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MyFiles\开发\FuturesTransaction\data\"/>
    </mc:Choice>
  </mc:AlternateContent>
  <xr:revisionPtr revIDLastSave="0" documentId="13_ncr:1_{E18003DF-5CFC-4CE0-B049-9820744F539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ile" sheetId="1" r:id="rId1"/>
  </sheets>
  <definedNames>
    <definedName name="_xlnm._FilterDatabase" localSheetId="0" hidden="1">file!$A$1:$AI$2226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226" i="1" l="1"/>
  <c r="AH2226" i="1"/>
  <c r="AG2226" i="1"/>
  <c r="AF2226" i="1"/>
  <c r="AC2226" i="1"/>
  <c r="AB2226" i="1"/>
  <c r="AA2226" i="1"/>
  <c r="Z2226" i="1"/>
  <c r="Y2226" i="1"/>
  <c r="V2226" i="1"/>
  <c r="T2226" i="1"/>
  <c r="U2226" i="1" s="1"/>
  <c r="Q2226" i="1"/>
  <c r="P2226" i="1"/>
  <c r="O2226" i="1"/>
  <c r="K2226" i="1"/>
  <c r="L2226" i="1" s="1"/>
  <c r="AI2225" i="1"/>
  <c r="AH2225" i="1"/>
  <c r="AG2225" i="1"/>
  <c r="AF2225" i="1"/>
  <c r="AC2225" i="1"/>
  <c r="AB2225" i="1"/>
  <c r="AA2225" i="1"/>
  <c r="Z2225" i="1"/>
  <c r="Y2225" i="1"/>
  <c r="V2225" i="1"/>
  <c r="U2225" i="1"/>
  <c r="T2225" i="1"/>
  <c r="Q2225" i="1"/>
  <c r="P2225" i="1"/>
  <c r="O2225" i="1"/>
  <c r="K2225" i="1"/>
  <c r="L2225" i="1" s="1"/>
  <c r="AI2224" i="1"/>
  <c r="AH2224" i="1"/>
  <c r="AG2224" i="1"/>
  <c r="AF2224" i="1"/>
  <c r="AC2224" i="1"/>
  <c r="AB2224" i="1"/>
  <c r="AA2224" i="1"/>
  <c r="Z2224" i="1"/>
  <c r="Y2224" i="1"/>
  <c r="T2224" i="1"/>
  <c r="U2224" i="1" s="1"/>
  <c r="Q2224" i="1"/>
  <c r="P2224" i="1"/>
  <c r="O2224" i="1"/>
  <c r="V2224" i="1" s="1"/>
  <c r="L2224" i="1"/>
  <c r="K2224" i="1"/>
  <c r="AI2223" i="1"/>
  <c r="AH2223" i="1"/>
  <c r="AG2223" i="1"/>
  <c r="AF2223" i="1"/>
  <c r="AE2223" i="1"/>
  <c r="AC2223" i="1"/>
  <c r="AB2223" i="1"/>
  <c r="AA2223" i="1"/>
  <c r="Z2223" i="1"/>
  <c r="Y2223" i="1"/>
  <c r="V2223" i="1"/>
  <c r="T2223" i="1"/>
  <c r="U2223" i="1" s="1"/>
  <c r="Q2223" i="1"/>
  <c r="O2223" i="1"/>
  <c r="P2223" i="1" s="1"/>
  <c r="L2223" i="1"/>
  <c r="K2223" i="1"/>
  <c r="AI2222" i="1"/>
  <c r="AH2222" i="1"/>
  <c r="AG2222" i="1"/>
  <c r="AF2222" i="1"/>
  <c r="AC2222" i="1"/>
  <c r="AB2222" i="1"/>
  <c r="AA2222" i="1"/>
  <c r="Z2222" i="1"/>
  <c r="Y2222" i="1"/>
  <c r="V2222" i="1"/>
  <c r="U2222" i="1"/>
  <c r="T2222" i="1"/>
  <c r="Q2222" i="1"/>
  <c r="P2222" i="1"/>
  <c r="O2222" i="1"/>
  <c r="K2222" i="1"/>
  <c r="L2222" i="1" s="1"/>
  <c r="AI2221" i="1"/>
  <c r="AH2221" i="1"/>
  <c r="AG2221" i="1"/>
  <c r="AF2221" i="1"/>
  <c r="AC2221" i="1"/>
  <c r="AB2221" i="1"/>
  <c r="AA2221" i="1"/>
  <c r="Z2221" i="1"/>
  <c r="Y2221" i="1"/>
  <c r="V2221" i="1"/>
  <c r="U2221" i="1"/>
  <c r="T2221" i="1"/>
  <c r="Q2221" i="1"/>
  <c r="O2221" i="1"/>
  <c r="P2221" i="1" s="1"/>
  <c r="L2221" i="1"/>
  <c r="K2221" i="1"/>
  <c r="AI2220" i="1"/>
  <c r="AH2220" i="1"/>
  <c r="AG2220" i="1"/>
  <c r="AF2220" i="1"/>
  <c r="AC2220" i="1"/>
  <c r="AB2220" i="1"/>
  <c r="AA2220" i="1"/>
  <c r="Z2220" i="1"/>
  <c r="Y2220" i="1"/>
  <c r="T2220" i="1"/>
  <c r="U2220" i="1" s="1"/>
  <c r="Q2220" i="1"/>
  <c r="O2220" i="1"/>
  <c r="K2220" i="1"/>
  <c r="L2220" i="1" s="1"/>
  <c r="AI2219" i="1"/>
  <c r="AH2219" i="1"/>
  <c r="AG2219" i="1"/>
  <c r="AF2219" i="1"/>
  <c r="AC2219" i="1"/>
  <c r="AB2219" i="1"/>
  <c r="AA2219" i="1"/>
  <c r="Z2219" i="1"/>
  <c r="Y2219" i="1"/>
  <c r="T2219" i="1"/>
  <c r="U2219" i="1" s="1"/>
  <c r="Q2219" i="1"/>
  <c r="O2219" i="1"/>
  <c r="P2219" i="1" s="1"/>
  <c r="K2219" i="1"/>
  <c r="L2219" i="1" s="1"/>
  <c r="AI2218" i="1"/>
  <c r="AH2218" i="1"/>
  <c r="AG2218" i="1"/>
  <c r="AF2218" i="1"/>
  <c r="AC2218" i="1"/>
  <c r="AB2218" i="1"/>
  <c r="AA2218" i="1"/>
  <c r="Z2218" i="1"/>
  <c r="Y2218" i="1"/>
  <c r="V2218" i="1"/>
  <c r="U2218" i="1"/>
  <c r="T2218" i="1"/>
  <c r="Q2218" i="1"/>
  <c r="P2218" i="1"/>
  <c r="O2218" i="1"/>
  <c r="K2218" i="1"/>
  <c r="L2218" i="1" s="1"/>
  <c r="AI2217" i="1"/>
  <c r="AH2217" i="1"/>
  <c r="AG2217" i="1"/>
  <c r="AF2217" i="1"/>
  <c r="AC2217" i="1"/>
  <c r="AB2217" i="1"/>
  <c r="AA2217" i="1"/>
  <c r="Z2217" i="1"/>
  <c r="Y2217" i="1"/>
  <c r="V2217" i="1"/>
  <c r="U2217" i="1"/>
  <c r="T2217" i="1"/>
  <c r="Q2217" i="1"/>
  <c r="P2217" i="1"/>
  <c r="O2217" i="1"/>
  <c r="K2217" i="1"/>
  <c r="L2217" i="1" s="1"/>
  <c r="AI2216" i="1"/>
  <c r="AH2216" i="1"/>
  <c r="AG2216" i="1"/>
  <c r="AF2216" i="1"/>
  <c r="AC2216" i="1"/>
  <c r="AB2216" i="1"/>
  <c r="AA2216" i="1"/>
  <c r="Z2216" i="1"/>
  <c r="Y2216" i="1"/>
  <c r="U2216" i="1"/>
  <c r="T2216" i="1"/>
  <c r="Q2216" i="1"/>
  <c r="O2216" i="1"/>
  <c r="V2216" i="1" s="1"/>
  <c r="L2216" i="1"/>
  <c r="K2216" i="1"/>
  <c r="AI2215" i="1"/>
  <c r="AH2215" i="1"/>
  <c r="AG2215" i="1"/>
  <c r="AF2215" i="1"/>
  <c r="AC2215" i="1"/>
  <c r="AB2215" i="1"/>
  <c r="AA2215" i="1"/>
  <c r="Z2215" i="1"/>
  <c r="Y2215" i="1"/>
  <c r="T2215" i="1"/>
  <c r="U2215" i="1" s="1"/>
  <c r="Q2215" i="1"/>
  <c r="P2215" i="1"/>
  <c r="O2215" i="1"/>
  <c r="V2215" i="1" s="1"/>
  <c r="L2215" i="1"/>
  <c r="K2215" i="1"/>
  <c r="AI2214" i="1"/>
  <c r="AH2214" i="1"/>
  <c r="AG2214" i="1"/>
  <c r="AF2214" i="1"/>
  <c r="AC2214" i="1"/>
  <c r="AB2214" i="1"/>
  <c r="AA2214" i="1"/>
  <c r="Z2214" i="1"/>
  <c r="Y2214" i="1"/>
  <c r="V2214" i="1"/>
  <c r="T2214" i="1"/>
  <c r="U2214" i="1" s="1"/>
  <c r="Q2214" i="1"/>
  <c r="P2214" i="1"/>
  <c r="O2214" i="1"/>
  <c r="K2214" i="1"/>
  <c r="L2214" i="1" s="1"/>
  <c r="AI2213" i="1"/>
  <c r="AH2213" i="1"/>
  <c r="AG2213" i="1"/>
  <c r="AF2213" i="1"/>
  <c r="AC2213" i="1"/>
  <c r="AB2213" i="1"/>
  <c r="AA2213" i="1"/>
  <c r="Z2213" i="1"/>
  <c r="Y2213" i="1"/>
  <c r="U2213" i="1"/>
  <c r="T2213" i="1"/>
  <c r="Q2213" i="1"/>
  <c r="P2213" i="1"/>
  <c r="O2213" i="1"/>
  <c r="V2213" i="1" s="1"/>
  <c r="L2213" i="1"/>
  <c r="K2213" i="1"/>
  <c r="AI2212" i="1"/>
  <c r="AH2212" i="1"/>
  <c r="AG2212" i="1"/>
  <c r="AF2212" i="1"/>
  <c r="AC2212" i="1"/>
  <c r="AB2212" i="1"/>
  <c r="AA2212" i="1"/>
  <c r="Z2212" i="1"/>
  <c r="Y2212" i="1"/>
  <c r="T2212" i="1"/>
  <c r="Q2212" i="1"/>
  <c r="U2212" i="1" s="1"/>
  <c r="O2212" i="1"/>
  <c r="V2212" i="1" s="1"/>
  <c r="K2212" i="1"/>
  <c r="L2212" i="1" s="1"/>
  <c r="AI2211" i="1"/>
  <c r="AH2211" i="1"/>
  <c r="AG2211" i="1"/>
  <c r="AF2211" i="1"/>
  <c r="AC2211" i="1"/>
  <c r="AB2211" i="1"/>
  <c r="AA2211" i="1"/>
  <c r="Z2211" i="1"/>
  <c r="Y2211" i="1"/>
  <c r="V2211" i="1"/>
  <c r="T2211" i="1"/>
  <c r="Q2211" i="1"/>
  <c r="P2211" i="1"/>
  <c r="O2211" i="1"/>
  <c r="K2211" i="1"/>
  <c r="L2211" i="1" s="1"/>
  <c r="AI2210" i="1"/>
  <c r="AH2210" i="1"/>
  <c r="AG2210" i="1"/>
  <c r="AF2210" i="1"/>
  <c r="AC2210" i="1"/>
  <c r="AB2210" i="1"/>
  <c r="AA2210" i="1"/>
  <c r="Z2210" i="1"/>
  <c r="Y2210" i="1"/>
  <c r="V2210" i="1"/>
  <c r="T2210" i="1"/>
  <c r="U2210" i="1" s="1"/>
  <c r="Q2210" i="1"/>
  <c r="P2210" i="1"/>
  <c r="O2210" i="1"/>
  <c r="K2210" i="1"/>
  <c r="L2210" i="1" s="1"/>
  <c r="AI2209" i="1"/>
  <c r="AH2209" i="1"/>
  <c r="AG2209" i="1"/>
  <c r="AF2209" i="1"/>
  <c r="AC2209" i="1"/>
  <c r="AB2209" i="1"/>
  <c r="AA2209" i="1"/>
  <c r="Z2209" i="1"/>
  <c r="Y2209" i="1"/>
  <c r="V2209" i="1"/>
  <c r="U2209" i="1"/>
  <c r="T2209" i="1"/>
  <c r="Q2209" i="1"/>
  <c r="O2209" i="1"/>
  <c r="P2209" i="1" s="1"/>
  <c r="L2209" i="1"/>
  <c r="K2209" i="1"/>
  <c r="AI2208" i="1"/>
  <c r="AH2208" i="1"/>
  <c r="AG2208" i="1"/>
  <c r="AF2208" i="1"/>
  <c r="AC2208" i="1"/>
  <c r="AB2208" i="1"/>
  <c r="AA2208" i="1"/>
  <c r="Z2208" i="1"/>
  <c r="Y2208" i="1"/>
  <c r="T2208" i="1"/>
  <c r="U2208" i="1" s="1"/>
  <c r="Q2208" i="1"/>
  <c r="O2208" i="1"/>
  <c r="L2208" i="1"/>
  <c r="K2208" i="1"/>
  <c r="AI2207" i="1"/>
  <c r="AH2207" i="1"/>
  <c r="AG2207" i="1"/>
  <c r="AF2207" i="1"/>
  <c r="AC2207" i="1"/>
  <c r="AB2207" i="1"/>
  <c r="AA2207" i="1"/>
  <c r="Z2207" i="1"/>
  <c r="Y2207" i="1"/>
  <c r="T2207" i="1"/>
  <c r="U2207" i="1" s="1"/>
  <c r="Q2207" i="1"/>
  <c r="P2207" i="1"/>
  <c r="O2207" i="1"/>
  <c r="V2207" i="1" s="1"/>
  <c r="L2207" i="1"/>
  <c r="K2207" i="1"/>
  <c r="AI2206" i="1"/>
  <c r="AH2206" i="1"/>
  <c r="AG2206" i="1"/>
  <c r="AF2206" i="1"/>
  <c r="AC2206" i="1"/>
  <c r="AB2206" i="1"/>
  <c r="AA2206" i="1"/>
  <c r="Z2206" i="1"/>
  <c r="Y2206" i="1"/>
  <c r="V2206" i="1"/>
  <c r="T2206" i="1"/>
  <c r="U2206" i="1" s="1"/>
  <c r="Q2206" i="1"/>
  <c r="P2206" i="1"/>
  <c r="O2206" i="1"/>
  <c r="K2206" i="1"/>
  <c r="AI2205" i="1"/>
  <c r="AH2205" i="1"/>
  <c r="AG2205" i="1"/>
  <c r="AF2205" i="1"/>
  <c r="AC2205" i="1"/>
  <c r="AB2205" i="1"/>
  <c r="AA2205" i="1"/>
  <c r="Z2205" i="1"/>
  <c r="Y2205" i="1"/>
  <c r="U2205" i="1"/>
  <c r="T2205" i="1"/>
  <c r="Q2205" i="1"/>
  <c r="O2205" i="1"/>
  <c r="K2205" i="1"/>
  <c r="AI2204" i="1"/>
  <c r="AH2204" i="1"/>
  <c r="AG2204" i="1"/>
  <c r="AF2204" i="1"/>
  <c r="AC2204" i="1"/>
  <c r="AB2204" i="1"/>
  <c r="AA2204" i="1"/>
  <c r="Z2204" i="1"/>
  <c r="Y2204" i="1"/>
  <c r="T2204" i="1"/>
  <c r="Q2204" i="1"/>
  <c r="U2204" i="1" s="1"/>
  <c r="O2204" i="1"/>
  <c r="V2204" i="1" s="1"/>
  <c r="K2204" i="1"/>
  <c r="AI2203" i="1"/>
  <c r="AH2203" i="1"/>
  <c r="AG2203" i="1"/>
  <c r="AF2203" i="1"/>
  <c r="AC2203" i="1"/>
  <c r="AB2203" i="1"/>
  <c r="AA2203" i="1"/>
  <c r="Z2203" i="1"/>
  <c r="Y2203" i="1"/>
  <c r="V2203" i="1"/>
  <c r="U2203" i="1"/>
  <c r="T2203" i="1"/>
  <c r="Q2203" i="1"/>
  <c r="O2203" i="1"/>
  <c r="P2203" i="1" s="1"/>
  <c r="K2203" i="1"/>
  <c r="AI2202" i="1"/>
  <c r="AH2202" i="1"/>
  <c r="AG2202" i="1"/>
  <c r="AF2202" i="1"/>
  <c r="AC2202" i="1"/>
  <c r="AB2202" i="1"/>
  <c r="AA2202" i="1"/>
  <c r="Z2202" i="1"/>
  <c r="Y2202" i="1"/>
  <c r="V2202" i="1"/>
  <c r="T2202" i="1"/>
  <c r="U2202" i="1" s="1"/>
  <c r="Q2202" i="1"/>
  <c r="P2202" i="1"/>
  <c r="O2202" i="1"/>
  <c r="K2202" i="1"/>
  <c r="AI2201" i="1"/>
  <c r="AH2201" i="1"/>
  <c r="AG2201" i="1"/>
  <c r="AF2201" i="1"/>
  <c r="AC2201" i="1"/>
  <c r="AB2201" i="1"/>
  <c r="AA2201" i="1"/>
  <c r="Z2201" i="1"/>
  <c r="Y2201" i="1"/>
  <c r="V2201" i="1"/>
  <c r="U2201" i="1"/>
  <c r="T2201" i="1"/>
  <c r="Q2201" i="1"/>
  <c r="O2201" i="1"/>
  <c r="P2201" i="1" s="1"/>
  <c r="K2201" i="1"/>
  <c r="L2201" i="1" s="1"/>
  <c r="AI2200" i="1"/>
  <c r="AH2200" i="1"/>
  <c r="AG2200" i="1"/>
  <c r="AF2200" i="1"/>
  <c r="AC2200" i="1"/>
  <c r="AB2200" i="1"/>
  <c r="AA2200" i="1"/>
  <c r="Z2200" i="1"/>
  <c r="Y2200" i="1"/>
  <c r="T2200" i="1"/>
  <c r="Q2200" i="1"/>
  <c r="P2200" i="1"/>
  <c r="O2200" i="1"/>
  <c r="V2200" i="1" s="1"/>
  <c r="K2200" i="1"/>
  <c r="L2200" i="1" s="1"/>
  <c r="AI2199" i="1"/>
  <c r="AH2199" i="1"/>
  <c r="AG2199" i="1"/>
  <c r="AF2199" i="1"/>
  <c r="AC2199" i="1"/>
  <c r="AB2199" i="1"/>
  <c r="AA2199" i="1"/>
  <c r="Z2199" i="1"/>
  <c r="Y2199" i="1"/>
  <c r="V2199" i="1"/>
  <c r="T2199" i="1"/>
  <c r="Q2199" i="1"/>
  <c r="U2199" i="1" s="1"/>
  <c r="P2199" i="1"/>
  <c r="O2199" i="1"/>
  <c r="L2199" i="1"/>
  <c r="K2199" i="1"/>
  <c r="AI2198" i="1"/>
  <c r="AH2198" i="1"/>
  <c r="AG2198" i="1"/>
  <c r="AF2198" i="1"/>
  <c r="AC2198" i="1"/>
  <c r="AB2198" i="1"/>
  <c r="AA2198" i="1"/>
  <c r="Z2198" i="1"/>
  <c r="Y2198" i="1"/>
  <c r="V2198" i="1"/>
  <c r="T2198" i="1"/>
  <c r="U2198" i="1" s="1"/>
  <c r="Q2198" i="1"/>
  <c r="P2198" i="1"/>
  <c r="O2198" i="1"/>
  <c r="K2198" i="1"/>
  <c r="AI2197" i="1"/>
  <c r="AH2197" i="1"/>
  <c r="AG2197" i="1"/>
  <c r="AF2197" i="1"/>
  <c r="AC2197" i="1"/>
  <c r="AB2197" i="1"/>
  <c r="AA2197" i="1"/>
  <c r="Z2197" i="1"/>
  <c r="Y2197" i="1"/>
  <c r="V2197" i="1"/>
  <c r="U2197" i="1"/>
  <c r="T2197" i="1"/>
  <c r="Q2197" i="1"/>
  <c r="O2197" i="1"/>
  <c r="P2197" i="1" s="1"/>
  <c r="K2197" i="1"/>
  <c r="AI2196" i="1"/>
  <c r="AH2196" i="1"/>
  <c r="AG2196" i="1"/>
  <c r="AF2196" i="1"/>
  <c r="AC2196" i="1"/>
  <c r="AB2196" i="1"/>
  <c r="AA2196" i="1"/>
  <c r="Z2196" i="1"/>
  <c r="Y2196" i="1"/>
  <c r="U2196" i="1"/>
  <c r="T2196" i="1"/>
  <c r="Q2196" i="1"/>
  <c r="O2196" i="1"/>
  <c r="K2196" i="1"/>
  <c r="L2196" i="1" s="1"/>
  <c r="AI2195" i="1"/>
  <c r="AH2195" i="1"/>
  <c r="AG2195" i="1"/>
  <c r="AF2195" i="1"/>
  <c r="AC2195" i="1"/>
  <c r="AB2195" i="1"/>
  <c r="AA2195" i="1"/>
  <c r="Z2195" i="1"/>
  <c r="Y2195" i="1"/>
  <c r="V2195" i="1"/>
  <c r="T2195" i="1"/>
  <c r="U2195" i="1" s="1"/>
  <c r="Q2195" i="1"/>
  <c r="O2195" i="1"/>
  <c r="P2195" i="1" s="1"/>
  <c r="K2195" i="1"/>
  <c r="AI2194" i="1"/>
  <c r="AH2194" i="1"/>
  <c r="AG2194" i="1"/>
  <c r="AF2194" i="1"/>
  <c r="AC2194" i="1"/>
  <c r="AB2194" i="1"/>
  <c r="AA2194" i="1"/>
  <c r="Z2194" i="1"/>
  <c r="Y2194" i="1"/>
  <c r="V2194" i="1"/>
  <c r="T2194" i="1"/>
  <c r="U2194" i="1" s="1"/>
  <c r="Q2194" i="1"/>
  <c r="P2194" i="1"/>
  <c r="O2194" i="1"/>
  <c r="K2194" i="1"/>
  <c r="AI2193" i="1"/>
  <c r="AH2193" i="1"/>
  <c r="AG2193" i="1"/>
  <c r="AF2193" i="1"/>
  <c r="AC2193" i="1"/>
  <c r="AB2193" i="1"/>
  <c r="AA2193" i="1"/>
  <c r="Z2193" i="1"/>
  <c r="Y2193" i="1"/>
  <c r="U2193" i="1"/>
  <c r="T2193" i="1"/>
  <c r="Q2193" i="1"/>
  <c r="O2193" i="1"/>
  <c r="K2193" i="1"/>
  <c r="L2193" i="1" s="1"/>
  <c r="AI2192" i="1"/>
  <c r="AH2192" i="1"/>
  <c r="AG2192" i="1"/>
  <c r="AF2192" i="1"/>
  <c r="AC2192" i="1"/>
  <c r="AB2192" i="1"/>
  <c r="AA2192" i="1"/>
  <c r="Z2192" i="1"/>
  <c r="Y2192" i="1"/>
  <c r="T2192" i="1"/>
  <c r="U2192" i="1" s="1"/>
  <c r="Q2192" i="1"/>
  <c r="O2192" i="1"/>
  <c r="V2192" i="1" s="1"/>
  <c r="K2192" i="1"/>
  <c r="L2192" i="1" s="1"/>
  <c r="AI2191" i="1"/>
  <c r="AH2191" i="1"/>
  <c r="AG2191" i="1"/>
  <c r="AF2191" i="1"/>
  <c r="AC2191" i="1"/>
  <c r="AB2191" i="1"/>
  <c r="AA2191" i="1"/>
  <c r="Z2191" i="1"/>
  <c r="Y2191" i="1"/>
  <c r="V2191" i="1"/>
  <c r="U2191" i="1"/>
  <c r="T2191" i="1"/>
  <c r="Q2191" i="1"/>
  <c r="P2191" i="1"/>
  <c r="O2191" i="1"/>
  <c r="K2191" i="1"/>
  <c r="AI2190" i="1"/>
  <c r="AH2190" i="1"/>
  <c r="AG2190" i="1"/>
  <c r="AF2190" i="1"/>
  <c r="AC2190" i="1"/>
  <c r="AB2190" i="1"/>
  <c r="AA2190" i="1"/>
  <c r="Z2190" i="1"/>
  <c r="Y2190" i="1"/>
  <c r="V2190" i="1"/>
  <c r="T2190" i="1"/>
  <c r="Q2190" i="1"/>
  <c r="U2190" i="1" s="1"/>
  <c r="P2190" i="1"/>
  <c r="O2190" i="1"/>
  <c r="K2190" i="1"/>
  <c r="AI2189" i="1"/>
  <c r="AH2189" i="1"/>
  <c r="AG2189" i="1"/>
  <c r="AF2189" i="1"/>
  <c r="AC2189" i="1"/>
  <c r="AB2189" i="1"/>
  <c r="AA2189" i="1"/>
  <c r="Z2189" i="1"/>
  <c r="Y2189" i="1"/>
  <c r="U2189" i="1"/>
  <c r="T2189" i="1"/>
  <c r="Q2189" i="1"/>
  <c r="O2189" i="1"/>
  <c r="V2189" i="1" s="1"/>
  <c r="K2189" i="1"/>
  <c r="AI2188" i="1"/>
  <c r="AH2188" i="1"/>
  <c r="AG2188" i="1"/>
  <c r="AF2188" i="1"/>
  <c r="AC2188" i="1"/>
  <c r="AB2188" i="1"/>
  <c r="AA2188" i="1"/>
  <c r="Z2188" i="1"/>
  <c r="Y2188" i="1"/>
  <c r="T2188" i="1"/>
  <c r="Q2188" i="1"/>
  <c r="U2188" i="1" s="1"/>
  <c r="O2188" i="1"/>
  <c r="K2188" i="1"/>
  <c r="AI2187" i="1"/>
  <c r="AH2187" i="1"/>
  <c r="AG2187" i="1"/>
  <c r="AF2187" i="1"/>
  <c r="AC2187" i="1"/>
  <c r="AB2187" i="1"/>
  <c r="AA2187" i="1"/>
  <c r="Z2187" i="1"/>
  <c r="Y2187" i="1"/>
  <c r="U2187" i="1"/>
  <c r="T2187" i="1"/>
  <c r="Q2187" i="1"/>
  <c r="O2187" i="1"/>
  <c r="K2187" i="1"/>
  <c r="AI2186" i="1"/>
  <c r="AH2186" i="1"/>
  <c r="AG2186" i="1"/>
  <c r="AF2186" i="1"/>
  <c r="AC2186" i="1"/>
  <c r="AB2186" i="1"/>
  <c r="AA2186" i="1"/>
  <c r="Z2186" i="1"/>
  <c r="Y2186" i="1"/>
  <c r="V2186" i="1"/>
  <c r="T2186" i="1"/>
  <c r="U2186" i="1" s="1"/>
  <c r="Q2186" i="1"/>
  <c r="P2186" i="1"/>
  <c r="O2186" i="1"/>
  <c r="K2186" i="1"/>
  <c r="AI2185" i="1"/>
  <c r="AH2185" i="1"/>
  <c r="AG2185" i="1"/>
  <c r="AF2185" i="1"/>
  <c r="AC2185" i="1"/>
  <c r="AB2185" i="1"/>
  <c r="AA2185" i="1"/>
  <c r="Z2185" i="1"/>
  <c r="Y2185" i="1"/>
  <c r="U2185" i="1"/>
  <c r="T2185" i="1"/>
  <c r="Q2185" i="1"/>
  <c r="O2185" i="1"/>
  <c r="V2185" i="1" s="1"/>
  <c r="K2185" i="1"/>
  <c r="AI2184" i="1"/>
  <c r="AH2184" i="1"/>
  <c r="AG2184" i="1"/>
  <c r="AF2184" i="1"/>
  <c r="AC2184" i="1"/>
  <c r="AB2184" i="1"/>
  <c r="AA2184" i="1"/>
  <c r="Z2184" i="1"/>
  <c r="Y2184" i="1"/>
  <c r="T2184" i="1"/>
  <c r="Q2184" i="1"/>
  <c r="U2184" i="1" s="1"/>
  <c r="O2184" i="1"/>
  <c r="L2184" i="1"/>
  <c r="K2184" i="1"/>
  <c r="AI2183" i="1"/>
  <c r="AH2183" i="1"/>
  <c r="AG2183" i="1"/>
  <c r="AF2183" i="1"/>
  <c r="AC2183" i="1"/>
  <c r="AB2183" i="1"/>
  <c r="AA2183" i="1"/>
  <c r="Z2183" i="1"/>
  <c r="Y2183" i="1"/>
  <c r="V2183" i="1"/>
  <c r="U2183" i="1"/>
  <c r="T2183" i="1"/>
  <c r="Q2183" i="1"/>
  <c r="O2183" i="1"/>
  <c r="P2183" i="1" s="1"/>
  <c r="L2183" i="1"/>
  <c r="K2183" i="1"/>
  <c r="AI2182" i="1"/>
  <c r="AH2182" i="1"/>
  <c r="AG2182" i="1"/>
  <c r="AF2182" i="1"/>
  <c r="AC2182" i="1"/>
  <c r="AB2182" i="1"/>
  <c r="AA2182" i="1"/>
  <c r="Z2182" i="1"/>
  <c r="Y2182" i="1"/>
  <c r="V2182" i="1"/>
  <c r="U2182" i="1"/>
  <c r="T2182" i="1"/>
  <c r="Q2182" i="1"/>
  <c r="P2182" i="1"/>
  <c r="O2182" i="1"/>
  <c r="K2182" i="1"/>
  <c r="AI2181" i="1"/>
  <c r="AH2181" i="1"/>
  <c r="AG2181" i="1"/>
  <c r="AF2181" i="1"/>
  <c r="AC2181" i="1"/>
  <c r="AB2181" i="1"/>
  <c r="AA2181" i="1"/>
  <c r="Z2181" i="1"/>
  <c r="Y2181" i="1"/>
  <c r="V2181" i="1"/>
  <c r="U2181" i="1"/>
  <c r="T2181" i="1"/>
  <c r="Q2181" i="1"/>
  <c r="O2181" i="1"/>
  <c r="P2181" i="1" s="1"/>
  <c r="K2181" i="1"/>
  <c r="AI2180" i="1"/>
  <c r="AH2180" i="1"/>
  <c r="AG2180" i="1"/>
  <c r="AF2180" i="1"/>
  <c r="AC2180" i="1"/>
  <c r="AB2180" i="1"/>
  <c r="AA2180" i="1"/>
  <c r="Z2180" i="1"/>
  <c r="Y2180" i="1"/>
  <c r="T2180" i="1"/>
  <c r="U2180" i="1" s="1"/>
  <c r="Q2180" i="1"/>
  <c r="O2180" i="1"/>
  <c r="V2180" i="1" s="1"/>
  <c r="K2180" i="1"/>
  <c r="AI2179" i="1"/>
  <c r="AH2179" i="1"/>
  <c r="AG2179" i="1"/>
  <c r="AF2179" i="1"/>
  <c r="AC2179" i="1"/>
  <c r="AB2179" i="1"/>
  <c r="AA2179" i="1"/>
  <c r="Z2179" i="1"/>
  <c r="Y2179" i="1"/>
  <c r="U2179" i="1"/>
  <c r="T2179" i="1"/>
  <c r="Q2179" i="1"/>
  <c r="O2179" i="1"/>
  <c r="V2179" i="1" s="1"/>
  <c r="L2179" i="1"/>
  <c r="K2179" i="1"/>
  <c r="AI2178" i="1"/>
  <c r="AH2178" i="1"/>
  <c r="AG2178" i="1"/>
  <c r="AF2178" i="1"/>
  <c r="AC2178" i="1"/>
  <c r="AB2178" i="1"/>
  <c r="AA2178" i="1"/>
  <c r="Z2178" i="1"/>
  <c r="Y2178" i="1"/>
  <c r="V2178" i="1"/>
  <c r="T2178" i="1"/>
  <c r="Q2178" i="1"/>
  <c r="P2178" i="1"/>
  <c r="O2178" i="1"/>
  <c r="K2178" i="1"/>
  <c r="AI2177" i="1"/>
  <c r="AH2177" i="1"/>
  <c r="AG2177" i="1"/>
  <c r="AF2177" i="1"/>
  <c r="AC2177" i="1"/>
  <c r="AB2177" i="1"/>
  <c r="AA2177" i="1"/>
  <c r="Z2177" i="1"/>
  <c r="Y2177" i="1"/>
  <c r="U2177" i="1"/>
  <c r="T2177" i="1"/>
  <c r="Q2177" i="1"/>
  <c r="O2177" i="1"/>
  <c r="K2177" i="1"/>
  <c r="L2177" i="1" s="1"/>
  <c r="AI2176" i="1"/>
  <c r="AH2176" i="1"/>
  <c r="AG2176" i="1"/>
  <c r="AF2176" i="1"/>
  <c r="AC2176" i="1"/>
  <c r="AB2176" i="1"/>
  <c r="AA2176" i="1"/>
  <c r="Z2176" i="1"/>
  <c r="Y2176" i="1"/>
  <c r="T2176" i="1"/>
  <c r="Q2176" i="1"/>
  <c r="P2176" i="1"/>
  <c r="O2176" i="1"/>
  <c r="V2176" i="1" s="1"/>
  <c r="K2176" i="1"/>
  <c r="AI2175" i="1"/>
  <c r="AH2175" i="1"/>
  <c r="AG2175" i="1"/>
  <c r="AF2175" i="1"/>
  <c r="AC2175" i="1"/>
  <c r="AB2175" i="1"/>
  <c r="AA2175" i="1"/>
  <c r="Z2175" i="1"/>
  <c r="Y2175" i="1"/>
  <c r="V2175" i="1"/>
  <c r="U2175" i="1"/>
  <c r="T2175" i="1"/>
  <c r="Q2175" i="1"/>
  <c r="O2175" i="1"/>
  <c r="P2175" i="1" s="1"/>
  <c r="L2175" i="1"/>
  <c r="K2175" i="1"/>
  <c r="AI2174" i="1"/>
  <c r="AH2174" i="1"/>
  <c r="AG2174" i="1"/>
  <c r="AF2174" i="1"/>
  <c r="AC2174" i="1"/>
  <c r="AB2174" i="1"/>
  <c r="AA2174" i="1"/>
  <c r="Z2174" i="1"/>
  <c r="Y2174" i="1"/>
  <c r="V2174" i="1"/>
  <c r="T2174" i="1"/>
  <c r="Q2174" i="1"/>
  <c r="U2174" i="1" s="1"/>
  <c r="P2174" i="1"/>
  <c r="O2174" i="1"/>
  <c r="K2174" i="1"/>
  <c r="AI2173" i="1"/>
  <c r="AH2173" i="1"/>
  <c r="AG2173" i="1"/>
  <c r="AF2173" i="1"/>
  <c r="AC2173" i="1"/>
  <c r="AB2173" i="1"/>
  <c r="AA2173" i="1"/>
  <c r="Z2173" i="1"/>
  <c r="Y2173" i="1"/>
  <c r="V2173" i="1"/>
  <c r="U2173" i="1"/>
  <c r="T2173" i="1"/>
  <c r="Q2173" i="1"/>
  <c r="P2173" i="1"/>
  <c r="O2173" i="1"/>
  <c r="K2173" i="1"/>
  <c r="L2173" i="1" s="1"/>
  <c r="AI2172" i="1"/>
  <c r="AH2172" i="1"/>
  <c r="AG2172" i="1"/>
  <c r="AF2172" i="1"/>
  <c r="AC2172" i="1"/>
  <c r="AB2172" i="1"/>
  <c r="AA2172" i="1"/>
  <c r="Z2172" i="1"/>
  <c r="Y2172" i="1"/>
  <c r="U2172" i="1"/>
  <c r="T2172" i="1"/>
  <c r="Q2172" i="1"/>
  <c r="O2172" i="1"/>
  <c r="K2172" i="1"/>
  <c r="AI2171" i="1"/>
  <c r="AH2171" i="1"/>
  <c r="AG2171" i="1"/>
  <c r="AF2171" i="1"/>
  <c r="AC2171" i="1"/>
  <c r="AB2171" i="1"/>
  <c r="AA2171" i="1"/>
  <c r="Z2171" i="1"/>
  <c r="Y2171" i="1"/>
  <c r="T2171" i="1"/>
  <c r="Q2171" i="1"/>
  <c r="P2171" i="1"/>
  <c r="O2171" i="1"/>
  <c r="V2171" i="1" s="1"/>
  <c r="L2171" i="1"/>
  <c r="K2171" i="1"/>
  <c r="AI2170" i="1"/>
  <c r="AH2170" i="1"/>
  <c r="AG2170" i="1"/>
  <c r="AF2170" i="1"/>
  <c r="AC2170" i="1"/>
  <c r="AB2170" i="1"/>
  <c r="AA2170" i="1"/>
  <c r="Z2170" i="1"/>
  <c r="Y2170" i="1"/>
  <c r="V2170" i="1"/>
  <c r="T2170" i="1"/>
  <c r="Q2170" i="1"/>
  <c r="U2170" i="1" s="1"/>
  <c r="P2170" i="1"/>
  <c r="O2170" i="1"/>
  <c r="K2170" i="1"/>
  <c r="AI2169" i="1"/>
  <c r="AH2169" i="1"/>
  <c r="AG2169" i="1"/>
  <c r="AF2169" i="1"/>
  <c r="AC2169" i="1"/>
  <c r="AB2169" i="1"/>
  <c r="AA2169" i="1"/>
  <c r="Z2169" i="1"/>
  <c r="Y2169" i="1"/>
  <c r="U2169" i="1"/>
  <c r="T2169" i="1"/>
  <c r="Q2169" i="1"/>
  <c r="P2169" i="1"/>
  <c r="O2169" i="1"/>
  <c r="V2169" i="1" s="1"/>
  <c r="L2169" i="1"/>
  <c r="K2169" i="1"/>
  <c r="AI2168" i="1"/>
  <c r="AH2168" i="1"/>
  <c r="AG2168" i="1"/>
  <c r="AF2168" i="1"/>
  <c r="AC2168" i="1"/>
  <c r="AB2168" i="1"/>
  <c r="AA2168" i="1"/>
  <c r="Z2168" i="1"/>
  <c r="Y2168" i="1"/>
  <c r="U2168" i="1"/>
  <c r="T2168" i="1"/>
  <c r="Q2168" i="1"/>
  <c r="P2168" i="1"/>
  <c r="O2168" i="1"/>
  <c r="V2168" i="1" s="1"/>
  <c r="L2168" i="1"/>
  <c r="K2168" i="1"/>
  <c r="AI2167" i="1"/>
  <c r="AH2167" i="1"/>
  <c r="AG2167" i="1"/>
  <c r="AF2167" i="1"/>
  <c r="AC2167" i="1"/>
  <c r="AB2167" i="1"/>
  <c r="AA2167" i="1"/>
  <c r="Z2167" i="1"/>
  <c r="Y2167" i="1"/>
  <c r="V2167" i="1"/>
  <c r="T2167" i="1"/>
  <c r="U2167" i="1" s="1"/>
  <c r="Q2167" i="1"/>
  <c r="P2167" i="1"/>
  <c r="O2167" i="1"/>
  <c r="K2167" i="1"/>
  <c r="L2167" i="1" s="1"/>
  <c r="AI2166" i="1"/>
  <c r="AH2166" i="1"/>
  <c r="AG2166" i="1"/>
  <c r="AF2166" i="1"/>
  <c r="AC2166" i="1"/>
  <c r="AB2166" i="1"/>
  <c r="AA2166" i="1"/>
  <c r="Z2166" i="1"/>
  <c r="Y2166" i="1"/>
  <c r="V2166" i="1"/>
  <c r="U2166" i="1"/>
  <c r="T2166" i="1"/>
  <c r="Q2166" i="1"/>
  <c r="P2166" i="1"/>
  <c r="O2166" i="1"/>
  <c r="K2166" i="1"/>
  <c r="AI2165" i="1"/>
  <c r="AH2165" i="1"/>
  <c r="AG2165" i="1"/>
  <c r="AF2165" i="1"/>
  <c r="AC2165" i="1"/>
  <c r="AB2165" i="1"/>
  <c r="AA2165" i="1"/>
  <c r="Z2165" i="1"/>
  <c r="Y2165" i="1"/>
  <c r="U2165" i="1"/>
  <c r="T2165" i="1"/>
  <c r="Q2165" i="1"/>
  <c r="O2165" i="1"/>
  <c r="K2165" i="1"/>
  <c r="AI2164" i="1"/>
  <c r="AH2164" i="1"/>
  <c r="AG2164" i="1"/>
  <c r="AF2164" i="1"/>
  <c r="AC2164" i="1"/>
  <c r="AB2164" i="1"/>
  <c r="AA2164" i="1"/>
  <c r="Z2164" i="1"/>
  <c r="Y2164" i="1"/>
  <c r="U2164" i="1"/>
  <c r="T2164" i="1"/>
  <c r="Q2164" i="1"/>
  <c r="O2164" i="1"/>
  <c r="K2164" i="1"/>
  <c r="AI2163" i="1"/>
  <c r="AH2163" i="1"/>
  <c r="AG2163" i="1"/>
  <c r="AF2163" i="1"/>
  <c r="AC2163" i="1"/>
  <c r="AB2163" i="1"/>
  <c r="AA2163" i="1"/>
  <c r="Z2163" i="1"/>
  <c r="Y2163" i="1"/>
  <c r="T2163" i="1"/>
  <c r="U2163" i="1" s="1"/>
  <c r="Q2163" i="1"/>
  <c r="O2163" i="1"/>
  <c r="V2163" i="1" s="1"/>
  <c r="K2163" i="1"/>
  <c r="L2163" i="1" s="1"/>
  <c r="AI2162" i="1"/>
  <c r="AH2162" i="1"/>
  <c r="AG2162" i="1"/>
  <c r="AF2162" i="1"/>
  <c r="AC2162" i="1"/>
  <c r="AB2162" i="1"/>
  <c r="AA2162" i="1"/>
  <c r="Z2162" i="1"/>
  <c r="Y2162" i="1"/>
  <c r="V2162" i="1"/>
  <c r="T2162" i="1"/>
  <c r="U2162" i="1" s="1"/>
  <c r="Q2162" i="1"/>
  <c r="P2162" i="1"/>
  <c r="O2162" i="1"/>
  <c r="K2162" i="1"/>
  <c r="AI2161" i="1"/>
  <c r="AH2161" i="1"/>
  <c r="AG2161" i="1"/>
  <c r="AF2161" i="1"/>
  <c r="AC2161" i="1"/>
  <c r="AB2161" i="1"/>
  <c r="AA2161" i="1"/>
  <c r="Z2161" i="1"/>
  <c r="Y2161" i="1"/>
  <c r="U2161" i="1"/>
  <c r="T2161" i="1"/>
  <c r="Q2161" i="1"/>
  <c r="P2161" i="1"/>
  <c r="O2161" i="1"/>
  <c r="V2161" i="1" s="1"/>
  <c r="L2161" i="1"/>
  <c r="K2161" i="1"/>
  <c r="AI2160" i="1"/>
  <c r="AH2160" i="1"/>
  <c r="AG2160" i="1"/>
  <c r="AF2160" i="1"/>
  <c r="AC2160" i="1"/>
  <c r="AB2160" i="1"/>
  <c r="AA2160" i="1"/>
  <c r="Z2160" i="1"/>
  <c r="Y2160" i="1"/>
  <c r="T2160" i="1"/>
  <c r="Q2160" i="1"/>
  <c r="U2160" i="1" s="1"/>
  <c r="P2160" i="1"/>
  <c r="O2160" i="1"/>
  <c r="V2160" i="1" s="1"/>
  <c r="L2160" i="1"/>
  <c r="K2160" i="1"/>
  <c r="AI2159" i="1"/>
  <c r="AH2159" i="1"/>
  <c r="AG2159" i="1"/>
  <c r="AF2159" i="1"/>
  <c r="AC2159" i="1"/>
  <c r="AB2159" i="1"/>
  <c r="AA2159" i="1"/>
  <c r="Z2159" i="1"/>
  <c r="Y2159" i="1"/>
  <c r="V2159" i="1"/>
  <c r="U2159" i="1"/>
  <c r="T2159" i="1"/>
  <c r="S2159" i="1"/>
  <c r="Q2159" i="1"/>
  <c r="P2159" i="1"/>
  <c r="O2159" i="1"/>
  <c r="L2159" i="1"/>
  <c r="K2159" i="1"/>
  <c r="AI2158" i="1"/>
  <c r="AH2158" i="1"/>
  <c r="AG2158" i="1"/>
  <c r="AF2158" i="1"/>
  <c r="AC2158" i="1"/>
  <c r="AB2158" i="1"/>
  <c r="AA2158" i="1"/>
  <c r="Z2158" i="1"/>
  <c r="Y2158" i="1"/>
  <c r="V2158" i="1"/>
  <c r="U2158" i="1"/>
  <c r="T2158" i="1"/>
  <c r="Q2158" i="1"/>
  <c r="P2158" i="1"/>
  <c r="O2158" i="1"/>
  <c r="K2158" i="1"/>
  <c r="AI2157" i="1"/>
  <c r="AH2157" i="1"/>
  <c r="AG2157" i="1"/>
  <c r="AF2157" i="1"/>
  <c r="AC2157" i="1"/>
  <c r="AB2157" i="1"/>
  <c r="AA2157" i="1"/>
  <c r="Z2157" i="1"/>
  <c r="Y2157" i="1"/>
  <c r="U2157" i="1"/>
  <c r="T2157" i="1"/>
  <c r="Q2157" i="1"/>
  <c r="P2157" i="1"/>
  <c r="O2157" i="1"/>
  <c r="V2157" i="1" s="1"/>
  <c r="L2157" i="1"/>
  <c r="K2157" i="1"/>
  <c r="AI2156" i="1"/>
  <c r="AH2156" i="1"/>
  <c r="AG2156" i="1"/>
  <c r="AF2156" i="1"/>
  <c r="AC2156" i="1"/>
  <c r="AB2156" i="1"/>
  <c r="AA2156" i="1"/>
  <c r="Z2156" i="1"/>
  <c r="Y2156" i="1"/>
  <c r="T2156" i="1"/>
  <c r="U2156" i="1" s="1"/>
  <c r="Q2156" i="1"/>
  <c r="P2156" i="1"/>
  <c r="O2156" i="1"/>
  <c r="V2156" i="1" s="1"/>
  <c r="L2156" i="1"/>
  <c r="K2156" i="1"/>
  <c r="AI2155" i="1"/>
  <c r="AH2155" i="1"/>
  <c r="AG2155" i="1"/>
  <c r="AF2155" i="1"/>
  <c r="AC2155" i="1"/>
  <c r="AB2155" i="1"/>
  <c r="AA2155" i="1"/>
  <c r="Z2155" i="1"/>
  <c r="Y2155" i="1"/>
  <c r="V2155" i="1"/>
  <c r="T2155" i="1"/>
  <c r="U2155" i="1" s="1"/>
  <c r="Q2155" i="1"/>
  <c r="P2155" i="1"/>
  <c r="O2155" i="1"/>
  <c r="L2155" i="1"/>
  <c r="K2155" i="1"/>
  <c r="AI2154" i="1"/>
  <c r="AH2154" i="1"/>
  <c r="AG2154" i="1"/>
  <c r="AF2154" i="1"/>
  <c r="AC2154" i="1"/>
  <c r="AB2154" i="1"/>
  <c r="AA2154" i="1"/>
  <c r="Z2154" i="1"/>
  <c r="Y2154" i="1"/>
  <c r="V2154" i="1"/>
  <c r="U2154" i="1"/>
  <c r="T2154" i="1"/>
  <c r="Q2154" i="1"/>
  <c r="P2154" i="1"/>
  <c r="O2154" i="1"/>
  <c r="K2154" i="1"/>
  <c r="AI2153" i="1"/>
  <c r="AH2153" i="1"/>
  <c r="AG2153" i="1"/>
  <c r="AF2153" i="1"/>
  <c r="AC2153" i="1"/>
  <c r="AB2153" i="1"/>
  <c r="AA2153" i="1"/>
  <c r="Z2153" i="1"/>
  <c r="Y2153" i="1"/>
  <c r="V2153" i="1"/>
  <c r="U2153" i="1"/>
  <c r="T2153" i="1"/>
  <c r="Q2153" i="1"/>
  <c r="O2153" i="1"/>
  <c r="P2153" i="1" s="1"/>
  <c r="L2153" i="1"/>
  <c r="K2153" i="1"/>
  <c r="AI2152" i="1"/>
  <c r="AH2152" i="1"/>
  <c r="AG2152" i="1"/>
  <c r="AF2152" i="1"/>
  <c r="AC2152" i="1"/>
  <c r="AB2152" i="1"/>
  <c r="AA2152" i="1"/>
  <c r="Z2152" i="1"/>
  <c r="Y2152" i="1"/>
  <c r="U2152" i="1"/>
  <c r="T2152" i="1"/>
  <c r="Q2152" i="1"/>
  <c r="P2152" i="1"/>
  <c r="O2152" i="1"/>
  <c r="V2152" i="1" s="1"/>
  <c r="K2152" i="1"/>
  <c r="L2152" i="1" s="1"/>
  <c r="AI2151" i="1"/>
  <c r="AH2151" i="1"/>
  <c r="AG2151" i="1"/>
  <c r="AF2151" i="1"/>
  <c r="AC2151" i="1"/>
  <c r="AB2151" i="1"/>
  <c r="AA2151" i="1"/>
  <c r="Z2151" i="1"/>
  <c r="Y2151" i="1"/>
  <c r="V2151" i="1"/>
  <c r="U2151" i="1"/>
  <c r="T2151" i="1"/>
  <c r="Q2151" i="1"/>
  <c r="O2151" i="1"/>
  <c r="P2151" i="1" s="1"/>
  <c r="L2151" i="1"/>
  <c r="K2151" i="1"/>
  <c r="AI2150" i="1"/>
  <c r="AH2150" i="1"/>
  <c r="AG2150" i="1"/>
  <c r="AF2150" i="1"/>
  <c r="AC2150" i="1"/>
  <c r="AB2150" i="1"/>
  <c r="AA2150" i="1"/>
  <c r="Z2150" i="1"/>
  <c r="Y2150" i="1"/>
  <c r="V2150" i="1"/>
  <c r="T2150" i="1"/>
  <c r="Q2150" i="1"/>
  <c r="P2150" i="1"/>
  <c r="O2150" i="1"/>
  <c r="K2150" i="1"/>
  <c r="AI2149" i="1"/>
  <c r="AH2149" i="1"/>
  <c r="AG2149" i="1"/>
  <c r="AF2149" i="1"/>
  <c r="AC2149" i="1"/>
  <c r="AB2149" i="1"/>
  <c r="AA2149" i="1"/>
  <c r="Z2149" i="1"/>
  <c r="Y2149" i="1"/>
  <c r="U2149" i="1"/>
  <c r="T2149" i="1"/>
  <c r="Q2149" i="1"/>
  <c r="O2149" i="1"/>
  <c r="V2149" i="1" s="1"/>
  <c r="L2149" i="1"/>
  <c r="K2149" i="1"/>
  <c r="AI2148" i="1"/>
  <c r="AH2148" i="1"/>
  <c r="AG2148" i="1"/>
  <c r="AF2148" i="1"/>
  <c r="AC2148" i="1"/>
  <c r="AB2148" i="1"/>
  <c r="AA2148" i="1"/>
  <c r="Z2148" i="1"/>
  <c r="Y2148" i="1"/>
  <c r="T2148" i="1"/>
  <c r="Q2148" i="1"/>
  <c r="U2148" i="1" s="1"/>
  <c r="P2148" i="1"/>
  <c r="O2148" i="1"/>
  <c r="V2148" i="1" s="1"/>
  <c r="L2148" i="1"/>
  <c r="K2148" i="1"/>
  <c r="AI2147" i="1"/>
  <c r="AH2147" i="1"/>
  <c r="AG2147" i="1"/>
  <c r="AF2147" i="1"/>
  <c r="AC2147" i="1"/>
  <c r="AB2147" i="1"/>
  <c r="AA2147" i="1"/>
  <c r="Z2147" i="1"/>
  <c r="Y2147" i="1"/>
  <c r="T2147" i="1"/>
  <c r="Q2147" i="1"/>
  <c r="P2147" i="1"/>
  <c r="O2147" i="1"/>
  <c r="V2147" i="1" s="1"/>
  <c r="K2147" i="1"/>
  <c r="AI2146" i="1"/>
  <c r="AH2146" i="1"/>
  <c r="AG2146" i="1"/>
  <c r="AF2146" i="1"/>
  <c r="AC2146" i="1"/>
  <c r="AB2146" i="1"/>
  <c r="AA2146" i="1"/>
  <c r="Z2146" i="1"/>
  <c r="Y2146" i="1"/>
  <c r="V2146" i="1"/>
  <c r="T2146" i="1"/>
  <c r="Q2146" i="1"/>
  <c r="P2146" i="1"/>
  <c r="O2146" i="1"/>
  <c r="K2146" i="1"/>
  <c r="AI2145" i="1"/>
  <c r="AH2145" i="1"/>
  <c r="AG2145" i="1"/>
  <c r="AF2145" i="1"/>
  <c r="AC2145" i="1"/>
  <c r="AB2145" i="1"/>
  <c r="AA2145" i="1"/>
  <c r="Z2145" i="1"/>
  <c r="Y2145" i="1"/>
  <c r="V2145" i="1"/>
  <c r="U2145" i="1"/>
  <c r="T2145" i="1"/>
  <c r="Q2145" i="1"/>
  <c r="P2145" i="1"/>
  <c r="O2145" i="1"/>
  <c r="K2145" i="1"/>
  <c r="AI2144" i="1"/>
  <c r="AH2144" i="1"/>
  <c r="AG2144" i="1"/>
  <c r="AF2144" i="1"/>
  <c r="AC2144" i="1"/>
  <c r="AB2144" i="1"/>
  <c r="AA2144" i="1"/>
  <c r="Z2144" i="1"/>
  <c r="Y2144" i="1"/>
  <c r="T2144" i="1"/>
  <c r="U2144" i="1" s="1"/>
  <c r="Q2144" i="1"/>
  <c r="P2144" i="1"/>
  <c r="O2144" i="1"/>
  <c r="V2144" i="1" s="1"/>
  <c r="K2144" i="1"/>
  <c r="AI2143" i="1"/>
  <c r="AH2143" i="1"/>
  <c r="AG2143" i="1"/>
  <c r="AF2143" i="1"/>
  <c r="AC2143" i="1"/>
  <c r="AB2143" i="1"/>
  <c r="AA2143" i="1"/>
  <c r="Z2143" i="1"/>
  <c r="Y2143" i="1"/>
  <c r="T2143" i="1"/>
  <c r="U2143" i="1" s="1"/>
  <c r="Q2143" i="1"/>
  <c r="P2143" i="1"/>
  <c r="O2143" i="1"/>
  <c r="V2143" i="1" s="1"/>
  <c r="L2143" i="1"/>
  <c r="K2143" i="1"/>
  <c r="AI2142" i="1"/>
  <c r="AH2142" i="1"/>
  <c r="AG2142" i="1"/>
  <c r="AF2142" i="1"/>
  <c r="AC2142" i="1"/>
  <c r="AB2142" i="1"/>
  <c r="AA2142" i="1"/>
  <c r="Z2142" i="1"/>
  <c r="Y2142" i="1"/>
  <c r="V2142" i="1"/>
  <c r="T2142" i="1"/>
  <c r="Q2142" i="1"/>
  <c r="U2142" i="1" s="1"/>
  <c r="P2142" i="1"/>
  <c r="O2142" i="1"/>
  <c r="K2142" i="1"/>
  <c r="AI2141" i="1"/>
  <c r="AH2141" i="1"/>
  <c r="AG2141" i="1"/>
  <c r="AF2141" i="1"/>
  <c r="AC2141" i="1"/>
  <c r="AB2141" i="1"/>
  <c r="AA2141" i="1"/>
  <c r="Z2141" i="1"/>
  <c r="Y2141" i="1"/>
  <c r="V2141" i="1"/>
  <c r="U2141" i="1"/>
  <c r="T2141" i="1"/>
  <c r="Q2141" i="1"/>
  <c r="O2141" i="1"/>
  <c r="P2141" i="1" s="1"/>
  <c r="L2141" i="1"/>
  <c r="K2141" i="1"/>
  <c r="AI2140" i="1"/>
  <c r="AH2140" i="1"/>
  <c r="AG2140" i="1"/>
  <c r="AF2140" i="1"/>
  <c r="AC2140" i="1"/>
  <c r="AB2140" i="1"/>
  <c r="AA2140" i="1"/>
  <c r="Z2140" i="1"/>
  <c r="Y2140" i="1"/>
  <c r="T2140" i="1"/>
  <c r="U2140" i="1" s="1"/>
  <c r="Q2140" i="1"/>
  <c r="O2140" i="1"/>
  <c r="L2140" i="1"/>
  <c r="K2140" i="1"/>
  <c r="AI2139" i="1"/>
  <c r="AH2139" i="1"/>
  <c r="AG2139" i="1"/>
  <c r="AF2139" i="1"/>
  <c r="AC2139" i="1"/>
  <c r="AB2139" i="1"/>
  <c r="AA2139" i="1"/>
  <c r="Z2139" i="1"/>
  <c r="Y2139" i="1"/>
  <c r="V2139" i="1"/>
  <c r="U2139" i="1"/>
  <c r="T2139" i="1"/>
  <c r="Q2139" i="1"/>
  <c r="O2139" i="1"/>
  <c r="P2139" i="1" s="1"/>
  <c r="K2139" i="1"/>
  <c r="AI2138" i="1"/>
  <c r="AH2138" i="1"/>
  <c r="AG2138" i="1"/>
  <c r="AF2138" i="1"/>
  <c r="AC2138" i="1"/>
  <c r="AB2138" i="1"/>
  <c r="AA2138" i="1"/>
  <c r="Z2138" i="1"/>
  <c r="Y2138" i="1"/>
  <c r="V2138" i="1"/>
  <c r="T2138" i="1"/>
  <c r="U2138" i="1" s="1"/>
  <c r="Q2138" i="1"/>
  <c r="P2138" i="1"/>
  <c r="O2138" i="1"/>
  <c r="K2138" i="1"/>
  <c r="AI2137" i="1"/>
  <c r="AH2137" i="1"/>
  <c r="AG2137" i="1"/>
  <c r="AF2137" i="1"/>
  <c r="AC2137" i="1"/>
  <c r="AB2137" i="1"/>
  <c r="AA2137" i="1"/>
  <c r="Z2137" i="1"/>
  <c r="Y2137" i="1"/>
  <c r="V2137" i="1"/>
  <c r="U2137" i="1"/>
  <c r="T2137" i="1"/>
  <c r="Q2137" i="1"/>
  <c r="P2137" i="1"/>
  <c r="O2137" i="1"/>
  <c r="K2137" i="1"/>
  <c r="L2137" i="1" s="1"/>
  <c r="AI2136" i="1"/>
  <c r="AH2136" i="1"/>
  <c r="AG2136" i="1"/>
  <c r="AF2136" i="1"/>
  <c r="AC2136" i="1"/>
  <c r="AB2136" i="1"/>
  <c r="AA2136" i="1"/>
  <c r="Z2136" i="1"/>
  <c r="Y2136" i="1"/>
  <c r="U2136" i="1"/>
  <c r="T2136" i="1"/>
  <c r="Q2136" i="1"/>
  <c r="O2136" i="1"/>
  <c r="V2136" i="1" s="1"/>
  <c r="L2136" i="1"/>
  <c r="K2136" i="1"/>
  <c r="AI2135" i="1"/>
  <c r="AH2135" i="1"/>
  <c r="AG2135" i="1"/>
  <c r="AF2135" i="1"/>
  <c r="AC2135" i="1"/>
  <c r="AB2135" i="1"/>
  <c r="AA2135" i="1"/>
  <c r="Z2135" i="1"/>
  <c r="Y2135" i="1"/>
  <c r="V2135" i="1"/>
  <c r="T2135" i="1"/>
  <c r="U2135" i="1" s="1"/>
  <c r="Q2135" i="1"/>
  <c r="P2135" i="1"/>
  <c r="O2135" i="1"/>
  <c r="L2135" i="1"/>
  <c r="K2135" i="1"/>
  <c r="AI2134" i="1"/>
  <c r="AH2134" i="1"/>
  <c r="AG2134" i="1"/>
  <c r="AF2134" i="1"/>
  <c r="AC2134" i="1"/>
  <c r="AB2134" i="1"/>
  <c r="AA2134" i="1"/>
  <c r="Z2134" i="1"/>
  <c r="Y2134" i="1"/>
  <c r="V2134" i="1"/>
  <c r="U2134" i="1"/>
  <c r="T2134" i="1"/>
  <c r="Q2134" i="1"/>
  <c r="P2134" i="1"/>
  <c r="O2134" i="1"/>
  <c r="K2134" i="1"/>
  <c r="AI2133" i="1"/>
  <c r="AH2133" i="1"/>
  <c r="AG2133" i="1"/>
  <c r="AF2133" i="1"/>
  <c r="AC2133" i="1"/>
  <c r="AB2133" i="1"/>
  <c r="AA2133" i="1"/>
  <c r="Z2133" i="1"/>
  <c r="Y2133" i="1"/>
  <c r="V2133" i="1"/>
  <c r="U2133" i="1"/>
  <c r="T2133" i="1"/>
  <c r="Q2133" i="1"/>
  <c r="O2133" i="1"/>
  <c r="P2133" i="1" s="1"/>
  <c r="L2133" i="1"/>
  <c r="K2133" i="1"/>
  <c r="AI2132" i="1"/>
  <c r="AH2132" i="1"/>
  <c r="AG2132" i="1"/>
  <c r="AF2132" i="1"/>
  <c r="AC2132" i="1"/>
  <c r="AB2132" i="1"/>
  <c r="AA2132" i="1"/>
  <c r="Z2132" i="1"/>
  <c r="Y2132" i="1"/>
  <c r="T2132" i="1"/>
  <c r="U2132" i="1" s="1"/>
  <c r="Q2132" i="1"/>
  <c r="P2132" i="1"/>
  <c r="O2132" i="1"/>
  <c r="V2132" i="1" s="1"/>
  <c r="L2132" i="1"/>
  <c r="K2132" i="1"/>
  <c r="AI2131" i="1"/>
  <c r="AH2131" i="1"/>
  <c r="AG2131" i="1"/>
  <c r="AF2131" i="1"/>
  <c r="AC2131" i="1"/>
  <c r="AB2131" i="1"/>
  <c r="AA2131" i="1"/>
  <c r="Z2131" i="1"/>
  <c r="Y2131" i="1"/>
  <c r="V2131" i="1"/>
  <c r="T2131" i="1"/>
  <c r="Q2131" i="1"/>
  <c r="U2131" i="1" s="1"/>
  <c r="P2131" i="1"/>
  <c r="O2131" i="1"/>
  <c r="L2131" i="1"/>
  <c r="K2131" i="1"/>
  <c r="AI2130" i="1"/>
  <c r="AH2130" i="1"/>
  <c r="AG2130" i="1"/>
  <c r="AF2130" i="1"/>
  <c r="AC2130" i="1"/>
  <c r="AB2130" i="1"/>
  <c r="AA2130" i="1"/>
  <c r="Z2130" i="1"/>
  <c r="Y2130" i="1"/>
  <c r="V2130" i="1"/>
  <c r="T2130" i="1"/>
  <c r="U2130" i="1" s="1"/>
  <c r="Q2130" i="1"/>
  <c r="P2130" i="1"/>
  <c r="O2130" i="1"/>
  <c r="K2130" i="1"/>
  <c r="AI2129" i="1"/>
  <c r="AH2129" i="1"/>
  <c r="AG2129" i="1"/>
  <c r="AF2129" i="1"/>
  <c r="AC2129" i="1"/>
  <c r="AB2129" i="1"/>
  <c r="AA2129" i="1"/>
  <c r="Z2129" i="1"/>
  <c r="Y2129" i="1"/>
  <c r="V2129" i="1"/>
  <c r="U2129" i="1"/>
  <c r="T2129" i="1"/>
  <c r="Q2129" i="1"/>
  <c r="O2129" i="1"/>
  <c r="P2129" i="1" s="1"/>
  <c r="K2129" i="1"/>
  <c r="AI2128" i="1"/>
  <c r="AH2128" i="1"/>
  <c r="AG2128" i="1"/>
  <c r="AF2128" i="1"/>
  <c r="AC2128" i="1"/>
  <c r="AB2128" i="1"/>
  <c r="AA2128" i="1"/>
  <c r="Z2128" i="1"/>
  <c r="Y2128" i="1"/>
  <c r="T2128" i="1"/>
  <c r="U2128" i="1" s="1"/>
  <c r="Q2128" i="1"/>
  <c r="O2128" i="1"/>
  <c r="K2128" i="1"/>
  <c r="L2128" i="1" s="1"/>
  <c r="AI2127" i="1"/>
  <c r="AH2127" i="1"/>
  <c r="AG2127" i="1"/>
  <c r="AF2127" i="1"/>
  <c r="AC2127" i="1"/>
  <c r="AB2127" i="1"/>
  <c r="AA2127" i="1"/>
  <c r="Z2127" i="1"/>
  <c r="Y2127" i="1"/>
  <c r="T2127" i="1"/>
  <c r="Q2127" i="1"/>
  <c r="P2127" i="1"/>
  <c r="O2127" i="1"/>
  <c r="V2127" i="1" s="1"/>
  <c r="K2127" i="1"/>
  <c r="AI2126" i="1"/>
  <c r="AH2126" i="1"/>
  <c r="AG2126" i="1"/>
  <c r="AF2126" i="1"/>
  <c r="AC2126" i="1"/>
  <c r="AB2126" i="1"/>
  <c r="AA2126" i="1"/>
  <c r="Z2126" i="1"/>
  <c r="Y2126" i="1"/>
  <c r="V2126" i="1"/>
  <c r="T2126" i="1"/>
  <c r="U2126" i="1" s="1"/>
  <c r="Q2126" i="1"/>
  <c r="P2126" i="1"/>
  <c r="O2126" i="1"/>
  <c r="K2126" i="1"/>
  <c r="AI2125" i="1"/>
  <c r="AH2125" i="1"/>
  <c r="AG2125" i="1"/>
  <c r="AF2125" i="1"/>
  <c r="AC2125" i="1"/>
  <c r="AB2125" i="1"/>
  <c r="AA2125" i="1"/>
  <c r="Z2125" i="1"/>
  <c r="Y2125" i="1"/>
  <c r="U2125" i="1"/>
  <c r="T2125" i="1"/>
  <c r="Q2125" i="1"/>
  <c r="O2125" i="1"/>
  <c r="L2125" i="1"/>
  <c r="K2125" i="1"/>
  <c r="AI2124" i="1"/>
  <c r="AH2124" i="1"/>
  <c r="AG2124" i="1"/>
  <c r="AF2124" i="1"/>
  <c r="AC2124" i="1"/>
  <c r="AB2124" i="1"/>
  <c r="AA2124" i="1"/>
  <c r="Z2124" i="1"/>
  <c r="Y2124" i="1"/>
  <c r="U2124" i="1"/>
  <c r="T2124" i="1"/>
  <c r="Q2124" i="1"/>
  <c r="O2124" i="1"/>
  <c r="K2124" i="1"/>
  <c r="AI2123" i="1"/>
  <c r="AH2123" i="1"/>
  <c r="AG2123" i="1"/>
  <c r="AF2123" i="1"/>
  <c r="AC2123" i="1"/>
  <c r="AB2123" i="1"/>
  <c r="AA2123" i="1"/>
  <c r="Z2123" i="1"/>
  <c r="Y2123" i="1"/>
  <c r="V2123" i="1"/>
  <c r="T2123" i="1"/>
  <c r="U2123" i="1" s="1"/>
  <c r="Q2123" i="1"/>
  <c r="O2123" i="1"/>
  <c r="P2123" i="1" s="1"/>
  <c r="K2123" i="1"/>
  <c r="AI2122" i="1"/>
  <c r="AH2122" i="1"/>
  <c r="AG2122" i="1"/>
  <c r="AF2122" i="1"/>
  <c r="AC2122" i="1"/>
  <c r="AB2122" i="1"/>
  <c r="AA2122" i="1"/>
  <c r="Z2122" i="1"/>
  <c r="Y2122" i="1"/>
  <c r="V2122" i="1"/>
  <c r="T2122" i="1"/>
  <c r="U2122" i="1" s="1"/>
  <c r="Q2122" i="1"/>
  <c r="P2122" i="1"/>
  <c r="O2122" i="1"/>
  <c r="K2122" i="1"/>
  <c r="AI2121" i="1"/>
  <c r="AH2121" i="1"/>
  <c r="AG2121" i="1"/>
  <c r="AF2121" i="1"/>
  <c r="AC2121" i="1"/>
  <c r="AB2121" i="1"/>
  <c r="AA2121" i="1"/>
  <c r="Z2121" i="1"/>
  <c r="Y2121" i="1"/>
  <c r="U2121" i="1"/>
  <c r="T2121" i="1"/>
  <c r="Q2121" i="1"/>
  <c r="P2121" i="1"/>
  <c r="O2121" i="1"/>
  <c r="V2121" i="1" s="1"/>
  <c r="K2121" i="1"/>
  <c r="AI2120" i="1"/>
  <c r="AH2120" i="1"/>
  <c r="AG2120" i="1"/>
  <c r="AF2120" i="1"/>
  <c r="AC2120" i="1"/>
  <c r="AB2120" i="1"/>
  <c r="AA2120" i="1"/>
  <c r="Z2120" i="1"/>
  <c r="Y2120" i="1"/>
  <c r="T2120" i="1"/>
  <c r="Q2120" i="1"/>
  <c r="U2120" i="1" s="1"/>
  <c r="O2120" i="1"/>
  <c r="L2120" i="1"/>
  <c r="K2120" i="1"/>
  <c r="AI2119" i="1"/>
  <c r="AH2119" i="1"/>
  <c r="AG2119" i="1"/>
  <c r="AF2119" i="1"/>
  <c r="AC2119" i="1"/>
  <c r="AB2119" i="1"/>
  <c r="AA2119" i="1"/>
  <c r="Z2119" i="1"/>
  <c r="Y2119" i="1"/>
  <c r="U2119" i="1"/>
  <c r="T2119" i="1"/>
  <c r="Q2119" i="1"/>
  <c r="O2119" i="1"/>
  <c r="K2119" i="1"/>
  <c r="AI2118" i="1"/>
  <c r="AH2118" i="1"/>
  <c r="AG2118" i="1"/>
  <c r="AF2118" i="1"/>
  <c r="AC2118" i="1"/>
  <c r="AB2118" i="1"/>
  <c r="AA2118" i="1"/>
  <c r="Z2118" i="1"/>
  <c r="Y2118" i="1"/>
  <c r="V2118" i="1"/>
  <c r="U2118" i="1"/>
  <c r="T2118" i="1"/>
  <c r="Q2118" i="1"/>
  <c r="P2118" i="1"/>
  <c r="O2118" i="1"/>
  <c r="K2118" i="1"/>
  <c r="AI2117" i="1"/>
  <c r="AH2117" i="1"/>
  <c r="AG2117" i="1"/>
  <c r="AF2117" i="1"/>
  <c r="AC2117" i="1"/>
  <c r="AB2117" i="1"/>
  <c r="AA2117" i="1"/>
  <c r="Z2117" i="1"/>
  <c r="Y2117" i="1"/>
  <c r="V2117" i="1"/>
  <c r="U2117" i="1"/>
  <c r="T2117" i="1"/>
  <c r="Q2117" i="1"/>
  <c r="P2117" i="1"/>
  <c r="O2117" i="1"/>
  <c r="K2117" i="1"/>
  <c r="AI2116" i="1"/>
  <c r="AH2116" i="1"/>
  <c r="AG2116" i="1"/>
  <c r="AF2116" i="1"/>
  <c r="AC2116" i="1"/>
  <c r="AB2116" i="1"/>
  <c r="AA2116" i="1"/>
  <c r="Z2116" i="1"/>
  <c r="Y2116" i="1"/>
  <c r="T2116" i="1"/>
  <c r="U2116" i="1" s="1"/>
  <c r="Q2116" i="1"/>
  <c r="P2116" i="1"/>
  <c r="O2116" i="1"/>
  <c r="V2116" i="1" s="1"/>
  <c r="L2116" i="1"/>
  <c r="K2116" i="1"/>
  <c r="AI2115" i="1"/>
  <c r="AH2115" i="1"/>
  <c r="AG2115" i="1"/>
  <c r="AF2115" i="1"/>
  <c r="AC2115" i="1"/>
  <c r="AB2115" i="1"/>
  <c r="AA2115" i="1"/>
  <c r="Z2115" i="1"/>
  <c r="Y2115" i="1"/>
  <c r="V2115" i="1"/>
  <c r="T2115" i="1"/>
  <c r="U2115" i="1" s="1"/>
  <c r="Q2115" i="1"/>
  <c r="P2115" i="1"/>
  <c r="O2115" i="1"/>
  <c r="K2115" i="1"/>
  <c r="AI2114" i="1"/>
  <c r="AH2114" i="1"/>
  <c r="AG2114" i="1"/>
  <c r="AF2114" i="1"/>
  <c r="AC2114" i="1"/>
  <c r="AB2114" i="1"/>
  <c r="AA2114" i="1"/>
  <c r="Z2114" i="1"/>
  <c r="Y2114" i="1"/>
  <c r="V2114" i="1"/>
  <c r="T2114" i="1"/>
  <c r="U2114" i="1" s="1"/>
  <c r="Q2114" i="1"/>
  <c r="P2114" i="1"/>
  <c r="O2114" i="1"/>
  <c r="K2114" i="1"/>
  <c r="AI2113" i="1"/>
  <c r="AH2113" i="1"/>
  <c r="AG2113" i="1"/>
  <c r="AF2113" i="1"/>
  <c r="AC2113" i="1"/>
  <c r="AB2113" i="1"/>
  <c r="AA2113" i="1"/>
  <c r="Z2113" i="1"/>
  <c r="Y2113" i="1"/>
  <c r="U2113" i="1"/>
  <c r="T2113" i="1"/>
  <c r="Q2113" i="1"/>
  <c r="P2113" i="1"/>
  <c r="O2113" i="1"/>
  <c r="V2113" i="1" s="1"/>
  <c r="K2113" i="1"/>
  <c r="AI2112" i="1"/>
  <c r="AH2112" i="1"/>
  <c r="AG2112" i="1"/>
  <c r="AF2112" i="1"/>
  <c r="AC2112" i="1"/>
  <c r="AB2112" i="1"/>
  <c r="AA2112" i="1"/>
  <c r="Z2112" i="1"/>
  <c r="Y2112" i="1"/>
  <c r="T2112" i="1"/>
  <c r="U2112" i="1" s="1"/>
  <c r="Q2112" i="1"/>
  <c r="P2112" i="1"/>
  <c r="O2112" i="1"/>
  <c r="V2112" i="1" s="1"/>
  <c r="K2112" i="1"/>
  <c r="L2112" i="1" s="1"/>
  <c r="AI2111" i="1"/>
  <c r="AH2111" i="1"/>
  <c r="AG2111" i="1"/>
  <c r="AF2111" i="1"/>
  <c r="AC2111" i="1"/>
  <c r="AB2111" i="1"/>
  <c r="AA2111" i="1"/>
  <c r="Z2111" i="1"/>
  <c r="Y2111" i="1"/>
  <c r="V2111" i="1"/>
  <c r="T2111" i="1"/>
  <c r="Q2111" i="1"/>
  <c r="U2111" i="1" s="1"/>
  <c r="P2111" i="1"/>
  <c r="O2111" i="1"/>
  <c r="L2111" i="1"/>
  <c r="K2111" i="1"/>
  <c r="AI2110" i="1"/>
  <c r="AH2110" i="1"/>
  <c r="AG2110" i="1"/>
  <c r="AF2110" i="1"/>
  <c r="AC2110" i="1"/>
  <c r="AB2110" i="1"/>
  <c r="AA2110" i="1"/>
  <c r="Z2110" i="1"/>
  <c r="Y2110" i="1"/>
  <c r="V2110" i="1"/>
  <c r="T2110" i="1"/>
  <c r="U2110" i="1" s="1"/>
  <c r="Q2110" i="1"/>
  <c r="O2110" i="1"/>
  <c r="P2110" i="1" s="1"/>
  <c r="L2110" i="1"/>
  <c r="K2110" i="1"/>
  <c r="AI2109" i="1"/>
  <c r="AH2109" i="1"/>
  <c r="AG2109" i="1"/>
  <c r="AF2109" i="1"/>
  <c r="AC2109" i="1"/>
  <c r="AB2109" i="1"/>
  <c r="AA2109" i="1"/>
  <c r="Z2109" i="1"/>
  <c r="Y2109" i="1"/>
  <c r="T2109" i="1"/>
  <c r="U2109" i="1" s="1"/>
  <c r="Q2109" i="1"/>
  <c r="O2109" i="1"/>
  <c r="V2109" i="1" s="1"/>
  <c r="K2109" i="1"/>
  <c r="AI2108" i="1"/>
  <c r="AH2108" i="1"/>
  <c r="AG2108" i="1"/>
  <c r="AF2108" i="1"/>
  <c r="AC2108" i="1"/>
  <c r="AB2108" i="1"/>
  <c r="AA2108" i="1"/>
  <c r="Z2108" i="1"/>
  <c r="Y2108" i="1"/>
  <c r="V2108" i="1"/>
  <c r="U2108" i="1"/>
  <c r="T2108" i="1"/>
  <c r="Q2108" i="1"/>
  <c r="O2108" i="1"/>
  <c r="P2108" i="1" s="1"/>
  <c r="K2108" i="1"/>
  <c r="AI2107" i="1"/>
  <c r="AH2107" i="1"/>
  <c r="AG2107" i="1"/>
  <c r="AF2107" i="1"/>
  <c r="AC2107" i="1"/>
  <c r="AB2107" i="1"/>
  <c r="AA2107" i="1"/>
  <c r="Z2107" i="1"/>
  <c r="Y2107" i="1"/>
  <c r="V2107" i="1"/>
  <c r="U2107" i="1"/>
  <c r="T2107" i="1"/>
  <c r="Q2107" i="1"/>
  <c r="O2107" i="1"/>
  <c r="P2107" i="1" s="1"/>
  <c r="L2107" i="1"/>
  <c r="K2107" i="1"/>
  <c r="AI2106" i="1"/>
  <c r="AH2106" i="1"/>
  <c r="AG2106" i="1"/>
  <c r="AF2106" i="1"/>
  <c r="AC2106" i="1"/>
  <c r="AB2106" i="1"/>
  <c r="AA2106" i="1"/>
  <c r="Z2106" i="1"/>
  <c r="Y2106" i="1"/>
  <c r="V2106" i="1"/>
  <c r="T2106" i="1"/>
  <c r="U2106" i="1" s="1"/>
  <c r="Q2106" i="1"/>
  <c r="O2106" i="1"/>
  <c r="P2106" i="1" s="1"/>
  <c r="L2106" i="1"/>
  <c r="K2106" i="1"/>
  <c r="AI2105" i="1"/>
  <c r="AH2105" i="1"/>
  <c r="AG2105" i="1"/>
  <c r="AF2105" i="1"/>
  <c r="AC2105" i="1"/>
  <c r="AB2105" i="1"/>
  <c r="AA2105" i="1"/>
  <c r="Z2105" i="1"/>
  <c r="Y2105" i="1"/>
  <c r="T2105" i="1"/>
  <c r="U2105" i="1" s="1"/>
  <c r="Q2105" i="1"/>
  <c r="O2105" i="1"/>
  <c r="L2105" i="1"/>
  <c r="K2105" i="1"/>
  <c r="AI2104" i="1"/>
  <c r="AH2104" i="1"/>
  <c r="AG2104" i="1"/>
  <c r="AF2104" i="1"/>
  <c r="AC2104" i="1"/>
  <c r="AB2104" i="1"/>
  <c r="AA2104" i="1"/>
  <c r="Z2104" i="1"/>
  <c r="Y2104" i="1"/>
  <c r="T2104" i="1"/>
  <c r="U2104" i="1" s="1"/>
  <c r="Q2104" i="1"/>
  <c r="P2104" i="1"/>
  <c r="O2104" i="1"/>
  <c r="V2104" i="1" s="1"/>
  <c r="K2104" i="1"/>
  <c r="AI2103" i="1"/>
  <c r="AH2103" i="1"/>
  <c r="AG2103" i="1"/>
  <c r="AF2103" i="1"/>
  <c r="AC2103" i="1"/>
  <c r="AB2103" i="1"/>
  <c r="AA2103" i="1"/>
  <c r="Z2103" i="1"/>
  <c r="Y2103" i="1"/>
  <c r="T2103" i="1"/>
  <c r="U2103" i="1" s="1"/>
  <c r="Q2103" i="1"/>
  <c r="O2103" i="1"/>
  <c r="L2103" i="1"/>
  <c r="K2103" i="1"/>
  <c r="AI2102" i="1"/>
  <c r="AH2102" i="1"/>
  <c r="AG2102" i="1"/>
  <c r="AF2102" i="1"/>
  <c r="AC2102" i="1"/>
  <c r="AB2102" i="1"/>
  <c r="AA2102" i="1"/>
  <c r="Z2102" i="1"/>
  <c r="Y2102" i="1"/>
  <c r="V2102" i="1"/>
  <c r="U2102" i="1"/>
  <c r="T2102" i="1"/>
  <c r="Q2102" i="1"/>
  <c r="O2102" i="1"/>
  <c r="P2102" i="1" s="1"/>
  <c r="K2102" i="1"/>
  <c r="AI2101" i="1"/>
  <c r="AH2101" i="1"/>
  <c r="AG2101" i="1"/>
  <c r="AF2101" i="1"/>
  <c r="AC2101" i="1"/>
  <c r="AB2101" i="1"/>
  <c r="AA2101" i="1"/>
  <c r="Z2101" i="1"/>
  <c r="Y2101" i="1"/>
  <c r="T2101" i="1"/>
  <c r="Q2101" i="1"/>
  <c r="P2101" i="1"/>
  <c r="O2101" i="1"/>
  <c r="V2101" i="1" s="1"/>
  <c r="K2101" i="1"/>
  <c r="AI2100" i="1"/>
  <c r="AH2100" i="1"/>
  <c r="AG2100" i="1"/>
  <c r="AF2100" i="1"/>
  <c r="AC2100" i="1"/>
  <c r="AB2100" i="1"/>
  <c r="AA2100" i="1"/>
  <c r="Z2100" i="1"/>
  <c r="Y2100" i="1"/>
  <c r="T2100" i="1"/>
  <c r="U2100" i="1" s="1"/>
  <c r="S2100" i="1"/>
  <c r="Q2100" i="1"/>
  <c r="O2100" i="1"/>
  <c r="K2100" i="1"/>
  <c r="AI2099" i="1"/>
  <c r="AH2099" i="1"/>
  <c r="AG2099" i="1"/>
  <c r="AF2099" i="1"/>
  <c r="AC2099" i="1"/>
  <c r="AB2099" i="1"/>
  <c r="AA2099" i="1"/>
  <c r="Z2099" i="1"/>
  <c r="Y2099" i="1"/>
  <c r="T2099" i="1"/>
  <c r="U2099" i="1" s="1"/>
  <c r="Q2099" i="1"/>
  <c r="O2099" i="1"/>
  <c r="L2099" i="1"/>
  <c r="K2099" i="1"/>
  <c r="AI2098" i="1"/>
  <c r="AH2098" i="1"/>
  <c r="AG2098" i="1"/>
  <c r="AF2098" i="1"/>
  <c r="AC2098" i="1"/>
  <c r="AB2098" i="1"/>
  <c r="AA2098" i="1"/>
  <c r="Z2098" i="1"/>
  <c r="Y2098" i="1"/>
  <c r="V2098" i="1"/>
  <c r="U2098" i="1"/>
  <c r="T2098" i="1"/>
  <c r="Q2098" i="1"/>
  <c r="O2098" i="1"/>
  <c r="P2098" i="1" s="1"/>
  <c r="K2098" i="1"/>
  <c r="AI2097" i="1"/>
  <c r="AH2097" i="1"/>
  <c r="AG2097" i="1"/>
  <c r="AF2097" i="1"/>
  <c r="AC2097" i="1"/>
  <c r="AB2097" i="1"/>
  <c r="AA2097" i="1"/>
  <c r="Z2097" i="1"/>
  <c r="Y2097" i="1"/>
  <c r="T2097" i="1"/>
  <c r="Q2097" i="1"/>
  <c r="P2097" i="1"/>
  <c r="O2097" i="1"/>
  <c r="V2097" i="1" s="1"/>
  <c r="K2097" i="1"/>
  <c r="AI2096" i="1"/>
  <c r="AH2096" i="1"/>
  <c r="AG2096" i="1"/>
  <c r="AF2096" i="1"/>
  <c r="AC2096" i="1"/>
  <c r="AB2096" i="1"/>
  <c r="AA2096" i="1"/>
  <c r="Z2096" i="1"/>
  <c r="Y2096" i="1"/>
  <c r="V2096" i="1"/>
  <c r="T2096" i="1"/>
  <c r="U2096" i="1" s="1"/>
  <c r="S2096" i="1"/>
  <c r="Q2096" i="1"/>
  <c r="O2096" i="1"/>
  <c r="P2096" i="1" s="1"/>
  <c r="K2096" i="1"/>
  <c r="AI2095" i="1"/>
  <c r="AH2095" i="1"/>
  <c r="AG2095" i="1"/>
  <c r="AF2095" i="1"/>
  <c r="AC2095" i="1"/>
  <c r="AB2095" i="1"/>
  <c r="AA2095" i="1"/>
  <c r="Z2095" i="1"/>
  <c r="Y2095" i="1"/>
  <c r="V2095" i="1"/>
  <c r="T2095" i="1"/>
  <c r="U2095" i="1" s="1"/>
  <c r="Q2095" i="1"/>
  <c r="P2095" i="1"/>
  <c r="O2095" i="1"/>
  <c r="K2095" i="1"/>
  <c r="L2095" i="1" s="1"/>
  <c r="AI2094" i="1"/>
  <c r="AH2094" i="1"/>
  <c r="AG2094" i="1"/>
  <c r="AF2094" i="1"/>
  <c r="AC2094" i="1"/>
  <c r="AB2094" i="1"/>
  <c r="AA2094" i="1"/>
  <c r="Z2094" i="1"/>
  <c r="Y2094" i="1"/>
  <c r="V2094" i="1"/>
  <c r="T2094" i="1"/>
  <c r="U2094" i="1" s="1"/>
  <c r="Q2094" i="1"/>
  <c r="O2094" i="1"/>
  <c r="P2094" i="1" s="1"/>
  <c r="L2094" i="1"/>
  <c r="K2094" i="1"/>
  <c r="AI2093" i="1"/>
  <c r="AH2093" i="1"/>
  <c r="AG2093" i="1"/>
  <c r="AF2093" i="1"/>
  <c r="AC2093" i="1"/>
  <c r="AB2093" i="1"/>
  <c r="AA2093" i="1"/>
  <c r="Z2093" i="1"/>
  <c r="Y2093" i="1"/>
  <c r="T2093" i="1"/>
  <c r="U2093" i="1" s="1"/>
  <c r="Q2093" i="1"/>
  <c r="O2093" i="1"/>
  <c r="V2093" i="1" s="1"/>
  <c r="L2093" i="1"/>
  <c r="K2093" i="1"/>
  <c r="AI2092" i="1"/>
  <c r="AH2092" i="1"/>
  <c r="AG2092" i="1"/>
  <c r="AF2092" i="1"/>
  <c r="AC2092" i="1"/>
  <c r="AB2092" i="1"/>
  <c r="AA2092" i="1"/>
  <c r="Z2092" i="1"/>
  <c r="Y2092" i="1"/>
  <c r="U2092" i="1"/>
  <c r="T2092" i="1"/>
  <c r="Q2092" i="1"/>
  <c r="O2092" i="1"/>
  <c r="K2092" i="1"/>
  <c r="AI2091" i="1"/>
  <c r="AH2091" i="1"/>
  <c r="AG2091" i="1"/>
  <c r="AF2091" i="1"/>
  <c r="AC2091" i="1"/>
  <c r="AB2091" i="1"/>
  <c r="AA2091" i="1"/>
  <c r="Z2091" i="1"/>
  <c r="Y2091" i="1"/>
  <c r="V2091" i="1"/>
  <c r="U2091" i="1"/>
  <c r="T2091" i="1"/>
  <c r="Q2091" i="1"/>
  <c r="P2091" i="1"/>
  <c r="O2091" i="1"/>
  <c r="K2091" i="1"/>
  <c r="AI2090" i="1"/>
  <c r="AH2090" i="1"/>
  <c r="AG2090" i="1"/>
  <c r="AF2090" i="1"/>
  <c r="AC2090" i="1"/>
  <c r="AB2090" i="1"/>
  <c r="AA2090" i="1"/>
  <c r="Z2090" i="1"/>
  <c r="Y2090" i="1"/>
  <c r="V2090" i="1"/>
  <c r="U2090" i="1"/>
  <c r="T2090" i="1"/>
  <c r="Q2090" i="1"/>
  <c r="P2090" i="1"/>
  <c r="O2090" i="1"/>
  <c r="K2090" i="1"/>
  <c r="AI2089" i="1"/>
  <c r="AH2089" i="1"/>
  <c r="AG2089" i="1"/>
  <c r="AF2089" i="1"/>
  <c r="AC2089" i="1"/>
  <c r="AB2089" i="1"/>
  <c r="AA2089" i="1"/>
  <c r="Z2089" i="1"/>
  <c r="Y2089" i="1"/>
  <c r="T2089" i="1"/>
  <c r="U2089" i="1" s="1"/>
  <c r="Q2089" i="1"/>
  <c r="P2089" i="1"/>
  <c r="O2089" i="1"/>
  <c r="V2089" i="1" s="1"/>
  <c r="L2089" i="1"/>
  <c r="K2089" i="1"/>
  <c r="AI2088" i="1"/>
  <c r="AH2088" i="1"/>
  <c r="AG2088" i="1"/>
  <c r="AF2088" i="1"/>
  <c r="AC2088" i="1"/>
  <c r="AB2088" i="1"/>
  <c r="AA2088" i="1"/>
  <c r="Z2088" i="1"/>
  <c r="Y2088" i="1"/>
  <c r="T2088" i="1"/>
  <c r="S2088" i="1"/>
  <c r="Q2088" i="1"/>
  <c r="O2088" i="1"/>
  <c r="V2088" i="1" s="1"/>
  <c r="L2088" i="1"/>
  <c r="K2088" i="1"/>
  <c r="AI2087" i="1"/>
  <c r="AH2087" i="1"/>
  <c r="AG2087" i="1"/>
  <c r="AF2087" i="1"/>
  <c r="AC2087" i="1"/>
  <c r="AB2087" i="1"/>
  <c r="AA2087" i="1"/>
  <c r="Z2087" i="1"/>
  <c r="Y2087" i="1"/>
  <c r="V2087" i="1"/>
  <c r="T2087" i="1"/>
  <c r="Q2087" i="1"/>
  <c r="U2087" i="1" s="1"/>
  <c r="P2087" i="1"/>
  <c r="O2087" i="1"/>
  <c r="K2087" i="1"/>
  <c r="AI2086" i="1"/>
  <c r="AH2086" i="1"/>
  <c r="AG2086" i="1"/>
  <c r="AF2086" i="1"/>
  <c r="AC2086" i="1"/>
  <c r="AB2086" i="1"/>
  <c r="AA2086" i="1"/>
  <c r="Z2086" i="1"/>
  <c r="Y2086" i="1"/>
  <c r="V2086" i="1"/>
  <c r="U2086" i="1"/>
  <c r="T2086" i="1"/>
  <c r="Q2086" i="1"/>
  <c r="O2086" i="1"/>
  <c r="P2086" i="1" s="1"/>
  <c r="K2086" i="1"/>
  <c r="AI2085" i="1"/>
  <c r="AH2085" i="1"/>
  <c r="AG2085" i="1"/>
  <c r="AF2085" i="1"/>
  <c r="AC2085" i="1"/>
  <c r="AB2085" i="1"/>
  <c r="AA2085" i="1"/>
  <c r="Z2085" i="1"/>
  <c r="Y2085" i="1"/>
  <c r="T2085" i="1"/>
  <c r="Q2085" i="1"/>
  <c r="P2085" i="1"/>
  <c r="O2085" i="1"/>
  <c r="V2085" i="1" s="1"/>
  <c r="L2085" i="1"/>
  <c r="K2085" i="1"/>
  <c r="AI2084" i="1"/>
  <c r="AH2084" i="1"/>
  <c r="AG2084" i="1"/>
  <c r="AF2084" i="1"/>
  <c r="AC2084" i="1"/>
  <c r="AB2084" i="1"/>
  <c r="AA2084" i="1"/>
  <c r="Z2084" i="1"/>
  <c r="Y2084" i="1"/>
  <c r="V2084" i="1"/>
  <c r="T2084" i="1"/>
  <c r="Q2084" i="1"/>
  <c r="U2084" i="1" s="1"/>
  <c r="O2084" i="1"/>
  <c r="P2084" i="1" s="1"/>
  <c r="L2084" i="1"/>
  <c r="K2084" i="1"/>
  <c r="AI2083" i="1"/>
  <c r="AH2083" i="1"/>
  <c r="AG2083" i="1"/>
  <c r="AF2083" i="1"/>
  <c r="AC2083" i="1"/>
  <c r="AB2083" i="1"/>
  <c r="AA2083" i="1"/>
  <c r="Z2083" i="1"/>
  <c r="Y2083" i="1"/>
  <c r="T2083" i="1"/>
  <c r="Q2083" i="1"/>
  <c r="U2083" i="1" s="1"/>
  <c r="O2083" i="1"/>
  <c r="V2083" i="1" s="1"/>
  <c r="K2083" i="1"/>
  <c r="S2102" i="1" s="1"/>
  <c r="AI2082" i="1"/>
  <c r="AH2082" i="1"/>
  <c r="AG2082" i="1"/>
  <c r="AF2082" i="1"/>
  <c r="AC2082" i="1"/>
  <c r="AB2082" i="1"/>
  <c r="AA2082" i="1"/>
  <c r="Z2082" i="1"/>
  <c r="Y2082" i="1"/>
  <c r="V2082" i="1"/>
  <c r="T2082" i="1"/>
  <c r="U2082" i="1" s="1"/>
  <c r="Q2082" i="1"/>
  <c r="P2082" i="1"/>
  <c r="O2082" i="1"/>
  <c r="K2082" i="1"/>
  <c r="AI2081" i="1"/>
  <c r="AH2081" i="1"/>
  <c r="AG2081" i="1"/>
  <c r="AF2081" i="1"/>
  <c r="AE2081" i="1"/>
  <c r="AC2081" i="1"/>
  <c r="AB2081" i="1"/>
  <c r="AA2081" i="1"/>
  <c r="Z2081" i="1"/>
  <c r="Y2081" i="1"/>
  <c r="T2081" i="1"/>
  <c r="U2081" i="1" s="1"/>
  <c r="Q2081" i="1"/>
  <c r="P2081" i="1"/>
  <c r="O2081" i="1"/>
  <c r="V2081" i="1" s="1"/>
  <c r="K2081" i="1"/>
  <c r="AI2080" i="1"/>
  <c r="AH2080" i="1"/>
  <c r="AG2080" i="1"/>
  <c r="AF2080" i="1"/>
  <c r="AC2080" i="1"/>
  <c r="AB2080" i="1"/>
  <c r="AA2080" i="1"/>
  <c r="Z2080" i="1"/>
  <c r="Y2080" i="1"/>
  <c r="T2080" i="1"/>
  <c r="Q2080" i="1"/>
  <c r="P2080" i="1"/>
  <c r="O2080" i="1"/>
  <c r="V2080" i="1" s="1"/>
  <c r="L2080" i="1"/>
  <c r="K2080" i="1"/>
  <c r="AI2079" i="1"/>
  <c r="AH2079" i="1"/>
  <c r="AG2079" i="1"/>
  <c r="AF2079" i="1"/>
  <c r="AC2079" i="1"/>
  <c r="AB2079" i="1"/>
  <c r="AA2079" i="1"/>
  <c r="Z2079" i="1"/>
  <c r="Y2079" i="1"/>
  <c r="V2079" i="1"/>
  <c r="T2079" i="1"/>
  <c r="U2079" i="1" s="1"/>
  <c r="Q2079" i="1"/>
  <c r="P2079" i="1"/>
  <c r="O2079" i="1"/>
  <c r="L2079" i="1"/>
  <c r="K2079" i="1"/>
  <c r="AI2078" i="1"/>
  <c r="AH2078" i="1"/>
  <c r="AG2078" i="1"/>
  <c r="AF2078" i="1"/>
  <c r="AC2078" i="1"/>
  <c r="AB2078" i="1"/>
  <c r="AA2078" i="1"/>
  <c r="Z2078" i="1"/>
  <c r="Y2078" i="1"/>
  <c r="V2078" i="1"/>
  <c r="U2078" i="1"/>
  <c r="T2078" i="1"/>
  <c r="Q2078" i="1"/>
  <c r="P2078" i="1"/>
  <c r="O2078" i="1"/>
  <c r="K2078" i="1"/>
  <c r="AI2077" i="1"/>
  <c r="AH2077" i="1"/>
  <c r="AG2077" i="1"/>
  <c r="AF2077" i="1"/>
  <c r="AC2077" i="1"/>
  <c r="AB2077" i="1"/>
  <c r="AA2077" i="1"/>
  <c r="Z2077" i="1"/>
  <c r="Y2077" i="1"/>
  <c r="U2077" i="1"/>
  <c r="T2077" i="1"/>
  <c r="Q2077" i="1"/>
  <c r="P2077" i="1"/>
  <c r="O2077" i="1"/>
  <c r="V2077" i="1" s="1"/>
  <c r="K2077" i="1"/>
  <c r="AI2076" i="1"/>
  <c r="AH2076" i="1"/>
  <c r="AG2076" i="1"/>
  <c r="AF2076" i="1"/>
  <c r="AC2076" i="1"/>
  <c r="AB2076" i="1"/>
  <c r="AA2076" i="1"/>
  <c r="Z2076" i="1"/>
  <c r="Y2076" i="1"/>
  <c r="V2076" i="1"/>
  <c r="T2076" i="1"/>
  <c r="Q2076" i="1"/>
  <c r="U2076" i="1" s="1"/>
  <c r="P2076" i="1"/>
  <c r="O2076" i="1"/>
  <c r="L2076" i="1"/>
  <c r="K2076" i="1"/>
  <c r="AI2075" i="1"/>
  <c r="AH2075" i="1"/>
  <c r="AG2075" i="1"/>
  <c r="AF2075" i="1"/>
  <c r="AC2075" i="1"/>
  <c r="AB2075" i="1"/>
  <c r="AA2075" i="1"/>
  <c r="Z2075" i="1"/>
  <c r="Y2075" i="1"/>
  <c r="T2075" i="1"/>
  <c r="Q2075" i="1"/>
  <c r="P2075" i="1"/>
  <c r="O2075" i="1"/>
  <c r="V2075" i="1" s="1"/>
  <c r="L2075" i="1"/>
  <c r="K2075" i="1"/>
  <c r="AI2074" i="1"/>
  <c r="AH2074" i="1"/>
  <c r="AG2074" i="1"/>
  <c r="AF2074" i="1"/>
  <c r="AC2074" i="1"/>
  <c r="AB2074" i="1"/>
  <c r="AA2074" i="1"/>
  <c r="Z2074" i="1"/>
  <c r="Y2074" i="1"/>
  <c r="V2074" i="1"/>
  <c r="T2074" i="1"/>
  <c r="Q2074" i="1"/>
  <c r="P2074" i="1"/>
  <c r="O2074" i="1"/>
  <c r="K2074" i="1"/>
  <c r="AI2073" i="1"/>
  <c r="AH2073" i="1"/>
  <c r="AG2073" i="1"/>
  <c r="AF2073" i="1"/>
  <c r="AC2073" i="1"/>
  <c r="AB2073" i="1"/>
  <c r="AA2073" i="1"/>
  <c r="Z2073" i="1"/>
  <c r="Y2073" i="1"/>
  <c r="T2073" i="1"/>
  <c r="Q2073" i="1"/>
  <c r="U2073" i="1" s="1"/>
  <c r="O2073" i="1"/>
  <c r="L2073" i="1"/>
  <c r="K2073" i="1"/>
  <c r="AI2072" i="1"/>
  <c r="AH2072" i="1"/>
  <c r="AG2072" i="1"/>
  <c r="AF2072" i="1"/>
  <c r="AC2072" i="1"/>
  <c r="AB2072" i="1"/>
  <c r="AA2072" i="1"/>
  <c r="Z2072" i="1"/>
  <c r="Y2072" i="1"/>
  <c r="V2072" i="1"/>
  <c r="T2072" i="1"/>
  <c r="U2072" i="1" s="1"/>
  <c r="Q2072" i="1"/>
  <c r="O2072" i="1"/>
  <c r="P2072" i="1" s="1"/>
  <c r="K2072" i="1"/>
  <c r="AI2071" i="1"/>
  <c r="AH2071" i="1"/>
  <c r="AG2071" i="1"/>
  <c r="AF2071" i="1"/>
  <c r="AC2071" i="1"/>
  <c r="AB2071" i="1"/>
  <c r="AA2071" i="1"/>
  <c r="Z2071" i="1"/>
  <c r="Y2071" i="1"/>
  <c r="U2071" i="1"/>
  <c r="T2071" i="1"/>
  <c r="Q2071" i="1"/>
  <c r="O2071" i="1"/>
  <c r="V2071" i="1" s="1"/>
  <c r="L2071" i="1"/>
  <c r="K2071" i="1"/>
  <c r="AI2070" i="1"/>
  <c r="AH2070" i="1"/>
  <c r="AG2070" i="1"/>
  <c r="AF2070" i="1"/>
  <c r="AC2070" i="1"/>
  <c r="AB2070" i="1"/>
  <c r="AA2070" i="1"/>
  <c r="Z2070" i="1"/>
  <c r="Y2070" i="1"/>
  <c r="V2070" i="1"/>
  <c r="T2070" i="1"/>
  <c r="Q2070" i="1"/>
  <c r="P2070" i="1"/>
  <c r="O2070" i="1"/>
  <c r="K2070" i="1"/>
  <c r="AI2069" i="1"/>
  <c r="AH2069" i="1"/>
  <c r="AG2069" i="1"/>
  <c r="AF2069" i="1"/>
  <c r="AC2069" i="1"/>
  <c r="AB2069" i="1"/>
  <c r="AA2069" i="1"/>
  <c r="Z2069" i="1"/>
  <c r="Y2069" i="1"/>
  <c r="T2069" i="1"/>
  <c r="Q2069" i="1"/>
  <c r="U2069" i="1" s="1"/>
  <c r="O2069" i="1"/>
  <c r="K2069" i="1"/>
  <c r="AI2068" i="1"/>
  <c r="AH2068" i="1"/>
  <c r="AG2068" i="1"/>
  <c r="AF2068" i="1"/>
  <c r="AC2068" i="1"/>
  <c r="AB2068" i="1"/>
  <c r="AA2068" i="1"/>
  <c r="Z2068" i="1"/>
  <c r="Y2068" i="1"/>
  <c r="T2068" i="1"/>
  <c r="U2068" i="1" s="1"/>
  <c r="Q2068" i="1"/>
  <c r="O2068" i="1"/>
  <c r="V2068" i="1" s="1"/>
  <c r="K2068" i="1"/>
  <c r="AI2067" i="1"/>
  <c r="AH2067" i="1"/>
  <c r="AG2067" i="1"/>
  <c r="AF2067" i="1"/>
  <c r="AC2067" i="1"/>
  <c r="AB2067" i="1"/>
  <c r="AA2067" i="1"/>
  <c r="Z2067" i="1"/>
  <c r="Y2067" i="1"/>
  <c r="T2067" i="1"/>
  <c r="U2067" i="1" s="1"/>
  <c r="Q2067" i="1"/>
  <c r="O2067" i="1"/>
  <c r="L2067" i="1"/>
  <c r="K2067" i="1"/>
  <c r="AI2066" i="1"/>
  <c r="AH2066" i="1"/>
  <c r="AG2066" i="1"/>
  <c r="AF2066" i="1"/>
  <c r="AC2066" i="1"/>
  <c r="AB2066" i="1"/>
  <c r="AA2066" i="1"/>
  <c r="Z2066" i="1"/>
  <c r="Y2066" i="1"/>
  <c r="V2066" i="1"/>
  <c r="T2066" i="1"/>
  <c r="Q2066" i="1"/>
  <c r="P2066" i="1"/>
  <c r="O2066" i="1"/>
  <c r="K2066" i="1"/>
  <c r="AI2065" i="1"/>
  <c r="AH2065" i="1"/>
  <c r="AG2065" i="1"/>
  <c r="AF2065" i="1"/>
  <c r="AC2065" i="1"/>
  <c r="AB2065" i="1"/>
  <c r="AA2065" i="1"/>
  <c r="Z2065" i="1"/>
  <c r="Y2065" i="1"/>
  <c r="V2065" i="1"/>
  <c r="T2065" i="1"/>
  <c r="Q2065" i="1"/>
  <c r="U2065" i="1" s="1"/>
  <c r="O2065" i="1"/>
  <c r="P2065" i="1" s="1"/>
  <c r="K2065" i="1"/>
  <c r="L2065" i="1" s="1"/>
  <c r="AI2064" i="1"/>
  <c r="AH2064" i="1"/>
  <c r="AG2064" i="1"/>
  <c r="AF2064" i="1"/>
  <c r="AC2064" i="1"/>
  <c r="AB2064" i="1"/>
  <c r="AA2064" i="1"/>
  <c r="Z2064" i="1"/>
  <c r="Y2064" i="1"/>
  <c r="T2064" i="1"/>
  <c r="Q2064" i="1"/>
  <c r="U2064" i="1" s="1"/>
  <c r="O2064" i="1"/>
  <c r="L2064" i="1"/>
  <c r="K2064" i="1"/>
  <c r="AI2063" i="1"/>
  <c r="AH2063" i="1"/>
  <c r="AG2063" i="1"/>
  <c r="AF2063" i="1"/>
  <c r="AC2063" i="1"/>
  <c r="AB2063" i="1"/>
  <c r="AA2063" i="1"/>
  <c r="Z2063" i="1"/>
  <c r="Y2063" i="1"/>
  <c r="V2063" i="1"/>
  <c r="U2063" i="1"/>
  <c r="T2063" i="1"/>
  <c r="Q2063" i="1"/>
  <c r="P2063" i="1"/>
  <c r="O2063" i="1"/>
  <c r="L2063" i="1"/>
  <c r="K2063" i="1"/>
  <c r="AI2062" i="1"/>
  <c r="AH2062" i="1"/>
  <c r="AG2062" i="1"/>
  <c r="AF2062" i="1"/>
  <c r="AC2062" i="1"/>
  <c r="AB2062" i="1"/>
  <c r="AA2062" i="1"/>
  <c r="Z2062" i="1"/>
  <c r="Y2062" i="1"/>
  <c r="V2062" i="1"/>
  <c r="T2062" i="1"/>
  <c r="U2062" i="1" s="1"/>
  <c r="Q2062" i="1"/>
  <c r="P2062" i="1"/>
  <c r="O2062" i="1"/>
  <c r="L2062" i="1"/>
  <c r="K2062" i="1"/>
  <c r="AI2061" i="1"/>
  <c r="AH2061" i="1"/>
  <c r="AG2061" i="1"/>
  <c r="AF2061" i="1"/>
  <c r="AC2061" i="1"/>
  <c r="AB2061" i="1"/>
  <c r="AA2061" i="1"/>
  <c r="Z2061" i="1"/>
  <c r="Y2061" i="1"/>
  <c r="V2061" i="1"/>
  <c r="T2061" i="1"/>
  <c r="Q2061" i="1"/>
  <c r="U2061" i="1" s="1"/>
  <c r="O2061" i="1"/>
  <c r="P2061" i="1" s="1"/>
  <c r="K2061" i="1"/>
  <c r="AI2060" i="1"/>
  <c r="AH2060" i="1"/>
  <c r="AG2060" i="1"/>
  <c r="AF2060" i="1"/>
  <c r="AC2060" i="1"/>
  <c r="AB2060" i="1"/>
  <c r="AA2060" i="1"/>
  <c r="Z2060" i="1"/>
  <c r="Y2060" i="1"/>
  <c r="T2060" i="1"/>
  <c r="U2060" i="1" s="1"/>
  <c r="Q2060" i="1"/>
  <c r="O2060" i="1"/>
  <c r="L2060" i="1"/>
  <c r="K2060" i="1"/>
  <c r="AI2059" i="1"/>
  <c r="AH2059" i="1"/>
  <c r="AG2059" i="1"/>
  <c r="AF2059" i="1"/>
  <c r="AC2059" i="1"/>
  <c r="AB2059" i="1"/>
  <c r="AA2059" i="1"/>
  <c r="Z2059" i="1"/>
  <c r="Y2059" i="1"/>
  <c r="T2059" i="1"/>
  <c r="Q2059" i="1"/>
  <c r="U2059" i="1" s="1"/>
  <c r="O2059" i="1"/>
  <c r="V2059" i="1" s="1"/>
  <c r="L2059" i="1"/>
  <c r="K2059" i="1"/>
  <c r="AI2058" i="1"/>
  <c r="AH2058" i="1"/>
  <c r="AG2058" i="1"/>
  <c r="AF2058" i="1"/>
  <c r="AC2058" i="1"/>
  <c r="AB2058" i="1"/>
  <c r="AA2058" i="1"/>
  <c r="Z2058" i="1"/>
  <c r="Y2058" i="1"/>
  <c r="V2058" i="1"/>
  <c r="T2058" i="1"/>
  <c r="Q2058" i="1"/>
  <c r="P2058" i="1"/>
  <c r="O2058" i="1"/>
  <c r="L2058" i="1"/>
  <c r="K2058" i="1"/>
  <c r="AI2057" i="1"/>
  <c r="AH2057" i="1"/>
  <c r="AG2057" i="1"/>
  <c r="AF2057" i="1"/>
  <c r="AC2057" i="1"/>
  <c r="AB2057" i="1"/>
  <c r="AA2057" i="1"/>
  <c r="Z2057" i="1"/>
  <c r="Y2057" i="1"/>
  <c r="V2057" i="1"/>
  <c r="T2057" i="1"/>
  <c r="Q2057" i="1"/>
  <c r="U2057" i="1" s="1"/>
  <c r="P2057" i="1"/>
  <c r="O2057" i="1"/>
  <c r="K2057" i="1"/>
  <c r="AI2056" i="1"/>
  <c r="AH2056" i="1"/>
  <c r="AG2056" i="1"/>
  <c r="AF2056" i="1"/>
  <c r="AC2056" i="1"/>
  <c r="AB2056" i="1"/>
  <c r="AA2056" i="1"/>
  <c r="Z2056" i="1"/>
  <c r="Y2056" i="1"/>
  <c r="V2056" i="1"/>
  <c r="U2056" i="1"/>
  <c r="T2056" i="1"/>
  <c r="Q2056" i="1"/>
  <c r="O2056" i="1"/>
  <c r="P2056" i="1" s="1"/>
  <c r="L2056" i="1"/>
  <c r="K2056" i="1"/>
  <c r="AI2055" i="1"/>
  <c r="AH2055" i="1"/>
  <c r="AG2055" i="1"/>
  <c r="AF2055" i="1"/>
  <c r="AC2055" i="1"/>
  <c r="AB2055" i="1"/>
  <c r="AA2055" i="1"/>
  <c r="Z2055" i="1"/>
  <c r="Y2055" i="1"/>
  <c r="V2055" i="1"/>
  <c r="T2055" i="1"/>
  <c r="U2055" i="1" s="1"/>
  <c r="Q2055" i="1"/>
  <c r="O2055" i="1"/>
  <c r="P2055" i="1" s="1"/>
  <c r="L2055" i="1"/>
  <c r="K2055" i="1"/>
  <c r="AI2054" i="1"/>
  <c r="AH2054" i="1"/>
  <c r="AG2054" i="1"/>
  <c r="AF2054" i="1"/>
  <c r="AE2054" i="1"/>
  <c r="AC2054" i="1"/>
  <c r="AB2054" i="1"/>
  <c r="AA2054" i="1"/>
  <c r="Z2054" i="1"/>
  <c r="Y2054" i="1"/>
  <c r="V2054" i="1"/>
  <c r="T2054" i="1"/>
  <c r="U2054" i="1" s="1"/>
  <c r="Q2054" i="1"/>
  <c r="P2054" i="1"/>
  <c r="O2054" i="1"/>
  <c r="K2054" i="1"/>
  <c r="AI2053" i="1"/>
  <c r="AH2053" i="1"/>
  <c r="AG2053" i="1"/>
  <c r="AF2053" i="1"/>
  <c r="AC2053" i="1"/>
  <c r="AB2053" i="1"/>
  <c r="AA2053" i="1"/>
  <c r="Z2053" i="1"/>
  <c r="Y2053" i="1"/>
  <c r="V2053" i="1"/>
  <c r="T2053" i="1"/>
  <c r="Q2053" i="1"/>
  <c r="U2053" i="1" s="1"/>
  <c r="O2053" i="1"/>
  <c r="P2053" i="1" s="1"/>
  <c r="K2053" i="1"/>
  <c r="S2070" i="1" s="1"/>
  <c r="AI2052" i="1"/>
  <c r="AH2052" i="1"/>
  <c r="AG2052" i="1"/>
  <c r="AF2052" i="1"/>
  <c r="AC2052" i="1"/>
  <c r="AB2052" i="1"/>
  <c r="AA2052" i="1"/>
  <c r="Z2052" i="1"/>
  <c r="Y2052" i="1"/>
  <c r="T2052" i="1"/>
  <c r="Q2052" i="1"/>
  <c r="P2052" i="1"/>
  <c r="O2052" i="1"/>
  <c r="V2052" i="1" s="1"/>
  <c r="L2052" i="1"/>
  <c r="K2052" i="1"/>
  <c r="AI2051" i="1"/>
  <c r="AH2051" i="1"/>
  <c r="AG2051" i="1"/>
  <c r="AF2051" i="1"/>
  <c r="AC2051" i="1"/>
  <c r="AB2051" i="1"/>
  <c r="AA2051" i="1"/>
  <c r="Z2051" i="1"/>
  <c r="Y2051" i="1"/>
  <c r="T2051" i="1"/>
  <c r="Q2051" i="1"/>
  <c r="U2051" i="1" s="1"/>
  <c r="P2051" i="1"/>
  <c r="O2051" i="1"/>
  <c r="V2051" i="1" s="1"/>
  <c r="L2051" i="1"/>
  <c r="K2051" i="1"/>
  <c r="AI2050" i="1"/>
  <c r="AH2050" i="1"/>
  <c r="AG2050" i="1"/>
  <c r="AF2050" i="1"/>
  <c r="AC2050" i="1"/>
  <c r="AB2050" i="1"/>
  <c r="AA2050" i="1"/>
  <c r="Z2050" i="1"/>
  <c r="Y2050" i="1"/>
  <c r="V2050" i="1"/>
  <c r="T2050" i="1"/>
  <c r="U2050" i="1" s="1"/>
  <c r="Q2050" i="1"/>
  <c r="P2050" i="1"/>
  <c r="O2050" i="1"/>
  <c r="L2050" i="1"/>
  <c r="K2050" i="1"/>
  <c r="AI2049" i="1"/>
  <c r="AH2049" i="1"/>
  <c r="AG2049" i="1"/>
  <c r="AF2049" i="1"/>
  <c r="AC2049" i="1"/>
  <c r="AB2049" i="1"/>
  <c r="AA2049" i="1"/>
  <c r="Z2049" i="1"/>
  <c r="Y2049" i="1"/>
  <c r="V2049" i="1"/>
  <c r="T2049" i="1"/>
  <c r="Q2049" i="1"/>
  <c r="U2049" i="1" s="1"/>
  <c r="O2049" i="1"/>
  <c r="P2049" i="1" s="1"/>
  <c r="L2049" i="1"/>
  <c r="K2049" i="1"/>
  <c r="AI2048" i="1"/>
  <c r="AH2048" i="1"/>
  <c r="AG2048" i="1"/>
  <c r="AF2048" i="1"/>
  <c r="AC2048" i="1"/>
  <c r="AB2048" i="1"/>
  <c r="AA2048" i="1"/>
  <c r="Z2048" i="1"/>
  <c r="Y2048" i="1"/>
  <c r="V2048" i="1"/>
  <c r="T2048" i="1"/>
  <c r="Q2048" i="1"/>
  <c r="U2048" i="1" s="1"/>
  <c r="P2048" i="1"/>
  <c r="O2048" i="1"/>
  <c r="K2048" i="1"/>
  <c r="L2048" i="1" s="1"/>
  <c r="AI2047" i="1"/>
  <c r="AH2047" i="1"/>
  <c r="AG2047" i="1"/>
  <c r="AF2047" i="1"/>
  <c r="AC2047" i="1"/>
  <c r="AB2047" i="1"/>
  <c r="AA2047" i="1"/>
  <c r="Z2047" i="1"/>
  <c r="Y2047" i="1"/>
  <c r="T2047" i="1"/>
  <c r="U2047" i="1" s="1"/>
  <c r="Q2047" i="1"/>
  <c r="O2047" i="1"/>
  <c r="L2047" i="1"/>
  <c r="K2047" i="1"/>
  <c r="AI2046" i="1"/>
  <c r="AH2046" i="1"/>
  <c r="AG2046" i="1"/>
  <c r="AF2046" i="1"/>
  <c r="AC2046" i="1"/>
  <c r="AB2046" i="1"/>
  <c r="AA2046" i="1"/>
  <c r="Z2046" i="1"/>
  <c r="Y2046" i="1"/>
  <c r="V2046" i="1"/>
  <c r="U2046" i="1"/>
  <c r="T2046" i="1"/>
  <c r="Q2046" i="1"/>
  <c r="P2046" i="1"/>
  <c r="O2046" i="1"/>
  <c r="L2046" i="1"/>
  <c r="K2046" i="1"/>
  <c r="AI2045" i="1"/>
  <c r="AH2045" i="1"/>
  <c r="AG2045" i="1"/>
  <c r="AF2045" i="1"/>
  <c r="AC2045" i="1"/>
  <c r="AB2045" i="1"/>
  <c r="AA2045" i="1"/>
  <c r="Z2045" i="1"/>
  <c r="Y2045" i="1"/>
  <c r="T2045" i="1"/>
  <c r="Q2045" i="1"/>
  <c r="U2045" i="1" s="1"/>
  <c r="O2045" i="1"/>
  <c r="L2045" i="1"/>
  <c r="K2045" i="1"/>
  <c r="AI2044" i="1"/>
  <c r="AH2044" i="1"/>
  <c r="AG2044" i="1"/>
  <c r="AF2044" i="1"/>
  <c r="AC2044" i="1"/>
  <c r="AB2044" i="1"/>
  <c r="AA2044" i="1"/>
  <c r="Z2044" i="1"/>
  <c r="Y2044" i="1"/>
  <c r="V2044" i="1"/>
  <c r="T2044" i="1"/>
  <c r="Q2044" i="1"/>
  <c r="P2044" i="1"/>
  <c r="O2044" i="1"/>
  <c r="K2044" i="1"/>
  <c r="AI2043" i="1"/>
  <c r="AH2043" i="1"/>
  <c r="AG2043" i="1"/>
  <c r="AF2043" i="1"/>
  <c r="AC2043" i="1"/>
  <c r="AB2043" i="1"/>
  <c r="AA2043" i="1"/>
  <c r="Z2043" i="1"/>
  <c r="Y2043" i="1"/>
  <c r="V2043" i="1"/>
  <c r="U2043" i="1"/>
  <c r="T2043" i="1"/>
  <c r="Q2043" i="1"/>
  <c r="O2043" i="1"/>
  <c r="P2043" i="1" s="1"/>
  <c r="L2043" i="1"/>
  <c r="K2043" i="1"/>
  <c r="AI2042" i="1"/>
  <c r="AH2042" i="1"/>
  <c r="AG2042" i="1"/>
  <c r="AF2042" i="1"/>
  <c r="AC2042" i="1"/>
  <c r="AB2042" i="1"/>
  <c r="AA2042" i="1"/>
  <c r="Z2042" i="1"/>
  <c r="Y2042" i="1"/>
  <c r="V2042" i="1"/>
  <c r="U2042" i="1"/>
  <c r="T2042" i="1"/>
  <c r="Q2042" i="1"/>
  <c r="P2042" i="1"/>
  <c r="O2042" i="1"/>
  <c r="K2042" i="1"/>
  <c r="L2042" i="1" s="1"/>
  <c r="AI2041" i="1"/>
  <c r="AH2041" i="1"/>
  <c r="AG2041" i="1"/>
  <c r="AF2041" i="1"/>
  <c r="AC2041" i="1"/>
  <c r="AB2041" i="1"/>
  <c r="AA2041" i="1"/>
  <c r="Z2041" i="1"/>
  <c r="Y2041" i="1"/>
  <c r="T2041" i="1"/>
  <c r="Q2041" i="1"/>
  <c r="U2041" i="1" s="1"/>
  <c r="O2041" i="1"/>
  <c r="L2041" i="1"/>
  <c r="K2041" i="1"/>
  <c r="AI2040" i="1"/>
  <c r="AH2040" i="1"/>
  <c r="AG2040" i="1"/>
  <c r="AF2040" i="1"/>
  <c r="AC2040" i="1"/>
  <c r="AB2040" i="1"/>
  <c r="AA2040" i="1"/>
  <c r="Z2040" i="1"/>
  <c r="Y2040" i="1"/>
  <c r="T2040" i="1"/>
  <c r="Q2040" i="1"/>
  <c r="O2040" i="1"/>
  <c r="K2040" i="1"/>
  <c r="AI2039" i="1"/>
  <c r="AH2039" i="1"/>
  <c r="AG2039" i="1"/>
  <c r="AF2039" i="1"/>
  <c r="AC2039" i="1"/>
  <c r="AB2039" i="1"/>
  <c r="AA2039" i="1"/>
  <c r="Z2039" i="1"/>
  <c r="Y2039" i="1"/>
  <c r="V2039" i="1"/>
  <c r="U2039" i="1"/>
  <c r="T2039" i="1"/>
  <c r="Q2039" i="1"/>
  <c r="P2039" i="1"/>
  <c r="O2039" i="1"/>
  <c r="L2039" i="1"/>
  <c r="K2039" i="1"/>
  <c r="AI2038" i="1"/>
  <c r="AH2038" i="1"/>
  <c r="AG2038" i="1"/>
  <c r="AF2038" i="1"/>
  <c r="AC2038" i="1"/>
  <c r="AB2038" i="1"/>
  <c r="AA2038" i="1"/>
  <c r="Z2038" i="1"/>
  <c r="Y2038" i="1"/>
  <c r="V2038" i="1"/>
  <c r="T2038" i="1"/>
  <c r="Q2038" i="1"/>
  <c r="U2038" i="1" s="1"/>
  <c r="P2038" i="1"/>
  <c r="O2038" i="1"/>
  <c r="K2038" i="1"/>
  <c r="AI2037" i="1"/>
  <c r="AH2037" i="1"/>
  <c r="AG2037" i="1"/>
  <c r="AF2037" i="1"/>
  <c r="AE2037" i="1"/>
  <c r="AC2037" i="1"/>
  <c r="AB2037" i="1"/>
  <c r="AA2037" i="1"/>
  <c r="Z2037" i="1"/>
  <c r="Y2037" i="1"/>
  <c r="T2037" i="1"/>
  <c r="Q2037" i="1"/>
  <c r="U2037" i="1" s="1"/>
  <c r="O2037" i="1"/>
  <c r="K2037" i="1"/>
  <c r="AI2036" i="1"/>
  <c r="AH2036" i="1"/>
  <c r="AG2036" i="1"/>
  <c r="AF2036" i="1"/>
  <c r="AC2036" i="1"/>
  <c r="AB2036" i="1"/>
  <c r="AA2036" i="1"/>
  <c r="Z2036" i="1"/>
  <c r="Y2036" i="1"/>
  <c r="V2036" i="1"/>
  <c r="U2036" i="1"/>
  <c r="T2036" i="1"/>
  <c r="Q2036" i="1"/>
  <c r="O2036" i="1"/>
  <c r="P2036" i="1" s="1"/>
  <c r="K2036" i="1"/>
  <c r="AI2035" i="1"/>
  <c r="AH2035" i="1"/>
  <c r="AG2035" i="1"/>
  <c r="AF2035" i="1"/>
  <c r="AC2035" i="1"/>
  <c r="AB2035" i="1"/>
  <c r="AA2035" i="1"/>
  <c r="Z2035" i="1"/>
  <c r="Y2035" i="1"/>
  <c r="T2035" i="1"/>
  <c r="U2035" i="1" s="1"/>
  <c r="S2035" i="1"/>
  <c r="Q2035" i="1"/>
  <c r="O2035" i="1"/>
  <c r="V2035" i="1" s="1"/>
  <c r="L2035" i="1"/>
  <c r="K2035" i="1"/>
  <c r="AI2034" i="1"/>
  <c r="AH2034" i="1"/>
  <c r="AG2034" i="1"/>
  <c r="AF2034" i="1"/>
  <c r="AE2034" i="1"/>
  <c r="AC2034" i="1"/>
  <c r="AB2034" i="1"/>
  <c r="AA2034" i="1"/>
  <c r="Z2034" i="1"/>
  <c r="Y2034" i="1"/>
  <c r="V2034" i="1"/>
  <c r="T2034" i="1"/>
  <c r="U2034" i="1" s="1"/>
  <c r="Q2034" i="1"/>
  <c r="P2034" i="1"/>
  <c r="O2034" i="1"/>
  <c r="K2034" i="1"/>
  <c r="AI2033" i="1"/>
  <c r="AH2033" i="1"/>
  <c r="AG2033" i="1"/>
  <c r="AF2033" i="1"/>
  <c r="AC2033" i="1"/>
  <c r="AB2033" i="1"/>
  <c r="AA2033" i="1"/>
  <c r="Z2033" i="1"/>
  <c r="Y2033" i="1"/>
  <c r="T2033" i="1"/>
  <c r="S2033" i="1"/>
  <c r="Q2033" i="1"/>
  <c r="U2033" i="1" s="1"/>
  <c r="P2033" i="1"/>
  <c r="O2033" i="1"/>
  <c r="V2033" i="1" s="1"/>
  <c r="K2033" i="1"/>
  <c r="AI2032" i="1"/>
  <c r="AH2032" i="1"/>
  <c r="AG2032" i="1"/>
  <c r="AF2032" i="1"/>
  <c r="AC2032" i="1"/>
  <c r="AB2032" i="1"/>
  <c r="AA2032" i="1"/>
  <c r="Z2032" i="1"/>
  <c r="Y2032" i="1"/>
  <c r="T2032" i="1"/>
  <c r="U2032" i="1" s="1"/>
  <c r="S2032" i="1"/>
  <c r="Q2032" i="1"/>
  <c r="O2032" i="1"/>
  <c r="V2032" i="1" s="1"/>
  <c r="K2032" i="1"/>
  <c r="AI2031" i="1"/>
  <c r="AH2031" i="1"/>
  <c r="AG2031" i="1"/>
  <c r="AF2031" i="1"/>
  <c r="AC2031" i="1"/>
  <c r="AB2031" i="1"/>
  <c r="AA2031" i="1"/>
  <c r="Z2031" i="1"/>
  <c r="Y2031" i="1"/>
  <c r="T2031" i="1"/>
  <c r="U2031" i="1" s="1"/>
  <c r="Q2031" i="1"/>
  <c r="O2031" i="1"/>
  <c r="L2031" i="1"/>
  <c r="K2031" i="1"/>
  <c r="AI2030" i="1"/>
  <c r="AH2030" i="1"/>
  <c r="AG2030" i="1"/>
  <c r="AF2030" i="1"/>
  <c r="AC2030" i="1"/>
  <c r="AB2030" i="1"/>
  <c r="AA2030" i="1"/>
  <c r="Z2030" i="1"/>
  <c r="Y2030" i="1"/>
  <c r="V2030" i="1"/>
  <c r="T2030" i="1"/>
  <c r="U2030" i="1" s="1"/>
  <c r="Q2030" i="1"/>
  <c r="P2030" i="1"/>
  <c r="O2030" i="1"/>
  <c r="K2030" i="1"/>
  <c r="L2030" i="1" s="1"/>
  <c r="AI2029" i="1"/>
  <c r="AH2029" i="1"/>
  <c r="AG2029" i="1"/>
  <c r="AF2029" i="1"/>
  <c r="AC2029" i="1"/>
  <c r="AB2029" i="1"/>
  <c r="AA2029" i="1"/>
  <c r="Z2029" i="1"/>
  <c r="Y2029" i="1"/>
  <c r="V2029" i="1"/>
  <c r="T2029" i="1"/>
  <c r="Q2029" i="1"/>
  <c r="U2029" i="1" s="1"/>
  <c r="O2029" i="1"/>
  <c r="P2029" i="1" s="1"/>
  <c r="L2029" i="1"/>
  <c r="K2029" i="1"/>
  <c r="AI2028" i="1"/>
  <c r="AH2028" i="1"/>
  <c r="AG2028" i="1"/>
  <c r="AF2028" i="1"/>
  <c r="AC2028" i="1"/>
  <c r="AB2028" i="1"/>
  <c r="AA2028" i="1"/>
  <c r="Z2028" i="1"/>
  <c r="Y2028" i="1"/>
  <c r="T2028" i="1"/>
  <c r="U2028" i="1" s="1"/>
  <c r="Q2028" i="1"/>
  <c r="P2028" i="1"/>
  <c r="O2028" i="1"/>
  <c r="V2028" i="1" s="1"/>
  <c r="K2028" i="1"/>
  <c r="AI2027" i="1"/>
  <c r="AH2027" i="1"/>
  <c r="AG2027" i="1"/>
  <c r="AF2027" i="1"/>
  <c r="AC2027" i="1"/>
  <c r="AB2027" i="1"/>
  <c r="AA2027" i="1"/>
  <c r="Z2027" i="1"/>
  <c r="Y2027" i="1"/>
  <c r="V2027" i="1"/>
  <c r="T2027" i="1"/>
  <c r="U2027" i="1" s="1"/>
  <c r="Q2027" i="1"/>
  <c r="P2027" i="1"/>
  <c r="O2027" i="1"/>
  <c r="L2027" i="1"/>
  <c r="K2027" i="1"/>
  <c r="AI2026" i="1"/>
  <c r="AH2026" i="1"/>
  <c r="AG2026" i="1"/>
  <c r="AF2026" i="1"/>
  <c r="AC2026" i="1"/>
  <c r="AB2026" i="1"/>
  <c r="AA2026" i="1"/>
  <c r="Z2026" i="1"/>
  <c r="Y2026" i="1"/>
  <c r="V2026" i="1"/>
  <c r="T2026" i="1"/>
  <c r="Q2026" i="1"/>
  <c r="P2026" i="1"/>
  <c r="O2026" i="1"/>
  <c r="L2026" i="1"/>
  <c r="K2026" i="1"/>
  <c r="AI2025" i="1"/>
  <c r="AH2025" i="1"/>
  <c r="AG2025" i="1"/>
  <c r="AF2025" i="1"/>
  <c r="AC2025" i="1"/>
  <c r="AB2025" i="1"/>
  <c r="AA2025" i="1"/>
  <c r="Z2025" i="1"/>
  <c r="Y2025" i="1"/>
  <c r="V2025" i="1"/>
  <c r="T2025" i="1"/>
  <c r="Q2025" i="1"/>
  <c r="U2025" i="1" s="1"/>
  <c r="P2025" i="1"/>
  <c r="O2025" i="1"/>
  <c r="K2025" i="1"/>
  <c r="AI2024" i="1"/>
  <c r="AH2024" i="1"/>
  <c r="AG2024" i="1"/>
  <c r="AF2024" i="1"/>
  <c r="AC2024" i="1"/>
  <c r="AB2024" i="1"/>
  <c r="AA2024" i="1"/>
  <c r="Z2024" i="1"/>
  <c r="Y2024" i="1"/>
  <c r="T2024" i="1"/>
  <c r="Q2024" i="1"/>
  <c r="U2024" i="1" s="1"/>
  <c r="O2024" i="1"/>
  <c r="L2024" i="1"/>
  <c r="K2024" i="1"/>
  <c r="AI2023" i="1"/>
  <c r="AH2023" i="1"/>
  <c r="AG2023" i="1"/>
  <c r="AF2023" i="1"/>
  <c r="AC2023" i="1"/>
  <c r="AB2023" i="1"/>
  <c r="AA2023" i="1"/>
  <c r="Z2023" i="1"/>
  <c r="Y2023" i="1"/>
  <c r="U2023" i="1"/>
  <c r="T2023" i="1"/>
  <c r="Q2023" i="1"/>
  <c r="O2023" i="1"/>
  <c r="V2023" i="1" s="1"/>
  <c r="L2023" i="1"/>
  <c r="K2023" i="1"/>
  <c r="AI2022" i="1"/>
  <c r="AH2022" i="1"/>
  <c r="AG2022" i="1"/>
  <c r="AF2022" i="1"/>
  <c r="AC2022" i="1"/>
  <c r="AB2022" i="1"/>
  <c r="AA2022" i="1"/>
  <c r="Z2022" i="1"/>
  <c r="Y2022" i="1"/>
  <c r="V2022" i="1"/>
  <c r="T2022" i="1"/>
  <c r="Q2022" i="1"/>
  <c r="U2022" i="1" s="1"/>
  <c r="P2022" i="1"/>
  <c r="O2022" i="1"/>
  <c r="L2022" i="1"/>
  <c r="K2022" i="1"/>
  <c r="AI2021" i="1"/>
  <c r="AH2021" i="1"/>
  <c r="AG2021" i="1"/>
  <c r="AF2021" i="1"/>
  <c r="AC2021" i="1"/>
  <c r="AB2021" i="1"/>
  <c r="AA2021" i="1"/>
  <c r="Z2021" i="1"/>
  <c r="Y2021" i="1"/>
  <c r="T2021" i="1"/>
  <c r="Q2021" i="1"/>
  <c r="U2021" i="1" s="1"/>
  <c r="O2021" i="1"/>
  <c r="V2021" i="1" s="1"/>
  <c r="K2021" i="1"/>
  <c r="S2030" i="1" s="1"/>
  <c r="AI2020" i="1"/>
  <c r="AH2020" i="1"/>
  <c r="AG2020" i="1"/>
  <c r="AF2020" i="1"/>
  <c r="AC2020" i="1"/>
  <c r="AB2020" i="1"/>
  <c r="AA2020" i="1"/>
  <c r="Z2020" i="1"/>
  <c r="Y2020" i="1"/>
  <c r="U2020" i="1"/>
  <c r="T2020" i="1"/>
  <c r="Q2020" i="1"/>
  <c r="P2020" i="1"/>
  <c r="O2020" i="1"/>
  <c r="V2020" i="1" s="1"/>
  <c r="L2020" i="1"/>
  <c r="K2020" i="1"/>
  <c r="AI2019" i="1"/>
  <c r="AH2019" i="1"/>
  <c r="AG2019" i="1"/>
  <c r="AF2019" i="1"/>
  <c r="AC2019" i="1"/>
  <c r="AB2019" i="1"/>
  <c r="AA2019" i="1"/>
  <c r="Z2019" i="1"/>
  <c r="Y2019" i="1"/>
  <c r="T2019" i="1"/>
  <c r="Q2019" i="1"/>
  <c r="U2019" i="1" s="1"/>
  <c r="O2019" i="1"/>
  <c r="L2019" i="1"/>
  <c r="K2019" i="1"/>
  <c r="AI2018" i="1"/>
  <c r="AH2018" i="1"/>
  <c r="AG2018" i="1"/>
  <c r="AF2018" i="1"/>
  <c r="AC2018" i="1"/>
  <c r="AB2018" i="1"/>
  <c r="AA2018" i="1"/>
  <c r="Z2018" i="1"/>
  <c r="Y2018" i="1"/>
  <c r="V2018" i="1"/>
  <c r="T2018" i="1"/>
  <c r="U2018" i="1" s="1"/>
  <c r="S2018" i="1"/>
  <c r="Q2018" i="1"/>
  <c r="P2018" i="1"/>
  <c r="O2018" i="1"/>
  <c r="K2018" i="1"/>
  <c r="AI2017" i="1"/>
  <c r="AH2017" i="1"/>
  <c r="AG2017" i="1"/>
  <c r="AF2017" i="1"/>
  <c r="AC2017" i="1"/>
  <c r="AB2017" i="1"/>
  <c r="AA2017" i="1"/>
  <c r="Z2017" i="1"/>
  <c r="Y2017" i="1"/>
  <c r="T2017" i="1"/>
  <c r="S2017" i="1"/>
  <c r="Q2017" i="1"/>
  <c r="U2017" i="1" s="1"/>
  <c r="O2017" i="1"/>
  <c r="V2017" i="1" s="1"/>
  <c r="K2017" i="1"/>
  <c r="AI2016" i="1"/>
  <c r="AH2016" i="1"/>
  <c r="AG2016" i="1"/>
  <c r="AF2016" i="1"/>
  <c r="AC2016" i="1"/>
  <c r="AB2016" i="1"/>
  <c r="AA2016" i="1"/>
  <c r="Z2016" i="1"/>
  <c r="Y2016" i="1"/>
  <c r="V2016" i="1"/>
  <c r="T2016" i="1"/>
  <c r="U2016" i="1" s="1"/>
  <c r="Q2016" i="1"/>
  <c r="P2016" i="1"/>
  <c r="O2016" i="1"/>
  <c r="L2016" i="1"/>
  <c r="K2016" i="1"/>
  <c r="AI2015" i="1"/>
  <c r="AH2015" i="1"/>
  <c r="AG2015" i="1"/>
  <c r="AF2015" i="1"/>
  <c r="AC2015" i="1"/>
  <c r="AB2015" i="1"/>
  <c r="AA2015" i="1"/>
  <c r="Z2015" i="1"/>
  <c r="Y2015" i="1"/>
  <c r="V2015" i="1"/>
  <c r="T2015" i="1"/>
  <c r="U2015" i="1" s="1"/>
  <c r="Q2015" i="1"/>
  <c r="O2015" i="1"/>
  <c r="P2015" i="1" s="1"/>
  <c r="L2015" i="1"/>
  <c r="K2015" i="1"/>
  <c r="AI2014" i="1"/>
  <c r="AH2014" i="1"/>
  <c r="AG2014" i="1"/>
  <c r="AF2014" i="1"/>
  <c r="AC2014" i="1"/>
  <c r="AB2014" i="1"/>
  <c r="AA2014" i="1"/>
  <c r="Z2014" i="1"/>
  <c r="Y2014" i="1"/>
  <c r="V2014" i="1"/>
  <c r="T2014" i="1"/>
  <c r="Q2014" i="1"/>
  <c r="U2014" i="1" s="1"/>
  <c r="P2014" i="1"/>
  <c r="O2014" i="1"/>
  <c r="K2014" i="1"/>
  <c r="L2014" i="1" s="1"/>
  <c r="AI2013" i="1"/>
  <c r="AH2013" i="1"/>
  <c r="AG2013" i="1"/>
  <c r="AF2013" i="1"/>
  <c r="AC2013" i="1"/>
  <c r="AB2013" i="1"/>
  <c r="AA2013" i="1"/>
  <c r="Z2013" i="1"/>
  <c r="Y2013" i="1"/>
  <c r="T2013" i="1"/>
  <c r="Q2013" i="1"/>
  <c r="U2013" i="1" s="1"/>
  <c r="O2013" i="1"/>
  <c r="L2013" i="1"/>
  <c r="K2013" i="1"/>
  <c r="AI2012" i="1"/>
  <c r="AH2012" i="1"/>
  <c r="AG2012" i="1"/>
  <c r="AF2012" i="1"/>
  <c r="AC2012" i="1"/>
  <c r="AB2012" i="1"/>
  <c r="AA2012" i="1"/>
  <c r="Z2012" i="1"/>
  <c r="Y2012" i="1"/>
  <c r="U2012" i="1"/>
  <c r="T2012" i="1"/>
  <c r="S2012" i="1"/>
  <c r="Q2012" i="1"/>
  <c r="O2012" i="1"/>
  <c r="V2012" i="1" s="1"/>
  <c r="L2012" i="1"/>
  <c r="K2012" i="1"/>
  <c r="AI2011" i="1"/>
  <c r="AH2011" i="1"/>
  <c r="AG2011" i="1"/>
  <c r="AF2011" i="1"/>
  <c r="AC2011" i="1"/>
  <c r="AB2011" i="1"/>
  <c r="AA2011" i="1"/>
  <c r="Z2011" i="1"/>
  <c r="Y2011" i="1"/>
  <c r="V2011" i="1"/>
  <c r="U2011" i="1"/>
  <c r="T2011" i="1"/>
  <c r="Q2011" i="1"/>
  <c r="P2011" i="1"/>
  <c r="O2011" i="1"/>
  <c r="L2011" i="1"/>
  <c r="K2011" i="1"/>
  <c r="AI2010" i="1"/>
  <c r="AH2010" i="1"/>
  <c r="AG2010" i="1"/>
  <c r="AF2010" i="1"/>
  <c r="AC2010" i="1"/>
  <c r="AB2010" i="1"/>
  <c r="AA2010" i="1"/>
  <c r="Z2010" i="1"/>
  <c r="Y2010" i="1"/>
  <c r="V2010" i="1"/>
  <c r="U2010" i="1"/>
  <c r="T2010" i="1"/>
  <c r="Q2010" i="1"/>
  <c r="P2010" i="1"/>
  <c r="O2010" i="1"/>
  <c r="K2010" i="1"/>
  <c r="AI2009" i="1"/>
  <c r="AH2009" i="1"/>
  <c r="AG2009" i="1"/>
  <c r="AF2009" i="1"/>
  <c r="AC2009" i="1"/>
  <c r="AB2009" i="1"/>
  <c r="AA2009" i="1"/>
  <c r="Z2009" i="1"/>
  <c r="Y2009" i="1"/>
  <c r="V2009" i="1"/>
  <c r="T2009" i="1"/>
  <c r="U2009" i="1" s="1"/>
  <c r="Q2009" i="1"/>
  <c r="P2009" i="1"/>
  <c r="O2009" i="1"/>
  <c r="K2009" i="1"/>
  <c r="AI2008" i="1"/>
  <c r="AH2008" i="1"/>
  <c r="AG2008" i="1"/>
  <c r="AF2008" i="1"/>
  <c r="AC2008" i="1"/>
  <c r="AB2008" i="1"/>
  <c r="AA2008" i="1"/>
  <c r="Z2008" i="1"/>
  <c r="Y2008" i="1"/>
  <c r="U2008" i="1"/>
  <c r="T2008" i="1"/>
  <c r="Q2008" i="1"/>
  <c r="O2008" i="1"/>
  <c r="V2008" i="1" s="1"/>
  <c r="K2008" i="1"/>
  <c r="AI2007" i="1"/>
  <c r="AH2007" i="1"/>
  <c r="AG2007" i="1"/>
  <c r="AF2007" i="1"/>
  <c r="AC2007" i="1"/>
  <c r="AB2007" i="1"/>
  <c r="AA2007" i="1"/>
  <c r="Z2007" i="1"/>
  <c r="Y2007" i="1"/>
  <c r="V2007" i="1"/>
  <c r="U2007" i="1"/>
  <c r="T2007" i="1"/>
  <c r="Q2007" i="1"/>
  <c r="P2007" i="1"/>
  <c r="O2007" i="1"/>
  <c r="L2007" i="1"/>
  <c r="K2007" i="1"/>
  <c r="AI2006" i="1"/>
  <c r="AH2006" i="1"/>
  <c r="AG2006" i="1"/>
  <c r="AF2006" i="1"/>
  <c r="AC2006" i="1"/>
  <c r="AB2006" i="1"/>
  <c r="AA2006" i="1"/>
  <c r="Z2006" i="1"/>
  <c r="Y2006" i="1"/>
  <c r="V2006" i="1"/>
  <c r="T2006" i="1"/>
  <c r="U2006" i="1" s="1"/>
  <c r="Q2006" i="1"/>
  <c r="O2006" i="1"/>
  <c r="P2006" i="1" s="1"/>
  <c r="K2006" i="1"/>
  <c r="AI2005" i="1"/>
  <c r="AH2005" i="1"/>
  <c r="AG2005" i="1"/>
  <c r="AF2005" i="1"/>
  <c r="AC2005" i="1"/>
  <c r="AB2005" i="1"/>
  <c r="AA2005" i="1"/>
  <c r="Z2005" i="1"/>
  <c r="Y2005" i="1"/>
  <c r="V2005" i="1"/>
  <c r="T2005" i="1"/>
  <c r="Q2005" i="1"/>
  <c r="O2005" i="1"/>
  <c r="P2005" i="1" s="1"/>
  <c r="K2005" i="1"/>
  <c r="AI2004" i="1"/>
  <c r="AH2004" i="1"/>
  <c r="AG2004" i="1"/>
  <c r="AF2004" i="1"/>
  <c r="AC2004" i="1"/>
  <c r="AB2004" i="1"/>
  <c r="AA2004" i="1"/>
  <c r="Z2004" i="1"/>
  <c r="Y2004" i="1"/>
  <c r="V2004" i="1"/>
  <c r="U2004" i="1"/>
  <c r="T2004" i="1"/>
  <c r="Q2004" i="1"/>
  <c r="O2004" i="1"/>
  <c r="P2004" i="1" s="1"/>
  <c r="K2004" i="1"/>
  <c r="AI2003" i="1"/>
  <c r="AH2003" i="1"/>
  <c r="AG2003" i="1"/>
  <c r="AF2003" i="1"/>
  <c r="AC2003" i="1"/>
  <c r="AB2003" i="1"/>
  <c r="AA2003" i="1"/>
  <c r="Z2003" i="1"/>
  <c r="Y2003" i="1"/>
  <c r="V2003" i="1"/>
  <c r="U2003" i="1"/>
  <c r="T2003" i="1"/>
  <c r="Q2003" i="1"/>
  <c r="O2003" i="1"/>
  <c r="P2003" i="1" s="1"/>
  <c r="L2003" i="1"/>
  <c r="K2003" i="1"/>
  <c r="AI2002" i="1"/>
  <c r="AH2002" i="1"/>
  <c r="AG2002" i="1"/>
  <c r="AF2002" i="1"/>
  <c r="AC2002" i="1"/>
  <c r="AB2002" i="1"/>
  <c r="AA2002" i="1"/>
  <c r="Z2002" i="1"/>
  <c r="Y2002" i="1"/>
  <c r="V2002" i="1"/>
  <c r="T2002" i="1"/>
  <c r="U2002" i="1" s="1"/>
  <c r="Q2002" i="1"/>
  <c r="O2002" i="1"/>
  <c r="P2002" i="1" s="1"/>
  <c r="L2002" i="1"/>
  <c r="K2002" i="1"/>
  <c r="AI2001" i="1"/>
  <c r="AH2001" i="1"/>
  <c r="AG2001" i="1"/>
  <c r="AF2001" i="1"/>
  <c r="AE2001" i="1"/>
  <c r="AC2001" i="1"/>
  <c r="AB2001" i="1"/>
  <c r="AA2001" i="1"/>
  <c r="Z2001" i="1"/>
  <c r="Y2001" i="1"/>
  <c r="V2001" i="1"/>
  <c r="T2001" i="1"/>
  <c r="Q2001" i="1"/>
  <c r="P2001" i="1"/>
  <c r="O2001" i="1"/>
  <c r="K2001" i="1"/>
  <c r="AI2000" i="1"/>
  <c r="AH2000" i="1"/>
  <c r="AG2000" i="1"/>
  <c r="AF2000" i="1"/>
  <c r="AE2000" i="1"/>
  <c r="AC2000" i="1"/>
  <c r="AB2000" i="1"/>
  <c r="AA2000" i="1"/>
  <c r="Z2000" i="1"/>
  <c r="Y2000" i="1"/>
  <c r="T2000" i="1"/>
  <c r="Q2000" i="1"/>
  <c r="U2000" i="1" s="1"/>
  <c r="O2000" i="1"/>
  <c r="L2000" i="1"/>
  <c r="K2000" i="1"/>
  <c r="AI1999" i="1"/>
  <c r="AH1999" i="1"/>
  <c r="AG1999" i="1"/>
  <c r="AF1999" i="1"/>
  <c r="AC1999" i="1"/>
  <c r="AB1999" i="1"/>
  <c r="AA1999" i="1"/>
  <c r="Z1999" i="1"/>
  <c r="Y1999" i="1"/>
  <c r="T1999" i="1"/>
  <c r="U1999" i="1" s="1"/>
  <c r="Q1999" i="1"/>
  <c r="O1999" i="1"/>
  <c r="L1999" i="1"/>
  <c r="K1999" i="1"/>
  <c r="AI1998" i="1"/>
  <c r="AH1998" i="1"/>
  <c r="AG1998" i="1"/>
  <c r="AF1998" i="1"/>
  <c r="AC1998" i="1"/>
  <c r="AB1998" i="1"/>
  <c r="AA1998" i="1"/>
  <c r="Z1998" i="1"/>
  <c r="Y1998" i="1"/>
  <c r="V1998" i="1"/>
  <c r="T1998" i="1"/>
  <c r="U1998" i="1" s="1"/>
  <c r="Q1998" i="1"/>
  <c r="O1998" i="1"/>
  <c r="P1998" i="1" s="1"/>
  <c r="L1998" i="1"/>
  <c r="K1998" i="1"/>
  <c r="AI1997" i="1"/>
  <c r="AH1997" i="1"/>
  <c r="AG1997" i="1"/>
  <c r="AF1997" i="1"/>
  <c r="AC1997" i="1"/>
  <c r="AB1997" i="1"/>
  <c r="AA1997" i="1"/>
  <c r="Z1997" i="1"/>
  <c r="Y1997" i="1"/>
  <c r="V1997" i="1"/>
  <c r="T1997" i="1"/>
  <c r="Q1997" i="1"/>
  <c r="P1997" i="1"/>
  <c r="O1997" i="1"/>
  <c r="L1997" i="1"/>
  <c r="K1997" i="1"/>
  <c r="AI1996" i="1"/>
  <c r="AH1996" i="1"/>
  <c r="AG1996" i="1"/>
  <c r="AF1996" i="1"/>
  <c r="AC1996" i="1"/>
  <c r="AB1996" i="1"/>
  <c r="AA1996" i="1"/>
  <c r="Z1996" i="1"/>
  <c r="Y1996" i="1"/>
  <c r="V1996" i="1"/>
  <c r="T1996" i="1"/>
  <c r="U1996" i="1" s="1"/>
  <c r="Q1996" i="1"/>
  <c r="O1996" i="1"/>
  <c r="P1996" i="1" s="1"/>
  <c r="L1996" i="1"/>
  <c r="K1996" i="1"/>
  <c r="AI1995" i="1"/>
  <c r="AH1995" i="1"/>
  <c r="AG1995" i="1"/>
  <c r="AF1995" i="1"/>
  <c r="AC1995" i="1"/>
  <c r="AB1995" i="1"/>
  <c r="AA1995" i="1"/>
  <c r="Z1995" i="1"/>
  <c r="Y1995" i="1"/>
  <c r="V1995" i="1"/>
  <c r="T1995" i="1"/>
  <c r="Q1995" i="1"/>
  <c r="U1995" i="1" s="1"/>
  <c r="O1995" i="1"/>
  <c r="P1995" i="1" s="1"/>
  <c r="L1995" i="1"/>
  <c r="K1995" i="1"/>
  <c r="AI1994" i="1"/>
  <c r="AH1994" i="1"/>
  <c r="AG1994" i="1"/>
  <c r="AF1994" i="1"/>
  <c r="AC1994" i="1"/>
  <c r="AB1994" i="1"/>
  <c r="AA1994" i="1"/>
  <c r="Z1994" i="1"/>
  <c r="Y1994" i="1"/>
  <c r="V1994" i="1"/>
  <c r="T1994" i="1"/>
  <c r="Q1994" i="1"/>
  <c r="U1994" i="1" s="1"/>
  <c r="O1994" i="1"/>
  <c r="P1994" i="1" s="1"/>
  <c r="K1994" i="1"/>
  <c r="AI1993" i="1"/>
  <c r="AH1993" i="1"/>
  <c r="AG1993" i="1"/>
  <c r="AF1993" i="1"/>
  <c r="AC1993" i="1"/>
  <c r="AB1993" i="1"/>
  <c r="AA1993" i="1"/>
  <c r="Z1993" i="1"/>
  <c r="Y1993" i="1"/>
  <c r="V1993" i="1"/>
  <c r="T1993" i="1"/>
  <c r="U1993" i="1" s="1"/>
  <c r="Q1993" i="1"/>
  <c r="O1993" i="1"/>
  <c r="P1993" i="1" s="1"/>
  <c r="L1993" i="1"/>
  <c r="K1993" i="1"/>
  <c r="AI1992" i="1"/>
  <c r="AH1992" i="1"/>
  <c r="AG1992" i="1"/>
  <c r="AF1992" i="1"/>
  <c r="AC1992" i="1"/>
  <c r="AB1992" i="1"/>
  <c r="AA1992" i="1"/>
  <c r="Z1992" i="1"/>
  <c r="Y1992" i="1"/>
  <c r="T1992" i="1"/>
  <c r="U1992" i="1" s="1"/>
  <c r="Q1992" i="1"/>
  <c r="O1992" i="1"/>
  <c r="P1992" i="1" s="1"/>
  <c r="K1992" i="1"/>
  <c r="AI1991" i="1"/>
  <c r="AH1991" i="1"/>
  <c r="AG1991" i="1"/>
  <c r="AF1991" i="1"/>
  <c r="AC1991" i="1"/>
  <c r="AB1991" i="1"/>
  <c r="AA1991" i="1"/>
  <c r="Z1991" i="1"/>
  <c r="Y1991" i="1"/>
  <c r="V1991" i="1"/>
  <c r="T1991" i="1"/>
  <c r="U1991" i="1" s="1"/>
  <c r="Q1991" i="1"/>
  <c r="P1991" i="1"/>
  <c r="O1991" i="1"/>
  <c r="L1991" i="1"/>
  <c r="K1991" i="1"/>
  <c r="AI1990" i="1"/>
  <c r="AH1990" i="1"/>
  <c r="AG1990" i="1"/>
  <c r="AF1990" i="1"/>
  <c r="AC1990" i="1"/>
  <c r="AB1990" i="1"/>
  <c r="AA1990" i="1"/>
  <c r="Z1990" i="1"/>
  <c r="Y1990" i="1"/>
  <c r="V1990" i="1"/>
  <c r="T1990" i="1"/>
  <c r="Q1990" i="1"/>
  <c r="U1990" i="1" s="1"/>
  <c r="O1990" i="1"/>
  <c r="P1990" i="1" s="1"/>
  <c r="L1990" i="1"/>
  <c r="K1990" i="1"/>
  <c r="AI1989" i="1"/>
  <c r="AH1989" i="1"/>
  <c r="AG1989" i="1"/>
  <c r="AF1989" i="1"/>
  <c r="AC1989" i="1"/>
  <c r="AB1989" i="1"/>
  <c r="AA1989" i="1"/>
  <c r="Z1989" i="1"/>
  <c r="Y1989" i="1"/>
  <c r="T1989" i="1"/>
  <c r="Q1989" i="1"/>
  <c r="O1989" i="1"/>
  <c r="L1989" i="1"/>
  <c r="K1989" i="1"/>
  <c r="AI1988" i="1"/>
  <c r="AH1988" i="1"/>
  <c r="AG1988" i="1"/>
  <c r="AF1988" i="1"/>
  <c r="AC1988" i="1"/>
  <c r="AB1988" i="1"/>
  <c r="AA1988" i="1"/>
  <c r="Z1988" i="1"/>
  <c r="Y1988" i="1"/>
  <c r="V1988" i="1"/>
  <c r="U1988" i="1"/>
  <c r="T1988" i="1"/>
  <c r="Q1988" i="1"/>
  <c r="P1988" i="1"/>
  <c r="O1988" i="1"/>
  <c r="K1988" i="1"/>
  <c r="AI1987" i="1"/>
  <c r="AH1987" i="1"/>
  <c r="AG1987" i="1"/>
  <c r="AF1987" i="1"/>
  <c r="AC1987" i="1"/>
  <c r="AB1987" i="1"/>
  <c r="AA1987" i="1"/>
  <c r="Z1987" i="1"/>
  <c r="Y1987" i="1"/>
  <c r="V1987" i="1"/>
  <c r="T1987" i="1"/>
  <c r="U1987" i="1" s="1"/>
  <c r="Q1987" i="1"/>
  <c r="P1987" i="1"/>
  <c r="O1987" i="1"/>
  <c r="L1987" i="1"/>
  <c r="K1987" i="1"/>
  <c r="AI1986" i="1"/>
  <c r="AH1986" i="1"/>
  <c r="AG1986" i="1"/>
  <c r="AF1986" i="1"/>
  <c r="AC1986" i="1"/>
  <c r="AB1986" i="1"/>
  <c r="AA1986" i="1"/>
  <c r="Z1986" i="1"/>
  <c r="Y1986" i="1"/>
  <c r="V1986" i="1"/>
  <c r="T1986" i="1"/>
  <c r="U1986" i="1" s="1"/>
  <c r="Q1986" i="1"/>
  <c r="O1986" i="1"/>
  <c r="P1986" i="1" s="1"/>
  <c r="K1986" i="1"/>
  <c r="AI1985" i="1"/>
  <c r="AH1985" i="1"/>
  <c r="AG1985" i="1"/>
  <c r="AF1985" i="1"/>
  <c r="AC1985" i="1"/>
  <c r="AB1985" i="1"/>
  <c r="AA1985" i="1"/>
  <c r="Z1985" i="1"/>
  <c r="Y1985" i="1"/>
  <c r="T1985" i="1"/>
  <c r="Q1985" i="1"/>
  <c r="O1985" i="1"/>
  <c r="L1985" i="1"/>
  <c r="K1985" i="1"/>
  <c r="AI1984" i="1"/>
  <c r="AH1984" i="1"/>
  <c r="AG1984" i="1"/>
  <c r="AF1984" i="1"/>
  <c r="AC1984" i="1"/>
  <c r="AB1984" i="1"/>
  <c r="AA1984" i="1"/>
  <c r="Z1984" i="1"/>
  <c r="Y1984" i="1"/>
  <c r="V1984" i="1"/>
  <c r="U1984" i="1"/>
  <c r="T1984" i="1"/>
  <c r="Q1984" i="1"/>
  <c r="O1984" i="1"/>
  <c r="P1984" i="1" s="1"/>
  <c r="K1984" i="1"/>
  <c r="AI1983" i="1"/>
  <c r="AH1983" i="1"/>
  <c r="AG1983" i="1"/>
  <c r="AF1983" i="1"/>
  <c r="AC1983" i="1"/>
  <c r="AB1983" i="1"/>
  <c r="AA1983" i="1"/>
  <c r="Z1983" i="1"/>
  <c r="Y1983" i="1"/>
  <c r="V1983" i="1"/>
  <c r="T1983" i="1"/>
  <c r="U1983" i="1" s="1"/>
  <c r="S1983" i="1"/>
  <c r="Q1983" i="1"/>
  <c r="P1983" i="1"/>
  <c r="O1983" i="1"/>
  <c r="L1983" i="1"/>
  <c r="K1983" i="1"/>
  <c r="AI1982" i="1"/>
  <c r="AH1982" i="1"/>
  <c r="AG1982" i="1"/>
  <c r="AF1982" i="1"/>
  <c r="AC1982" i="1"/>
  <c r="AB1982" i="1"/>
  <c r="AA1982" i="1"/>
  <c r="Z1982" i="1"/>
  <c r="Y1982" i="1"/>
  <c r="V1982" i="1"/>
  <c r="T1982" i="1"/>
  <c r="U1982" i="1" s="1"/>
  <c r="S1982" i="1"/>
  <c r="Q1982" i="1"/>
  <c r="O1982" i="1"/>
  <c r="P1982" i="1" s="1"/>
  <c r="L1982" i="1"/>
  <c r="K1982" i="1"/>
  <c r="AI1981" i="1"/>
  <c r="AH1981" i="1"/>
  <c r="AG1981" i="1"/>
  <c r="AF1981" i="1"/>
  <c r="AC1981" i="1"/>
  <c r="AB1981" i="1"/>
  <c r="AA1981" i="1"/>
  <c r="Z1981" i="1"/>
  <c r="Y1981" i="1"/>
  <c r="V1981" i="1"/>
  <c r="T1981" i="1"/>
  <c r="U1981" i="1" s="1"/>
  <c r="S1981" i="1"/>
  <c r="Q1981" i="1"/>
  <c r="P1981" i="1"/>
  <c r="O1981" i="1"/>
  <c r="L1981" i="1"/>
  <c r="K1981" i="1"/>
  <c r="AI1980" i="1"/>
  <c r="AH1980" i="1"/>
  <c r="AG1980" i="1"/>
  <c r="AF1980" i="1"/>
  <c r="AC1980" i="1"/>
  <c r="AB1980" i="1"/>
  <c r="AA1980" i="1"/>
  <c r="Z1980" i="1"/>
  <c r="Y1980" i="1"/>
  <c r="V1980" i="1"/>
  <c r="T1980" i="1"/>
  <c r="Q1980" i="1"/>
  <c r="U1980" i="1" s="1"/>
  <c r="O1980" i="1"/>
  <c r="P1980" i="1" s="1"/>
  <c r="K1980" i="1"/>
  <c r="AI1979" i="1"/>
  <c r="AH1979" i="1"/>
  <c r="AG1979" i="1"/>
  <c r="AF1979" i="1"/>
  <c r="AC1979" i="1"/>
  <c r="AB1979" i="1"/>
  <c r="AA1979" i="1"/>
  <c r="Z1979" i="1"/>
  <c r="Y1979" i="1"/>
  <c r="V1979" i="1"/>
  <c r="U1979" i="1"/>
  <c r="T1979" i="1"/>
  <c r="S1979" i="1"/>
  <c r="Q1979" i="1"/>
  <c r="P1979" i="1"/>
  <c r="O1979" i="1"/>
  <c r="L1979" i="1"/>
  <c r="K1979" i="1"/>
  <c r="AI1978" i="1"/>
  <c r="AH1978" i="1"/>
  <c r="AG1978" i="1"/>
  <c r="AF1978" i="1"/>
  <c r="AC1978" i="1"/>
  <c r="AB1978" i="1"/>
  <c r="AA1978" i="1"/>
  <c r="Z1978" i="1"/>
  <c r="Y1978" i="1"/>
  <c r="V1978" i="1"/>
  <c r="T1978" i="1"/>
  <c r="Q1978" i="1"/>
  <c r="U1978" i="1" s="1"/>
  <c r="O1978" i="1"/>
  <c r="P1978" i="1" s="1"/>
  <c r="K1978" i="1"/>
  <c r="AI1977" i="1"/>
  <c r="AH1977" i="1"/>
  <c r="AG1977" i="1"/>
  <c r="AF1977" i="1"/>
  <c r="AC1977" i="1"/>
  <c r="AB1977" i="1"/>
  <c r="AA1977" i="1"/>
  <c r="Z1977" i="1"/>
  <c r="Y1977" i="1"/>
  <c r="T1977" i="1"/>
  <c r="Q1977" i="1"/>
  <c r="O1977" i="1"/>
  <c r="V1977" i="1" s="1"/>
  <c r="L1977" i="1"/>
  <c r="K1977" i="1"/>
  <c r="AI1976" i="1"/>
  <c r="AH1976" i="1"/>
  <c r="AG1976" i="1"/>
  <c r="AF1976" i="1"/>
  <c r="AC1976" i="1"/>
  <c r="AB1976" i="1"/>
  <c r="AA1976" i="1"/>
  <c r="Z1976" i="1"/>
  <c r="Y1976" i="1"/>
  <c r="V1976" i="1"/>
  <c r="T1976" i="1"/>
  <c r="U1976" i="1" s="1"/>
  <c r="Q1976" i="1"/>
  <c r="O1976" i="1"/>
  <c r="P1976" i="1" s="1"/>
  <c r="K1976" i="1"/>
  <c r="AI1975" i="1"/>
  <c r="AH1975" i="1"/>
  <c r="AG1975" i="1"/>
  <c r="AF1975" i="1"/>
  <c r="AC1975" i="1"/>
  <c r="AB1975" i="1"/>
  <c r="AA1975" i="1"/>
  <c r="Z1975" i="1"/>
  <c r="Y1975" i="1"/>
  <c r="V1975" i="1"/>
  <c r="U1975" i="1"/>
  <c r="T1975" i="1"/>
  <c r="Q1975" i="1"/>
  <c r="O1975" i="1"/>
  <c r="P1975" i="1" s="1"/>
  <c r="L1975" i="1"/>
  <c r="K1975" i="1"/>
  <c r="AI1974" i="1"/>
  <c r="AH1974" i="1"/>
  <c r="AG1974" i="1"/>
  <c r="AF1974" i="1"/>
  <c r="AC1974" i="1"/>
  <c r="AB1974" i="1"/>
  <c r="AA1974" i="1"/>
  <c r="Z1974" i="1"/>
  <c r="Y1974" i="1"/>
  <c r="V1974" i="1"/>
  <c r="T1974" i="1"/>
  <c r="U1974" i="1" s="1"/>
  <c r="Q1974" i="1"/>
  <c r="O1974" i="1"/>
  <c r="P1974" i="1" s="1"/>
  <c r="L1974" i="1"/>
  <c r="K1974" i="1"/>
  <c r="AI1973" i="1"/>
  <c r="AH1973" i="1"/>
  <c r="AG1973" i="1"/>
  <c r="AF1973" i="1"/>
  <c r="AC1973" i="1"/>
  <c r="AB1973" i="1"/>
  <c r="AA1973" i="1"/>
  <c r="Z1973" i="1"/>
  <c r="Y1973" i="1"/>
  <c r="T1973" i="1"/>
  <c r="U1973" i="1" s="1"/>
  <c r="Q1973" i="1"/>
  <c r="O1973" i="1"/>
  <c r="K1973" i="1"/>
  <c r="AI1972" i="1"/>
  <c r="AH1972" i="1"/>
  <c r="AG1972" i="1"/>
  <c r="AF1972" i="1"/>
  <c r="AC1972" i="1"/>
  <c r="AB1972" i="1"/>
  <c r="AA1972" i="1"/>
  <c r="Z1972" i="1"/>
  <c r="Y1972" i="1"/>
  <c r="U1972" i="1"/>
  <c r="T1972" i="1"/>
  <c r="Q1972" i="1"/>
  <c r="O1972" i="1"/>
  <c r="K1972" i="1"/>
  <c r="AI1971" i="1"/>
  <c r="AH1971" i="1"/>
  <c r="AG1971" i="1"/>
  <c r="AF1971" i="1"/>
  <c r="AC1971" i="1"/>
  <c r="AB1971" i="1"/>
  <c r="AA1971" i="1"/>
  <c r="Z1971" i="1"/>
  <c r="Y1971" i="1"/>
  <c r="V1971" i="1"/>
  <c r="U1971" i="1"/>
  <c r="T1971" i="1"/>
  <c r="Q1971" i="1"/>
  <c r="P1971" i="1"/>
  <c r="O1971" i="1"/>
  <c r="L1971" i="1"/>
  <c r="K1971" i="1"/>
  <c r="AI1970" i="1"/>
  <c r="AH1970" i="1"/>
  <c r="AG1970" i="1"/>
  <c r="AF1970" i="1"/>
  <c r="AE1970" i="1"/>
  <c r="AC1970" i="1"/>
  <c r="AB1970" i="1"/>
  <c r="AA1970" i="1"/>
  <c r="Z1970" i="1"/>
  <c r="Y1970" i="1"/>
  <c r="V1970" i="1"/>
  <c r="T1970" i="1"/>
  <c r="Q1970" i="1"/>
  <c r="U1970" i="1" s="1"/>
  <c r="O1970" i="1"/>
  <c r="P1970" i="1" s="1"/>
  <c r="K1970" i="1"/>
  <c r="AI1969" i="1"/>
  <c r="AH1969" i="1"/>
  <c r="AG1969" i="1"/>
  <c r="AF1969" i="1"/>
  <c r="AC1969" i="1"/>
  <c r="AB1969" i="1"/>
  <c r="AA1969" i="1"/>
  <c r="Z1969" i="1"/>
  <c r="Y1969" i="1"/>
  <c r="T1969" i="1"/>
  <c r="U1969" i="1" s="1"/>
  <c r="Q1969" i="1"/>
  <c r="P1969" i="1"/>
  <c r="O1969" i="1"/>
  <c r="V1969" i="1" s="1"/>
  <c r="K1969" i="1"/>
  <c r="AI1968" i="1"/>
  <c r="AH1968" i="1"/>
  <c r="AG1968" i="1"/>
  <c r="AF1968" i="1"/>
  <c r="AC1968" i="1"/>
  <c r="AB1968" i="1"/>
  <c r="AA1968" i="1"/>
  <c r="Z1968" i="1"/>
  <c r="Y1968" i="1"/>
  <c r="V1968" i="1"/>
  <c r="U1968" i="1"/>
  <c r="T1968" i="1"/>
  <c r="Q1968" i="1"/>
  <c r="O1968" i="1"/>
  <c r="P1968" i="1" s="1"/>
  <c r="L1968" i="1"/>
  <c r="K1968" i="1"/>
  <c r="AI1967" i="1"/>
  <c r="AH1967" i="1"/>
  <c r="AG1967" i="1"/>
  <c r="AF1967" i="1"/>
  <c r="AC1967" i="1"/>
  <c r="AB1967" i="1"/>
  <c r="AA1967" i="1"/>
  <c r="Z1967" i="1"/>
  <c r="Y1967" i="1"/>
  <c r="T1967" i="1"/>
  <c r="U1967" i="1" s="1"/>
  <c r="Q1967" i="1"/>
  <c r="O1967" i="1"/>
  <c r="L1967" i="1"/>
  <c r="K1967" i="1"/>
  <c r="AI1966" i="1"/>
  <c r="AH1966" i="1"/>
  <c r="AG1966" i="1"/>
  <c r="AF1966" i="1"/>
  <c r="AC1966" i="1"/>
  <c r="AB1966" i="1"/>
  <c r="AA1966" i="1"/>
  <c r="Z1966" i="1"/>
  <c r="Y1966" i="1"/>
  <c r="V1966" i="1"/>
  <c r="T1966" i="1"/>
  <c r="U1966" i="1" s="1"/>
  <c r="Q1966" i="1"/>
  <c r="O1966" i="1"/>
  <c r="P1966" i="1" s="1"/>
  <c r="L1966" i="1"/>
  <c r="K1966" i="1"/>
  <c r="AI1965" i="1"/>
  <c r="AH1965" i="1"/>
  <c r="AG1965" i="1"/>
  <c r="AF1965" i="1"/>
  <c r="AE1965" i="1"/>
  <c r="AC1965" i="1"/>
  <c r="AB1965" i="1"/>
  <c r="AA1965" i="1"/>
  <c r="Z1965" i="1"/>
  <c r="Y1965" i="1"/>
  <c r="V1965" i="1"/>
  <c r="T1965" i="1"/>
  <c r="Q1965" i="1"/>
  <c r="P1965" i="1"/>
  <c r="O1965" i="1"/>
  <c r="K1965" i="1"/>
  <c r="AI1964" i="1"/>
  <c r="AH1964" i="1"/>
  <c r="AG1964" i="1"/>
  <c r="AF1964" i="1"/>
  <c r="AC1964" i="1"/>
  <c r="AB1964" i="1"/>
  <c r="AA1964" i="1"/>
  <c r="Z1964" i="1"/>
  <c r="Y1964" i="1"/>
  <c r="V1964" i="1"/>
  <c r="T1964" i="1"/>
  <c r="U1964" i="1" s="1"/>
  <c r="Q1964" i="1"/>
  <c r="P1964" i="1"/>
  <c r="O1964" i="1"/>
  <c r="K1964" i="1"/>
  <c r="AI1963" i="1"/>
  <c r="AH1963" i="1"/>
  <c r="AG1963" i="1"/>
  <c r="AF1963" i="1"/>
  <c r="AC1963" i="1"/>
  <c r="AB1963" i="1"/>
  <c r="AA1963" i="1"/>
  <c r="Z1963" i="1"/>
  <c r="Y1963" i="1"/>
  <c r="V1963" i="1"/>
  <c r="T1963" i="1"/>
  <c r="Q1963" i="1"/>
  <c r="P1963" i="1"/>
  <c r="O1963" i="1"/>
  <c r="L1963" i="1"/>
  <c r="K1963" i="1"/>
  <c r="AI1962" i="1"/>
  <c r="AH1962" i="1"/>
  <c r="AG1962" i="1"/>
  <c r="AF1962" i="1"/>
  <c r="AC1962" i="1"/>
  <c r="AB1962" i="1"/>
  <c r="AA1962" i="1"/>
  <c r="Z1962" i="1"/>
  <c r="Y1962" i="1"/>
  <c r="V1962" i="1"/>
  <c r="T1962" i="1"/>
  <c r="Q1962" i="1"/>
  <c r="U1962" i="1" s="1"/>
  <c r="O1962" i="1"/>
  <c r="P1962" i="1" s="1"/>
  <c r="L1962" i="1"/>
  <c r="K1962" i="1"/>
  <c r="AI1961" i="1"/>
  <c r="AH1961" i="1"/>
  <c r="AG1961" i="1"/>
  <c r="AF1961" i="1"/>
  <c r="AC1961" i="1"/>
  <c r="AB1961" i="1"/>
  <c r="AA1961" i="1"/>
  <c r="Z1961" i="1"/>
  <c r="Y1961" i="1"/>
  <c r="V1961" i="1"/>
  <c r="T1961" i="1"/>
  <c r="Q1961" i="1"/>
  <c r="P1961" i="1"/>
  <c r="O1961" i="1"/>
  <c r="L1961" i="1"/>
  <c r="K1961" i="1"/>
  <c r="AI1960" i="1"/>
  <c r="AH1960" i="1"/>
  <c r="AG1960" i="1"/>
  <c r="AF1960" i="1"/>
  <c r="AC1960" i="1"/>
  <c r="AB1960" i="1"/>
  <c r="AA1960" i="1"/>
  <c r="Z1960" i="1"/>
  <c r="Y1960" i="1"/>
  <c r="V1960" i="1"/>
  <c r="T1960" i="1"/>
  <c r="Q1960" i="1"/>
  <c r="U1960" i="1" s="1"/>
  <c r="P1960" i="1"/>
  <c r="O1960" i="1"/>
  <c r="K1960" i="1"/>
  <c r="L1960" i="1" s="1"/>
  <c r="AI1959" i="1"/>
  <c r="AH1959" i="1"/>
  <c r="AG1959" i="1"/>
  <c r="AF1959" i="1"/>
  <c r="AC1959" i="1"/>
  <c r="AB1959" i="1"/>
  <c r="AA1959" i="1"/>
  <c r="Z1959" i="1"/>
  <c r="Y1959" i="1"/>
  <c r="T1959" i="1"/>
  <c r="U1959" i="1" s="1"/>
  <c r="Q1959" i="1"/>
  <c r="O1959" i="1"/>
  <c r="L1959" i="1"/>
  <c r="K1959" i="1"/>
  <c r="AI1958" i="1"/>
  <c r="AH1958" i="1"/>
  <c r="AG1958" i="1"/>
  <c r="AF1958" i="1"/>
  <c r="AC1958" i="1"/>
  <c r="AB1958" i="1"/>
  <c r="AA1958" i="1"/>
  <c r="Z1958" i="1"/>
  <c r="Y1958" i="1"/>
  <c r="V1958" i="1"/>
  <c r="T1958" i="1"/>
  <c r="Q1958" i="1"/>
  <c r="U1958" i="1" s="1"/>
  <c r="O1958" i="1"/>
  <c r="P1958" i="1" s="1"/>
  <c r="K1958" i="1"/>
  <c r="AI1957" i="1"/>
  <c r="AH1957" i="1"/>
  <c r="AG1957" i="1"/>
  <c r="AF1957" i="1"/>
  <c r="AC1957" i="1"/>
  <c r="AB1957" i="1"/>
  <c r="AA1957" i="1"/>
  <c r="Z1957" i="1"/>
  <c r="Y1957" i="1"/>
  <c r="V1957" i="1"/>
  <c r="T1957" i="1"/>
  <c r="Q1957" i="1"/>
  <c r="O1957" i="1"/>
  <c r="P1957" i="1" s="1"/>
  <c r="L1957" i="1"/>
  <c r="K1957" i="1"/>
  <c r="AI1956" i="1"/>
  <c r="AH1956" i="1"/>
  <c r="AG1956" i="1"/>
  <c r="AF1956" i="1"/>
  <c r="AC1956" i="1"/>
  <c r="AB1956" i="1"/>
  <c r="AA1956" i="1"/>
  <c r="Z1956" i="1"/>
  <c r="Y1956" i="1"/>
  <c r="V1956" i="1"/>
  <c r="T1956" i="1"/>
  <c r="U1956" i="1" s="1"/>
  <c r="Q1956" i="1"/>
  <c r="O1956" i="1"/>
  <c r="P1956" i="1" s="1"/>
  <c r="K1956" i="1"/>
  <c r="AI1955" i="1"/>
  <c r="AH1955" i="1"/>
  <c r="AG1955" i="1"/>
  <c r="AF1955" i="1"/>
  <c r="AC1955" i="1"/>
  <c r="AB1955" i="1"/>
  <c r="AA1955" i="1"/>
  <c r="Z1955" i="1"/>
  <c r="Y1955" i="1"/>
  <c r="V1955" i="1"/>
  <c r="U1955" i="1"/>
  <c r="T1955" i="1"/>
  <c r="Q1955" i="1"/>
  <c r="O1955" i="1"/>
  <c r="P1955" i="1" s="1"/>
  <c r="L1955" i="1"/>
  <c r="K1955" i="1"/>
  <c r="AI1954" i="1"/>
  <c r="AH1954" i="1"/>
  <c r="AG1954" i="1"/>
  <c r="AF1954" i="1"/>
  <c r="AC1954" i="1"/>
  <c r="AB1954" i="1"/>
  <c r="AA1954" i="1"/>
  <c r="Z1954" i="1"/>
  <c r="Y1954" i="1"/>
  <c r="V1954" i="1"/>
  <c r="U1954" i="1"/>
  <c r="T1954" i="1"/>
  <c r="Q1954" i="1"/>
  <c r="O1954" i="1"/>
  <c r="P1954" i="1" s="1"/>
  <c r="L1954" i="1"/>
  <c r="K1954" i="1"/>
  <c r="AI1953" i="1"/>
  <c r="AH1953" i="1"/>
  <c r="AG1953" i="1"/>
  <c r="AF1953" i="1"/>
  <c r="AC1953" i="1"/>
  <c r="AB1953" i="1"/>
  <c r="AA1953" i="1"/>
  <c r="Z1953" i="1"/>
  <c r="Y1953" i="1"/>
  <c r="T1953" i="1"/>
  <c r="U1953" i="1" s="1"/>
  <c r="Q1953" i="1"/>
  <c r="O1953" i="1"/>
  <c r="V1953" i="1" s="1"/>
  <c r="K1953" i="1"/>
  <c r="S1962" i="1" s="1"/>
  <c r="AI1952" i="1"/>
  <c r="AH1952" i="1"/>
  <c r="AG1952" i="1"/>
  <c r="AF1952" i="1"/>
  <c r="AC1952" i="1"/>
  <c r="AB1952" i="1"/>
  <c r="AA1952" i="1"/>
  <c r="Z1952" i="1"/>
  <c r="Y1952" i="1"/>
  <c r="T1952" i="1"/>
  <c r="U1952" i="1" s="1"/>
  <c r="Q1952" i="1"/>
  <c r="P1952" i="1"/>
  <c r="O1952" i="1"/>
  <c r="V1952" i="1" s="1"/>
  <c r="K1952" i="1"/>
  <c r="L1952" i="1" s="1"/>
  <c r="AI1951" i="1"/>
  <c r="AH1951" i="1"/>
  <c r="AG1951" i="1"/>
  <c r="AF1951" i="1"/>
  <c r="AC1951" i="1"/>
  <c r="AB1951" i="1"/>
  <c r="AA1951" i="1"/>
  <c r="Z1951" i="1"/>
  <c r="Y1951" i="1"/>
  <c r="V1951" i="1"/>
  <c r="T1951" i="1"/>
  <c r="Q1951" i="1"/>
  <c r="P1951" i="1"/>
  <c r="O1951" i="1"/>
  <c r="L1951" i="1"/>
  <c r="K1951" i="1"/>
  <c r="AI1950" i="1"/>
  <c r="AH1950" i="1"/>
  <c r="AG1950" i="1"/>
  <c r="AF1950" i="1"/>
  <c r="AC1950" i="1"/>
  <c r="AB1950" i="1"/>
  <c r="AA1950" i="1"/>
  <c r="Z1950" i="1"/>
  <c r="Y1950" i="1"/>
  <c r="V1950" i="1"/>
  <c r="T1950" i="1"/>
  <c r="Q1950" i="1"/>
  <c r="U1950" i="1" s="1"/>
  <c r="O1950" i="1"/>
  <c r="P1950" i="1" s="1"/>
  <c r="L1950" i="1"/>
  <c r="K1950" i="1"/>
  <c r="AI1949" i="1"/>
  <c r="AH1949" i="1"/>
  <c r="AG1949" i="1"/>
  <c r="AF1949" i="1"/>
  <c r="AC1949" i="1"/>
  <c r="AB1949" i="1"/>
  <c r="AA1949" i="1"/>
  <c r="Z1949" i="1"/>
  <c r="Y1949" i="1"/>
  <c r="T1949" i="1"/>
  <c r="U1949" i="1" s="1"/>
  <c r="Q1949" i="1"/>
  <c r="O1949" i="1"/>
  <c r="V1949" i="1" s="1"/>
  <c r="L1949" i="1"/>
  <c r="K1949" i="1"/>
  <c r="AI1948" i="1"/>
  <c r="AH1948" i="1"/>
  <c r="AG1948" i="1"/>
  <c r="AF1948" i="1"/>
  <c r="AC1948" i="1"/>
  <c r="AB1948" i="1"/>
  <c r="AA1948" i="1"/>
  <c r="Z1948" i="1"/>
  <c r="Y1948" i="1"/>
  <c r="U1948" i="1"/>
  <c r="T1948" i="1"/>
  <c r="S1948" i="1"/>
  <c r="Q1948" i="1"/>
  <c r="O1948" i="1"/>
  <c r="V1948" i="1" s="1"/>
  <c r="L1948" i="1"/>
  <c r="K1948" i="1"/>
  <c r="AI1947" i="1"/>
  <c r="AH1947" i="1"/>
  <c r="AG1947" i="1"/>
  <c r="AF1947" i="1"/>
  <c r="AC1947" i="1"/>
  <c r="AB1947" i="1"/>
  <c r="AA1947" i="1"/>
  <c r="Z1947" i="1"/>
  <c r="Y1947" i="1"/>
  <c r="V1947" i="1"/>
  <c r="U1947" i="1"/>
  <c r="T1947" i="1"/>
  <c r="Q1947" i="1"/>
  <c r="P1947" i="1"/>
  <c r="O1947" i="1"/>
  <c r="L1947" i="1"/>
  <c r="K1947" i="1"/>
  <c r="AI1946" i="1"/>
  <c r="AH1946" i="1"/>
  <c r="AG1946" i="1"/>
  <c r="AF1946" i="1"/>
  <c r="AC1946" i="1"/>
  <c r="AB1946" i="1"/>
  <c r="AA1946" i="1"/>
  <c r="Z1946" i="1"/>
  <c r="Y1946" i="1"/>
  <c r="V1946" i="1"/>
  <c r="U1946" i="1"/>
  <c r="T1946" i="1"/>
  <c r="Q1946" i="1"/>
  <c r="O1946" i="1"/>
  <c r="P1946" i="1" s="1"/>
  <c r="L1946" i="1"/>
  <c r="K1946" i="1"/>
  <c r="AI1945" i="1"/>
  <c r="AH1945" i="1"/>
  <c r="AG1945" i="1"/>
  <c r="AF1945" i="1"/>
  <c r="AC1945" i="1"/>
  <c r="AB1945" i="1"/>
  <c r="AA1945" i="1"/>
  <c r="Z1945" i="1"/>
  <c r="Y1945" i="1"/>
  <c r="V1945" i="1"/>
  <c r="T1945" i="1"/>
  <c r="Q1945" i="1"/>
  <c r="O1945" i="1"/>
  <c r="P1945" i="1" s="1"/>
  <c r="L1945" i="1"/>
  <c r="K1945" i="1"/>
  <c r="AI1944" i="1"/>
  <c r="AH1944" i="1"/>
  <c r="AG1944" i="1"/>
  <c r="AF1944" i="1"/>
  <c r="AC1944" i="1"/>
  <c r="AB1944" i="1"/>
  <c r="AA1944" i="1"/>
  <c r="Z1944" i="1"/>
  <c r="Y1944" i="1"/>
  <c r="V1944" i="1"/>
  <c r="T1944" i="1"/>
  <c r="Q1944" i="1"/>
  <c r="U1944" i="1" s="1"/>
  <c r="P1944" i="1"/>
  <c r="O1944" i="1"/>
  <c r="K1944" i="1"/>
  <c r="AI1943" i="1"/>
  <c r="AH1943" i="1"/>
  <c r="AG1943" i="1"/>
  <c r="AF1943" i="1"/>
  <c r="AC1943" i="1"/>
  <c r="AB1943" i="1"/>
  <c r="AA1943" i="1"/>
  <c r="Z1943" i="1"/>
  <c r="Y1943" i="1"/>
  <c r="T1943" i="1"/>
  <c r="U1943" i="1" s="1"/>
  <c r="Q1943" i="1"/>
  <c r="O1943" i="1"/>
  <c r="V1943" i="1" s="1"/>
  <c r="L1943" i="1"/>
  <c r="K1943" i="1"/>
  <c r="AI1942" i="1"/>
  <c r="AH1942" i="1"/>
  <c r="AG1942" i="1"/>
  <c r="AF1942" i="1"/>
  <c r="AC1942" i="1"/>
  <c r="AB1942" i="1"/>
  <c r="AA1942" i="1"/>
  <c r="Z1942" i="1"/>
  <c r="Y1942" i="1"/>
  <c r="V1942" i="1"/>
  <c r="T1942" i="1"/>
  <c r="U1942" i="1" s="1"/>
  <c r="Q1942" i="1"/>
  <c r="O1942" i="1"/>
  <c r="P1942" i="1" s="1"/>
  <c r="L1942" i="1"/>
  <c r="K1942" i="1"/>
  <c r="AI1941" i="1"/>
  <c r="AH1941" i="1"/>
  <c r="AG1941" i="1"/>
  <c r="AF1941" i="1"/>
  <c r="AC1941" i="1"/>
  <c r="AB1941" i="1"/>
  <c r="AA1941" i="1"/>
  <c r="Z1941" i="1"/>
  <c r="Y1941" i="1"/>
  <c r="V1941" i="1"/>
  <c r="T1941" i="1"/>
  <c r="Q1941" i="1"/>
  <c r="P1941" i="1"/>
  <c r="O1941" i="1"/>
  <c r="L1941" i="1"/>
  <c r="K1941" i="1"/>
  <c r="AI1940" i="1"/>
  <c r="AH1940" i="1"/>
  <c r="AG1940" i="1"/>
  <c r="AF1940" i="1"/>
  <c r="AC1940" i="1"/>
  <c r="AB1940" i="1"/>
  <c r="AA1940" i="1"/>
  <c r="Z1940" i="1"/>
  <c r="Y1940" i="1"/>
  <c r="V1940" i="1"/>
  <c r="T1940" i="1"/>
  <c r="Q1940" i="1"/>
  <c r="U1940" i="1" s="1"/>
  <c r="P1940" i="1"/>
  <c r="O1940" i="1"/>
  <c r="K1940" i="1"/>
  <c r="AI1939" i="1"/>
  <c r="AH1939" i="1"/>
  <c r="AG1939" i="1"/>
  <c r="AF1939" i="1"/>
  <c r="AC1939" i="1"/>
  <c r="AB1939" i="1"/>
  <c r="AA1939" i="1"/>
  <c r="Z1939" i="1"/>
  <c r="Y1939" i="1"/>
  <c r="T1939" i="1"/>
  <c r="U1939" i="1" s="1"/>
  <c r="Q1939" i="1"/>
  <c r="O1939" i="1"/>
  <c r="L1939" i="1"/>
  <c r="K1939" i="1"/>
  <c r="AI1938" i="1"/>
  <c r="AH1938" i="1"/>
  <c r="AG1938" i="1"/>
  <c r="AF1938" i="1"/>
  <c r="AC1938" i="1"/>
  <c r="AB1938" i="1"/>
  <c r="AA1938" i="1"/>
  <c r="Z1938" i="1"/>
  <c r="Y1938" i="1"/>
  <c r="V1938" i="1"/>
  <c r="T1938" i="1"/>
  <c r="U1938" i="1" s="1"/>
  <c r="Q1938" i="1"/>
  <c r="O1938" i="1"/>
  <c r="P1938" i="1" s="1"/>
  <c r="K1938" i="1"/>
  <c r="L1938" i="1" s="1"/>
  <c r="AI1937" i="1"/>
  <c r="AH1937" i="1"/>
  <c r="AG1937" i="1"/>
  <c r="AF1937" i="1"/>
  <c r="AC1937" i="1"/>
  <c r="AB1937" i="1"/>
  <c r="AA1937" i="1"/>
  <c r="Z1937" i="1"/>
  <c r="Y1937" i="1"/>
  <c r="T1937" i="1"/>
  <c r="Q1937" i="1"/>
  <c r="O1937" i="1"/>
  <c r="P1937" i="1" s="1"/>
  <c r="L1937" i="1"/>
  <c r="K1937" i="1"/>
  <c r="AI1936" i="1"/>
  <c r="AH1936" i="1"/>
  <c r="AG1936" i="1"/>
  <c r="AF1936" i="1"/>
  <c r="AC1936" i="1"/>
  <c r="AB1936" i="1"/>
  <c r="AA1936" i="1"/>
  <c r="Z1936" i="1"/>
  <c r="Y1936" i="1"/>
  <c r="T1936" i="1"/>
  <c r="U1936" i="1" s="1"/>
  <c r="Q1936" i="1"/>
  <c r="O1936" i="1"/>
  <c r="K1936" i="1"/>
  <c r="AI1935" i="1"/>
  <c r="AH1935" i="1"/>
  <c r="AG1935" i="1"/>
  <c r="AF1935" i="1"/>
  <c r="AC1935" i="1"/>
  <c r="AB1935" i="1"/>
  <c r="AA1935" i="1"/>
  <c r="Z1935" i="1"/>
  <c r="Y1935" i="1"/>
  <c r="U1935" i="1"/>
  <c r="T1935" i="1"/>
  <c r="Q1935" i="1"/>
  <c r="O1935" i="1"/>
  <c r="L1935" i="1"/>
  <c r="K1935" i="1"/>
  <c r="AI1934" i="1"/>
  <c r="AH1934" i="1"/>
  <c r="AG1934" i="1"/>
  <c r="AF1934" i="1"/>
  <c r="AC1934" i="1"/>
  <c r="AB1934" i="1"/>
  <c r="AA1934" i="1"/>
  <c r="Z1934" i="1"/>
  <c r="Y1934" i="1"/>
  <c r="V1934" i="1"/>
  <c r="T1934" i="1"/>
  <c r="Q1934" i="1"/>
  <c r="U1934" i="1" s="1"/>
  <c r="O1934" i="1"/>
  <c r="P1934" i="1" s="1"/>
  <c r="K1934" i="1"/>
  <c r="AI1933" i="1"/>
  <c r="AH1933" i="1"/>
  <c r="AG1933" i="1"/>
  <c r="AF1933" i="1"/>
  <c r="AC1933" i="1"/>
  <c r="AB1933" i="1"/>
  <c r="AA1933" i="1"/>
  <c r="Z1933" i="1"/>
  <c r="Y1933" i="1"/>
  <c r="V1933" i="1"/>
  <c r="T1933" i="1"/>
  <c r="U1933" i="1" s="1"/>
  <c r="Q1933" i="1"/>
  <c r="O1933" i="1"/>
  <c r="P1933" i="1" s="1"/>
  <c r="L1933" i="1"/>
  <c r="K1933" i="1"/>
  <c r="AI1932" i="1"/>
  <c r="AH1932" i="1"/>
  <c r="AG1932" i="1"/>
  <c r="AF1932" i="1"/>
  <c r="AC1932" i="1"/>
  <c r="AB1932" i="1"/>
  <c r="AA1932" i="1"/>
  <c r="Z1932" i="1"/>
  <c r="Y1932" i="1"/>
  <c r="T1932" i="1"/>
  <c r="Q1932" i="1"/>
  <c r="U1932" i="1" s="1"/>
  <c r="P1932" i="1"/>
  <c r="O1932" i="1"/>
  <c r="V1932" i="1" s="1"/>
  <c r="K1932" i="1"/>
  <c r="AI1931" i="1"/>
  <c r="AH1931" i="1"/>
  <c r="AG1931" i="1"/>
  <c r="AF1931" i="1"/>
  <c r="AC1931" i="1"/>
  <c r="AB1931" i="1"/>
  <c r="AA1931" i="1"/>
  <c r="Z1931" i="1"/>
  <c r="Y1931" i="1"/>
  <c r="V1931" i="1"/>
  <c r="U1931" i="1"/>
  <c r="T1931" i="1"/>
  <c r="Q1931" i="1"/>
  <c r="O1931" i="1"/>
  <c r="P1931" i="1" s="1"/>
  <c r="L1931" i="1"/>
  <c r="K1931" i="1"/>
  <c r="AI1930" i="1"/>
  <c r="AH1930" i="1"/>
  <c r="AG1930" i="1"/>
  <c r="AF1930" i="1"/>
  <c r="AC1930" i="1"/>
  <c r="AB1930" i="1"/>
  <c r="AA1930" i="1"/>
  <c r="Z1930" i="1"/>
  <c r="Y1930" i="1"/>
  <c r="T1930" i="1"/>
  <c r="U1930" i="1" s="1"/>
  <c r="Q1930" i="1"/>
  <c r="O1930" i="1"/>
  <c r="K1930" i="1"/>
  <c r="L1930" i="1" s="1"/>
  <c r="AI1929" i="1"/>
  <c r="AH1929" i="1"/>
  <c r="AG1929" i="1"/>
  <c r="AF1929" i="1"/>
  <c r="AC1929" i="1"/>
  <c r="AB1929" i="1"/>
  <c r="AA1929" i="1"/>
  <c r="Z1929" i="1"/>
  <c r="Y1929" i="1"/>
  <c r="V1929" i="1"/>
  <c r="T1929" i="1"/>
  <c r="U1929" i="1" s="1"/>
  <c r="Q1929" i="1"/>
  <c r="O1929" i="1"/>
  <c r="P1929" i="1" s="1"/>
  <c r="L1929" i="1"/>
  <c r="K1929" i="1"/>
  <c r="AI1928" i="1"/>
  <c r="AH1928" i="1"/>
  <c r="AG1928" i="1"/>
  <c r="AF1928" i="1"/>
  <c r="AC1928" i="1"/>
  <c r="AB1928" i="1"/>
  <c r="AA1928" i="1"/>
  <c r="Z1928" i="1"/>
  <c r="Y1928" i="1"/>
  <c r="V1928" i="1"/>
  <c r="T1928" i="1"/>
  <c r="U1928" i="1" s="1"/>
  <c r="Q1928" i="1"/>
  <c r="O1928" i="1"/>
  <c r="P1928" i="1" s="1"/>
  <c r="L1928" i="1"/>
  <c r="K1928" i="1"/>
  <c r="AI1927" i="1"/>
  <c r="AH1927" i="1"/>
  <c r="AG1927" i="1"/>
  <c r="AF1927" i="1"/>
  <c r="AC1927" i="1"/>
  <c r="AB1927" i="1"/>
  <c r="AA1927" i="1"/>
  <c r="Z1927" i="1"/>
  <c r="Y1927" i="1"/>
  <c r="V1927" i="1"/>
  <c r="T1927" i="1"/>
  <c r="U1927" i="1" s="1"/>
  <c r="S1927" i="1"/>
  <c r="Q1927" i="1"/>
  <c r="O1927" i="1"/>
  <c r="P1927" i="1" s="1"/>
  <c r="L1927" i="1"/>
  <c r="K1927" i="1"/>
  <c r="AI1926" i="1"/>
  <c r="AH1926" i="1"/>
  <c r="AG1926" i="1"/>
  <c r="AF1926" i="1"/>
  <c r="AC1926" i="1"/>
  <c r="AB1926" i="1"/>
  <c r="AA1926" i="1"/>
  <c r="Z1926" i="1"/>
  <c r="Y1926" i="1"/>
  <c r="V1926" i="1"/>
  <c r="U1926" i="1"/>
  <c r="T1926" i="1"/>
  <c r="Q1926" i="1"/>
  <c r="O1926" i="1"/>
  <c r="P1926" i="1" s="1"/>
  <c r="K1926" i="1"/>
  <c r="AI1925" i="1"/>
  <c r="AH1925" i="1"/>
  <c r="AG1925" i="1"/>
  <c r="AF1925" i="1"/>
  <c r="AC1925" i="1"/>
  <c r="AB1925" i="1"/>
  <c r="AA1925" i="1"/>
  <c r="Z1925" i="1"/>
  <c r="Y1925" i="1"/>
  <c r="T1925" i="1"/>
  <c r="U1925" i="1" s="1"/>
  <c r="Q1925" i="1"/>
  <c r="O1925" i="1"/>
  <c r="V1925" i="1" s="1"/>
  <c r="K1925" i="1"/>
  <c r="AI1924" i="1"/>
  <c r="AH1924" i="1"/>
  <c r="AG1924" i="1"/>
  <c r="AF1924" i="1"/>
  <c r="AE1924" i="1"/>
  <c r="AC1924" i="1"/>
  <c r="AB1924" i="1"/>
  <c r="AA1924" i="1"/>
  <c r="Z1924" i="1"/>
  <c r="Y1924" i="1"/>
  <c r="V1924" i="1"/>
  <c r="U1924" i="1"/>
  <c r="T1924" i="1"/>
  <c r="Q1924" i="1"/>
  <c r="P1924" i="1"/>
  <c r="O1924" i="1"/>
  <c r="K1924" i="1"/>
  <c r="AI1923" i="1"/>
  <c r="AH1923" i="1"/>
  <c r="AG1923" i="1"/>
  <c r="AF1923" i="1"/>
  <c r="AC1923" i="1"/>
  <c r="AB1923" i="1"/>
  <c r="AA1923" i="1"/>
  <c r="Z1923" i="1"/>
  <c r="Y1923" i="1"/>
  <c r="T1923" i="1"/>
  <c r="S1923" i="1"/>
  <c r="Q1923" i="1"/>
  <c r="P1923" i="1"/>
  <c r="O1923" i="1"/>
  <c r="V1923" i="1" s="1"/>
  <c r="L1923" i="1"/>
  <c r="K1923" i="1"/>
  <c r="AI1922" i="1"/>
  <c r="AH1922" i="1"/>
  <c r="AG1922" i="1"/>
  <c r="AF1922" i="1"/>
  <c r="AC1922" i="1"/>
  <c r="AB1922" i="1"/>
  <c r="AA1922" i="1"/>
  <c r="Z1922" i="1"/>
  <c r="Y1922" i="1"/>
  <c r="V1922" i="1"/>
  <c r="T1922" i="1"/>
  <c r="U1922" i="1" s="1"/>
  <c r="Q1922" i="1"/>
  <c r="O1922" i="1"/>
  <c r="P1922" i="1" s="1"/>
  <c r="L1922" i="1"/>
  <c r="K1922" i="1"/>
  <c r="AI1921" i="1"/>
  <c r="AH1921" i="1"/>
  <c r="AG1921" i="1"/>
  <c r="AF1921" i="1"/>
  <c r="AC1921" i="1"/>
  <c r="AB1921" i="1"/>
  <c r="AA1921" i="1"/>
  <c r="Z1921" i="1"/>
  <c r="Y1921" i="1"/>
  <c r="V1921" i="1"/>
  <c r="T1921" i="1"/>
  <c r="U1921" i="1" s="1"/>
  <c r="Q1921" i="1"/>
  <c r="O1921" i="1"/>
  <c r="P1921" i="1" s="1"/>
  <c r="K1921" i="1"/>
  <c r="AI1920" i="1"/>
  <c r="AH1920" i="1"/>
  <c r="AG1920" i="1"/>
  <c r="AF1920" i="1"/>
  <c r="AC1920" i="1"/>
  <c r="AB1920" i="1"/>
  <c r="AA1920" i="1"/>
  <c r="Z1920" i="1"/>
  <c r="Y1920" i="1"/>
  <c r="V1920" i="1"/>
  <c r="T1920" i="1"/>
  <c r="Q1920" i="1"/>
  <c r="U1920" i="1" s="1"/>
  <c r="P1920" i="1"/>
  <c r="O1920" i="1"/>
  <c r="K1920" i="1"/>
  <c r="AI1919" i="1"/>
  <c r="AH1919" i="1"/>
  <c r="AG1919" i="1"/>
  <c r="AF1919" i="1"/>
  <c r="AC1919" i="1"/>
  <c r="AB1919" i="1"/>
  <c r="AA1919" i="1"/>
  <c r="Z1919" i="1"/>
  <c r="Y1919" i="1"/>
  <c r="V1919" i="1"/>
  <c r="U1919" i="1"/>
  <c r="T1919" i="1"/>
  <c r="Q1919" i="1"/>
  <c r="O1919" i="1"/>
  <c r="P1919" i="1" s="1"/>
  <c r="L1919" i="1"/>
  <c r="K1919" i="1"/>
  <c r="AI1918" i="1"/>
  <c r="AH1918" i="1"/>
  <c r="AG1918" i="1"/>
  <c r="AF1918" i="1"/>
  <c r="AC1918" i="1"/>
  <c r="AB1918" i="1"/>
  <c r="AA1918" i="1"/>
  <c r="Z1918" i="1"/>
  <c r="Y1918" i="1"/>
  <c r="V1918" i="1"/>
  <c r="U1918" i="1"/>
  <c r="T1918" i="1"/>
  <c r="Q1918" i="1"/>
  <c r="O1918" i="1"/>
  <c r="P1918" i="1" s="1"/>
  <c r="L1918" i="1"/>
  <c r="K1918" i="1"/>
  <c r="AI1917" i="1"/>
  <c r="AH1917" i="1"/>
  <c r="AG1917" i="1"/>
  <c r="AF1917" i="1"/>
  <c r="AC1917" i="1"/>
  <c r="AB1917" i="1"/>
  <c r="AA1917" i="1"/>
  <c r="Z1917" i="1"/>
  <c r="Y1917" i="1"/>
  <c r="V1917" i="1"/>
  <c r="T1917" i="1"/>
  <c r="U1917" i="1" s="1"/>
  <c r="Q1917" i="1"/>
  <c r="P1917" i="1"/>
  <c r="O1917" i="1"/>
  <c r="L1917" i="1"/>
  <c r="K1917" i="1"/>
  <c r="AI1916" i="1"/>
  <c r="AH1916" i="1"/>
  <c r="AG1916" i="1"/>
  <c r="AF1916" i="1"/>
  <c r="AC1916" i="1"/>
  <c r="AB1916" i="1"/>
  <c r="AA1916" i="1"/>
  <c r="Z1916" i="1"/>
  <c r="Y1916" i="1"/>
  <c r="V1916" i="1"/>
  <c r="T1916" i="1"/>
  <c r="Q1916" i="1"/>
  <c r="U1916" i="1" s="1"/>
  <c r="P1916" i="1"/>
  <c r="O1916" i="1"/>
  <c r="L1916" i="1"/>
  <c r="K1916" i="1"/>
  <c r="AI1915" i="1"/>
  <c r="AH1915" i="1"/>
  <c r="AG1915" i="1"/>
  <c r="AF1915" i="1"/>
  <c r="AC1915" i="1"/>
  <c r="AB1915" i="1"/>
  <c r="AA1915" i="1"/>
  <c r="Z1915" i="1"/>
  <c r="Y1915" i="1"/>
  <c r="V1915" i="1"/>
  <c r="U1915" i="1"/>
  <c r="T1915" i="1"/>
  <c r="Q1915" i="1"/>
  <c r="O1915" i="1"/>
  <c r="P1915" i="1" s="1"/>
  <c r="K1915" i="1"/>
  <c r="AI1914" i="1"/>
  <c r="AH1914" i="1"/>
  <c r="AG1914" i="1"/>
  <c r="AF1914" i="1"/>
  <c r="AC1914" i="1"/>
  <c r="AB1914" i="1"/>
  <c r="AA1914" i="1"/>
  <c r="Z1914" i="1"/>
  <c r="Y1914" i="1"/>
  <c r="V1914" i="1"/>
  <c r="U1914" i="1"/>
  <c r="T1914" i="1"/>
  <c r="Q1914" i="1"/>
  <c r="O1914" i="1"/>
  <c r="P1914" i="1" s="1"/>
  <c r="K1914" i="1"/>
  <c r="AI1913" i="1"/>
  <c r="AH1913" i="1"/>
  <c r="AG1913" i="1"/>
  <c r="AF1913" i="1"/>
  <c r="AC1913" i="1"/>
  <c r="AB1913" i="1"/>
  <c r="AA1913" i="1"/>
  <c r="Z1913" i="1"/>
  <c r="Y1913" i="1"/>
  <c r="V1913" i="1"/>
  <c r="U1913" i="1"/>
  <c r="T1913" i="1"/>
  <c r="Q1913" i="1"/>
  <c r="P1913" i="1"/>
  <c r="O1913" i="1"/>
  <c r="L1913" i="1"/>
  <c r="K1913" i="1"/>
  <c r="AI1912" i="1"/>
  <c r="AH1912" i="1"/>
  <c r="AG1912" i="1"/>
  <c r="AF1912" i="1"/>
  <c r="AC1912" i="1"/>
  <c r="AB1912" i="1"/>
  <c r="AA1912" i="1"/>
  <c r="Z1912" i="1"/>
  <c r="Y1912" i="1"/>
  <c r="V1912" i="1"/>
  <c r="U1912" i="1"/>
  <c r="T1912" i="1"/>
  <c r="Q1912" i="1"/>
  <c r="P1912" i="1"/>
  <c r="O1912" i="1"/>
  <c r="L1912" i="1"/>
  <c r="K1912" i="1"/>
  <c r="AI1911" i="1"/>
  <c r="AH1911" i="1"/>
  <c r="AG1911" i="1"/>
  <c r="AF1911" i="1"/>
  <c r="AC1911" i="1"/>
  <c r="AB1911" i="1"/>
  <c r="AA1911" i="1"/>
  <c r="Z1911" i="1"/>
  <c r="Y1911" i="1"/>
  <c r="T1911" i="1"/>
  <c r="U1911" i="1" s="1"/>
  <c r="Q1911" i="1"/>
  <c r="O1911" i="1"/>
  <c r="P1911" i="1" s="1"/>
  <c r="K1911" i="1"/>
  <c r="AI1910" i="1"/>
  <c r="AH1910" i="1"/>
  <c r="AG1910" i="1"/>
  <c r="AF1910" i="1"/>
  <c r="AC1910" i="1"/>
  <c r="AB1910" i="1"/>
  <c r="AA1910" i="1"/>
  <c r="Z1910" i="1"/>
  <c r="Y1910" i="1"/>
  <c r="T1910" i="1"/>
  <c r="Q1910" i="1"/>
  <c r="O1910" i="1"/>
  <c r="V1910" i="1" s="1"/>
  <c r="L1910" i="1"/>
  <c r="K1910" i="1"/>
  <c r="AI1909" i="1"/>
  <c r="AH1909" i="1"/>
  <c r="AG1909" i="1"/>
  <c r="AF1909" i="1"/>
  <c r="AC1909" i="1"/>
  <c r="AB1909" i="1"/>
  <c r="AA1909" i="1"/>
  <c r="Z1909" i="1"/>
  <c r="Y1909" i="1"/>
  <c r="V1909" i="1"/>
  <c r="T1909" i="1"/>
  <c r="U1909" i="1" s="1"/>
  <c r="Q1909" i="1"/>
  <c r="P1909" i="1"/>
  <c r="O1909" i="1"/>
  <c r="K1909" i="1"/>
  <c r="AI1908" i="1"/>
  <c r="AH1908" i="1"/>
  <c r="AG1908" i="1"/>
  <c r="AF1908" i="1"/>
  <c r="AC1908" i="1"/>
  <c r="AB1908" i="1"/>
  <c r="AA1908" i="1"/>
  <c r="Z1908" i="1"/>
  <c r="Y1908" i="1"/>
  <c r="U1908" i="1"/>
  <c r="T1908" i="1"/>
  <c r="Q1908" i="1"/>
  <c r="O1908" i="1"/>
  <c r="L1908" i="1"/>
  <c r="K1908" i="1"/>
  <c r="AI1907" i="1"/>
  <c r="AH1907" i="1"/>
  <c r="AG1907" i="1"/>
  <c r="AF1907" i="1"/>
  <c r="AC1907" i="1"/>
  <c r="AB1907" i="1"/>
  <c r="AA1907" i="1"/>
  <c r="Z1907" i="1"/>
  <c r="Y1907" i="1"/>
  <c r="V1907" i="1"/>
  <c r="T1907" i="1"/>
  <c r="U1907" i="1" s="1"/>
  <c r="Q1907" i="1"/>
  <c r="P1907" i="1"/>
  <c r="O1907" i="1"/>
  <c r="K1907" i="1"/>
  <c r="AI1906" i="1"/>
  <c r="AH1906" i="1"/>
  <c r="AG1906" i="1"/>
  <c r="AF1906" i="1"/>
  <c r="AC1906" i="1"/>
  <c r="AB1906" i="1"/>
  <c r="AA1906" i="1"/>
  <c r="Z1906" i="1"/>
  <c r="Y1906" i="1"/>
  <c r="V1906" i="1"/>
  <c r="T1906" i="1"/>
  <c r="Q1906" i="1"/>
  <c r="U1906" i="1" s="1"/>
  <c r="P1906" i="1"/>
  <c r="O1906" i="1"/>
  <c r="K1906" i="1"/>
  <c r="AI1905" i="1"/>
  <c r="AH1905" i="1"/>
  <c r="AG1905" i="1"/>
  <c r="AF1905" i="1"/>
  <c r="AC1905" i="1"/>
  <c r="AB1905" i="1"/>
  <c r="AA1905" i="1"/>
  <c r="Z1905" i="1"/>
  <c r="Y1905" i="1"/>
  <c r="V1905" i="1"/>
  <c r="T1905" i="1"/>
  <c r="U1905" i="1" s="1"/>
  <c r="Q1905" i="1"/>
  <c r="P1905" i="1"/>
  <c r="O1905" i="1"/>
  <c r="K1905" i="1"/>
  <c r="AI1904" i="1"/>
  <c r="AH1904" i="1"/>
  <c r="AG1904" i="1"/>
  <c r="AF1904" i="1"/>
  <c r="AC1904" i="1"/>
  <c r="AB1904" i="1"/>
  <c r="AA1904" i="1"/>
  <c r="Z1904" i="1"/>
  <c r="Y1904" i="1"/>
  <c r="T1904" i="1"/>
  <c r="Q1904" i="1"/>
  <c r="U1904" i="1" s="1"/>
  <c r="O1904" i="1"/>
  <c r="L1904" i="1"/>
  <c r="K1904" i="1"/>
  <c r="AI1903" i="1"/>
  <c r="AH1903" i="1"/>
  <c r="AG1903" i="1"/>
  <c r="AF1903" i="1"/>
  <c r="AC1903" i="1"/>
  <c r="AB1903" i="1"/>
  <c r="AA1903" i="1"/>
  <c r="Z1903" i="1"/>
  <c r="Y1903" i="1"/>
  <c r="T1903" i="1"/>
  <c r="Q1903" i="1"/>
  <c r="P1903" i="1"/>
  <c r="O1903" i="1"/>
  <c r="V1903" i="1" s="1"/>
  <c r="L1903" i="1"/>
  <c r="K1903" i="1"/>
  <c r="AI1902" i="1"/>
  <c r="AH1902" i="1"/>
  <c r="AG1902" i="1"/>
  <c r="AF1902" i="1"/>
  <c r="AC1902" i="1"/>
  <c r="AB1902" i="1"/>
  <c r="AA1902" i="1"/>
  <c r="Z1902" i="1"/>
  <c r="Y1902" i="1"/>
  <c r="T1902" i="1"/>
  <c r="Q1902" i="1"/>
  <c r="O1902" i="1"/>
  <c r="L1902" i="1"/>
  <c r="K1902" i="1"/>
  <c r="AI1901" i="1"/>
  <c r="AH1901" i="1"/>
  <c r="AG1901" i="1"/>
  <c r="AF1901" i="1"/>
  <c r="AC1901" i="1"/>
  <c r="AB1901" i="1"/>
  <c r="AA1901" i="1"/>
  <c r="Z1901" i="1"/>
  <c r="Y1901" i="1"/>
  <c r="V1901" i="1"/>
  <c r="T1901" i="1"/>
  <c r="S1901" i="1"/>
  <c r="Q1901" i="1"/>
  <c r="U1901" i="1" s="1"/>
  <c r="P1901" i="1"/>
  <c r="O1901" i="1"/>
  <c r="L1901" i="1"/>
  <c r="K1901" i="1"/>
  <c r="AI1900" i="1"/>
  <c r="AH1900" i="1"/>
  <c r="AG1900" i="1"/>
  <c r="AF1900" i="1"/>
  <c r="AC1900" i="1"/>
  <c r="AB1900" i="1"/>
  <c r="AA1900" i="1"/>
  <c r="Z1900" i="1"/>
  <c r="Y1900" i="1"/>
  <c r="V1900" i="1"/>
  <c r="T1900" i="1"/>
  <c r="Q1900" i="1"/>
  <c r="U1900" i="1" s="1"/>
  <c r="P1900" i="1"/>
  <c r="O1900" i="1"/>
  <c r="K1900" i="1"/>
  <c r="AI1899" i="1"/>
  <c r="AH1899" i="1"/>
  <c r="AG1899" i="1"/>
  <c r="AF1899" i="1"/>
  <c r="AC1899" i="1"/>
  <c r="AB1899" i="1"/>
  <c r="AA1899" i="1"/>
  <c r="Z1899" i="1"/>
  <c r="Y1899" i="1"/>
  <c r="V1899" i="1"/>
  <c r="T1899" i="1"/>
  <c r="Q1899" i="1"/>
  <c r="P1899" i="1"/>
  <c r="O1899" i="1"/>
  <c r="K1899" i="1"/>
  <c r="AI1898" i="1"/>
  <c r="AH1898" i="1"/>
  <c r="AG1898" i="1"/>
  <c r="AF1898" i="1"/>
  <c r="AC1898" i="1"/>
  <c r="AB1898" i="1"/>
  <c r="AA1898" i="1"/>
  <c r="Z1898" i="1"/>
  <c r="Y1898" i="1"/>
  <c r="T1898" i="1"/>
  <c r="Q1898" i="1"/>
  <c r="U1898" i="1" s="1"/>
  <c r="O1898" i="1"/>
  <c r="V1898" i="1" s="1"/>
  <c r="K1898" i="1"/>
  <c r="AI1897" i="1"/>
  <c r="AH1897" i="1"/>
  <c r="AG1897" i="1"/>
  <c r="AF1897" i="1"/>
  <c r="AC1897" i="1"/>
  <c r="AB1897" i="1"/>
  <c r="AA1897" i="1"/>
  <c r="Z1897" i="1"/>
  <c r="Y1897" i="1"/>
  <c r="V1897" i="1"/>
  <c r="T1897" i="1"/>
  <c r="U1897" i="1" s="1"/>
  <c r="Q1897" i="1"/>
  <c r="P1897" i="1"/>
  <c r="O1897" i="1"/>
  <c r="K1897" i="1"/>
  <c r="AI1896" i="1"/>
  <c r="AH1896" i="1"/>
  <c r="AG1896" i="1"/>
  <c r="AF1896" i="1"/>
  <c r="AC1896" i="1"/>
  <c r="AB1896" i="1"/>
  <c r="AA1896" i="1"/>
  <c r="Z1896" i="1"/>
  <c r="Y1896" i="1"/>
  <c r="V1896" i="1"/>
  <c r="U1896" i="1"/>
  <c r="T1896" i="1"/>
  <c r="Q1896" i="1"/>
  <c r="P1896" i="1"/>
  <c r="O1896" i="1"/>
  <c r="K1896" i="1"/>
  <c r="AI1895" i="1"/>
  <c r="AH1895" i="1"/>
  <c r="AG1895" i="1"/>
  <c r="AF1895" i="1"/>
  <c r="AC1895" i="1"/>
  <c r="AB1895" i="1"/>
  <c r="AA1895" i="1"/>
  <c r="Z1895" i="1"/>
  <c r="Y1895" i="1"/>
  <c r="V1895" i="1"/>
  <c r="T1895" i="1"/>
  <c r="U1895" i="1" s="1"/>
  <c r="Q1895" i="1"/>
  <c r="O1895" i="1"/>
  <c r="P1895" i="1" s="1"/>
  <c r="L1895" i="1"/>
  <c r="K1895" i="1"/>
  <c r="AI1894" i="1"/>
  <c r="AH1894" i="1"/>
  <c r="AG1894" i="1"/>
  <c r="AF1894" i="1"/>
  <c r="AC1894" i="1"/>
  <c r="AB1894" i="1"/>
  <c r="AA1894" i="1"/>
  <c r="Z1894" i="1"/>
  <c r="Y1894" i="1"/>
  <c r="V1894" i="1"/>
  <c r="T1894" i="1"/>
  <c r="U1894" i="1" s="1"/>
  <c r="Q1894" i="1"/>
  <c r="O1894" i="1"/>
  <c r="P1894" i="1" s="1"/>
  <c r="L1894" i="1"/>
  <c r="K1894" i="1"/>
  <c r="AI1893" i="1"/>
  <c r="AH1893" i="1"/>
  <c r="AG1893" i="1"/>
  <c r="AF1893" i="1"/>
  <c r="AC1893" i="1"/>
  <c r="AB1893" i="1"/>
  <c r="AA1893" i="1"/>
  <c r="Z1893" i="1"/>
  <c r="Y1893" i="1"/>
  <c r="V1893" i="1"/>
  <c r="T1893" i="1"/>
  <c r="Q1893" i="1"/>
  <c r="P1893" i="1"/>
  <c r="O1893" i="1"/>
  <c r="L1893" i="1"/>
  <c r="K1893" i="1"/>
  <c r="AI1892" i="1"/>
  <c r="AH1892" i="1"/>
  <c r="AG1892" i="1"/>
  <c r="AF1892" i="1"/>
  <c r="AC1892" i="1"/>
  <c r="AB1892" i="1"/>
  <c r="AA1892" i="1"/>
  <c r="Z1892" i="1"/>
  <c r="Y1892" i="1"/>
  <c r="U1892" i="1"/>
  <c r="T1892" i="1"/>
  <c r="Q1892" i="1"/>
  <c r="O1892" i="1"/>
  <c r="V1892" i="1" s="1"/>
  <c r="K1892" i="1"/>
  <c r="AI1891" i="1"/>
  <c r="AH1891" i="1"/>
  <c r="AG1891" i="1"/>
  <c r="AF1891" i="1"/>
  <c r="AC1891" i="1"/>
  <c r="AB1891" i="1"/>
  <c r="AA1891" i="1"/>
  <c r="Z1891" i="1"/>
  <c r="Y1891" i="1"/>
  <c r="V1891" i="1"/>
  <c r="T1891" i="1"/>
  <c r="Q1891" i="1"/>
  <c r="O1891" i="1"/>
  <c r="P1891" i="1" s="1"/>
  <c r="L1891" i="1"/>
  <c r="K1891" i="1"/>
  <c r="AI1890" i="1"/>
  <c r="AH1890" i="1"/>
  <c r="AG1890" i="1"/>
  <c r="AF1890" i="1"/>
  <c r="AC1890" i="1"/>
  <c r="AB1890" i="1"/>
  <c r="AA1890" i="1"/>
  <c r="Z1890" i="1"/>
  <c r="Y1890" i="1"/>
  <c r="V1890" i="1"/>
  <c r="U1890" i="1"/>
  <c r="T1890" i="1"/>
  <c r="Q1890" i="1"/>
  <c r="O1890" i="1"/>
  <c r="P1890" i="1" s="1"/>
  <c r="K1890" i="1"/>
  <c r="L1890" i="1" s="1"/>
  <c r="AI1889" i="1"/>
  <c r="AH1889" i="1"/>
  <c r="AG1889" i="1"/>
  <c r="AF1889" i="1"/>
  <c r="AC1889" i="1"/>
  <c r="AB1889" i="1"/>
  <c r="AA1889" i="1"/>
  <c r="Z1889" i="1"/>
  <c r="Y1889" i="1"/>
  <c r="V1889" i="1"/>
  <c r="T1889" i="1"/>
  <c r="Q1889" i="1"/>
  <c r="P1889" i="1"/>
  <c r="O1889" i="1"/>
  <c r="K1889" i="1"/>
  <c r="AI1888" i="1"/>
  <c r="AH1888" i="1"/>
  <c r="AG1888" i="1"/>
  <c r="AF1888" i="1"/>
  <c r="AC1888" i="1"/>
  <c r="AB1888" i="1"/>
  <c r="AA1888" i="1"/>
  <c r="Z1888" i="1"/>
  <c r="Y1888" i="1"/>
  <c r="T1888" i="1"/>
  <c r="Q1888" i="1"/>
  <c r="U1888" i="1" s="1"/>
  <c r="O1888" i="1"/>
  <c r="V1888" i="1" s="1"/>
  <c r="L1888" i="1"/>
  <c r="K1888" i="1"/>
  <c r="AI1887" i="1"/>
  <c r="AH1887" i="1"/>
  <c r="AG1887" i="1"/>
  <c r="AF1887" i="1"/>
  <c r="AC1887" i="1"/>
  <c r="AB1887" i="1"/>
  <c r="AA1887" i="1"/>
  <c r="Z1887" i="1"/>
  <c r="Y1887" i="1"/>
  <c r="T1887" i="1"/>
  <c r="Q1887" i="1"/>
  <c r="U1887" i="1" s="1"/>
  <c r="O1887" i="1"/>
  <c r="V1887" i="1" s="1"/>
  <c r="K1887" i="1"/>
  <c r="AI1886" i="1"/>
  <c r="AH1886" i="1"/>
  <c r="AG1886" i="1"/>
  <c r="AF1886" i="1"/>
  <c r="AC1886" i="1"/>
  <c r="AB1886" i="1"/>
  <c r="AA1886" i="1"/>
  <c r="Z1886" i="1"/>
  <c r="Y1886" i="1"/>
  <c r="V1886" i="1"/>
  <c r="T1886" i="1"/>
  <c r="U1886" i="1" s="1"/>
  <c r="Q1886" i="1"/>
  <c r="O1886" i="1"/>
  <c r="P1886" i="1" s="1"/>
  <c r="K1886" i="1"/>
  <c r="AI1885" i="1"/>
  <c r="AH1885" i="1"/>
  <c r="AG1885" i="1"/>
  <c r="AF1885" i="1"/>
  <c r="AC1885" i="1"/>
  <c r="AB1885" i="1"/>
  <c r="AA1885" i="1"/>
  <c r="Z1885" i="1"/>
  <c r="Y1885" i="1"/>
  <c r="V1885" i="1"/>
  <c r="U1885" i="1"/>
  <c r="T1885" i="1"/>
  <c r="Q1885" i="1"/>
  <c r="P1885" i="1"/>
  <c r="O1885" i="1"/>
  <c r="K1885" i="1"/>
  <c r="AI1884" i="1"/>
  <c r="AH1884" i="1"/>
  <c r="AG1884" i="1"/>
  <c r="AF1884" i="1"/>
  <c r="AC1884" i="1"/>
  <c r="AB1884" i="1"/>
  <c r="AA1884" i="1"/>
  <c r="Z1884" i="1"/>
  <c r="Y1884" i="1"/>
  <c r="V1884" i="1"/>
  <c r="T1884" i="1"/>
  <c r="U1884" i="1" s="1"/>
  <c r="Q1884" i="1"/>
  <c r="O1884" i="1"/>
  <c r="P1884" i="1" s="1"/>
  <c r="K1884" i="1"/>
  <c r="AI1883" i="1"/>
  <c r="AH1883" i="1"/>
  <c r="AG1883" i="1"/>
  <c r="AF1883" i="1"/>
  <c r="AC1883" i="1"/>
  <c r="AB1883" i="1"/>
  <c r="AA1883" i="1"/>
  <c r="Z1883" i="1"/>
  <c r="Y1883" i="1"/>
  <c r="T1883" i="1"/>
  <c r="U1883" i="1" s="1"/>
  <c r="Q1883" i="1"/>
  <c r="O1883" i="1"/>
  <c r="V1883" i="1" s="1"/>
  <c r="L1883" i="1"/>
  <c r="K1883" i="1"/>
  <c r="AI1882" i="1"/>
  <c r="AH1882" i="1"/>
  <c r="AG1882" i="1"/>
  <c r="AF1882" i="1"/>
  <c r="AC1882" i="1"/>
  <c r="AB1882" i="1"/>
  <c r="AA1882" i="1"/>
  <c r="Z1882" i="1"/>
  <c r="Y1882" i="1"/>
  <c r="V1882" i="1"/>
  <c r="U1882" i="1"/>
  <c r="T1882" i="1"/>
  <c r="Q1882" i="1"/>
  <c r="O1882" i="1"/>
  <c r="P1882" i="1" s="1"/>
  <c r="K1882" i="1"/>
  <c r="L1882" i="1" s="1"/>
  <c r="AI1881" i="1"/>
  <c r="AH1881" i="1"/>
  <c r="AG1881" i="1"/>
  <c r="AF1881" i="1"/>
  <c r="AC1881" i="1"/>
  <c r="AB1881" i="1"/>
  <c r="AA1881" i="1"/>
  <c r="Z1881" i="1"/>
  <c r="Y1881" i="1"/>
  <c r="T1881" i="1"/>
  <c r="U1881" i="1" s="1"/>
  <c r="Q1881" i="1"/>
  <c r="P1881" i="1"/>
  <c r="O1881" i="1"/>
  <c r="V1881" i="1" s="1"/>
  <c r="L1881" i="1"/>
  <c r="K1881" i="1"/>
  <c r="AI1880" i="1"/>
  <c r="AH1880" i="1"/>
  <c r="AG1880" i="1"/>
  <c r="AF1880" i="1"/>
  <c r="AC1880" i="1"/>
  <c r="AB1880" i="1"/>
  <c r="AA1880" i="1"/>
  <c r="Z1880" i="1"/>
  <c r="Y1880" i="1"/>
  <c r="V1880" i="1"/>
  <c r="T1880" i="1"/>
  <c r="U1880" i="1" s="1"/>
  <c r="Q1880" i="1"/>
  <c r="P1880" i="1"/>
  <c r="O1880" i="1"/>
  <c r="K1880" i="1"/>
  <c r="L1880" i="1" s="1"/>
  <c r="AI1879" i="1"/>
  <c r="AH1879" i="1"/>
  <c r="AG1879" i="1"/>
  <c r="AF1879" i="1"/>
  <c r="AC1879" i="1"/>
  <c r="AB1879" i="1"/>
  <c r="AA1879" i="1"/>
  <c r="Z1879" i="1"/>
  <c r="Y1879" i="1"/>
  <c r="V1879" i="1"/>
  <c r="T1879" i="1"/>
  <c r="U1879" i="1" s="1"/>
  <c r="Q1879" i="1"/>
  <c r="P1879" i="1"/>
  <c r="O1879" i="1"/>
  <c r="K1879" i="1"/>
  <c r="AI1878" i="1"/>
  <c r="AH1878" i="1"/>
  <c r="AG1878" i="1"/>
  <c r="AF1878" i="1"/>
  <c r="AC1878" i="1"/>
  <c r="AB1878" i="1"/>
  <c r="AA1878" i="1"/>
  <c r="Z1878" i="1"/>
  <c r="Y1878" i="1"/>
  <c r="V1878" i="1"/>
  <c r="T1878" i="1"/>
  <c r="U1878" i="1" s="1"/>
  <c r="Q1878" i="1"/>
  <c r="O1878" i="1"/>
  <c r="P1878" i="1" s="1"/>
  <c r="K1878" i="1"/>
  <c r="AI1877" i="1"/>
  <c r="AH1877" i="1"/>
  <c r="AG1877" i="1"/>
  <c r="AF1877" i="1"/>
  <c r="AC1877" i="1"/>
  <c r="AB1877" i="1"/>
  <c r="AA1877" i="1"/>
  <c r="Z1877" i="1"/>
  <c r="Y1877" i="1"/>
  <c r="V1877" i="1"/>
  <c r="T1877" i="1"/>
  <c r="U1877" i="1" s="1"/>
  <c r="Q1877" i="1"/>
  <c r="O1877" i="1"/>
  <c r="P1877" i="1" s="1"/>
  <c r="L1877" i="1"/>
  <c r="K1877" i="1"/>
  <c r="AI1876" i="1"/>
  <c r="AH1876" i="1"/>
  <c r="AG1876" i="1"/>
  <c r="AF1876" i="1"/>
  <c r="AC1876" i="1"/>
  <c r="AB1876" i="1"/>
  <c r="AA1876" i="1"/>
  <c r="Z1876" i="1"/>
  <c r="Y1876" i="1"/>
  <c r="T1876" i="1"/>
  <c r="Q1876" i="1"/>
  <c r="O1876" i="1"/>
  <c r="K1876" i="1"/>
  <c r="L1876" i="1" s="1"/>
  <c r="AI1875" i="1"/>
  <c r="AH1875" i="1"/>
  <c r="AG1875" i="1"/>
  <c r="AF1875" i="1"/>
  <c r="AC1875" i="1"/>
  <c r="AB1875" i="1"/>
  <c r="AA1875" i="1"/>
  <c r="Z1875" i="1"/>
  <c r="Y1875" i="1"/>
  <c r="T1875" i="1"/>
  <c r="U1875" i="1" s="1"/>
  <c r="Q1875" i="1"/>
  <c r="O1875" i="1"/>
  <c r="L1875" i="1"/>
  <c r="K1875" i="1"/>
  <c r="AI1874" i="1"/>
  <c r="AH1874" i="1"/>
  <c r="AG1874" i="1"/>
  <c r="AF1874" i="1"/>
  <c r="AC1874" i="1"/>
  <c r="AB1874" i="1"/>
  <c r="AA1874" i="1"/>
  <c r="Z1874" i="1"/>
  <c r="Y1874" i="1"/>
  <c r="V1874" i="1"/>
  <c r="T1874" i="1"/>
  <c r="Q1874" i="1"/>
  <c r="P1874" i="1"/>
  <c r="O1874" i="1"/>
  <c r="K1874" i="1"/>
  <c r="AI1873" i="1"/>
  <c r="AH1873" i="1"/>
  <c r="AG1873" i="1"/>
  <c r="AF1873" i="1"/>
  <c r="AC1873" i="1"/>
  <c r="AB1873" i="1"/>
  <c r="AA1873" i="1"/>
  <c r="Z1873" i="1"/>
  <c r="Y1873" i="1"/>
  <c r="T1873" i="1"/>
  <c r="U1873" i="1" s="1"/>
  <c r="Q1873" i="1"/>
  <c r="O1873" i="1"/>
  <c r="L1873" i="1"/>
  <c r="K1873" i="1"/>
  <c r="AI1872" i="1"/>
  <c r="AH1872" i="1"/>
  <c r="AG1872" i="1"/>
  <c r="AF1872" i="1"/>
  <c r="AC1872" i="1"/>
  <c r="AB1872" i="1"/>
  <c r="AA1872" i="1"/>
  <c r="Z1872" i="1"/>
  <c r="Y1872" i="1"/>
  <c r="T1872" i="1"/>
  <c r="U1872" i="1" s="1"/>
  <c r="Q1872" i="1"/>
  <c r="O1872" i="1"/>
  <c r="L1872" i="1"/>
  <c r="K1872" i="1"/>
  <c r="AI1871" i="1"/>
  <c r="AH1871" i="1"/>
  <c r="AG1871" i="1"/>
  <c r="AF1871" i="1"/>
  <c r="AC1871" i="1"/>
  <c r="AB1871" i="1"/>
  <c r="AA1871" i="1"/>
  <c r="Z1871" i="1"/>
  <c r="Y1871" i="1"/>
  <c r="T1871" i="1"/>
  <c r="Q1871" i="1"/>
  <c r="O1871" i="1"/>
  <c r="V1871" i="1" s="1"/>
  <c r="K1871" i="1"/>
  <c r="AI1870" i="1"/>
  <c r="AH1870" i="1"/>
  <c r="AG1870" i="1"/>
  <c r="AF1870" i="1"/>
  <c r="AC1870" i="1"/>
  <c r="AB1870" i="1"/>
  <c r="AA1870" i="1"/>
  <c r="Z1870" i="1"/>
  <c r="Y1870" i="1"/>
  <c r="V1870" i="1"/>
  <c r="T1870" i="1"/>
  <c r="U1870" i="1" s="1"/>
  <c r="Q1870" i="1"/>
  <c r="O1870" i="1"/>
  <c r="P1870" i="1" s="1"/>
  <c r="L1870" i="1"/>
  <c r="K1870" i="1"/>
  <c r="AI1869" i="1"/>
  <c r="AH1869" i="1"/>
  <c r="AG1869" i="1"/>
  <c r="AF1869" i="1"/>
  <c r="AC1869" i="1"/>
  <c r="AB1869" i="1"/>
  <c r="AA1869" i="1"/>
  <c r="Z1869" i="1"/>
  <c r="Y1869" i="1"/>
  <c r="T1869" i="1"/>
  <c r="Q1869" i="1"/>
  <c r="U1869" i="1" s="1"/>
  <c r="O1869" i="1"/>
  <c r="K1869" i="1"/>
  <c r="AI1868" i="1"/>
  <c r="AH1868" i="1"/>
  <c r="AG1868" i="1"/>
  <c r="AF1868" i="1"/>
  <c r="AC1868" i="1"/>
  <c r="AB1868" i="1"/>
  <c r="AA1868" i="1"/>
  <c r="Z1868" i="1"/>
  <c r="Y1868" i="1"/>
  <c r="T1868" i="1"/>
  <c r="Q1868" i="1"/>
  <c r="P1868" i="1"/>
  <c r="O1868" i="1"/>
  <c r="V1868" i="1" s="1"/>
  <c r="K1868" i="1"/>
  <c r="AI1867" i="1"/>
  <c r="AH1867" i="1"/>
  <c r="AG1867" i="1"/>
  <c r="AF1867" i="1"/>
  <c r="AC1867" i="1"/>
  <c r="AB1867" i="1"/>
  <c r="AA1867" i="1"/>
  <c r="Z1867" i="1"/>
  <c r="Y1867" i="1"/>
  <c r="V1867" i="1"/>
  <c r="T1867" i="1"/>
  <c r="Q1867" i="1"/>
  <c r="U1867" i="1" s="1"/>
  <c r="O1867" i="1"/>
  <c r="P1867" i="1" s="1"/>
  <c r="L1867" i="1"/>
  <c r="K1867" i="1"/>
  <c r="AI1866" i="1"/>
  <c r="AH1866" i="1"/>
  <c r="AG1866" i="1"/>
  <c r="AF1866" i="1"/>
  <c r="AE1866" i="1"/>
  <c r="AC1866" i="1"/>
  <c r="AB1866" i="1"/>
  <c r="AA1866" i="1"/>
  <c r="Z1866" i="1"/>
  <c r="Y1866" i="1"/>
  <c r="T1866" i="1"/>
  <c r="Q1866" i="1"/>
  <c r="O1866" i="1"/>
  <c r="L1866" i="1"/>
  <c r="K1866" i="1"/>
  <c r="AI1865" i="1"/>
  <c r="AH1865" i="1"/>
  <c r="AG1865" i="1"/>
  <c r="AF1865" i="1"/>
  <c r="AC1865" i="1"/>
  <c r="AB1865" i="1"/>
  <c r="AA1865" i="1"/>
  <c r="Z1865" i="1"/>
  <c r="Y1865" i="1"/>
  <c r="V1865" i="1"/>
  <c r="T1865" i="1"/>
  <c r="Q1865" i="1"/>
  <c r="P1865" i="1"/>
  <c r="O1865" i="1"/>
  <c r="K1865" i="1"/>
  <c r="AI1864" i="1"/>
  <c r="AH1864" i="1"/>
  <c r="AG1864" i="1"/>
  <c r="AF1864" i="1"/>
  <c r="AC1864" i="1"/>
  <c r="AB1864" i="1"/>
  <c r="AA1864" i="1"/>
  <c r="Z1864" i="1"/>
  <c r="Y1864" i="1"/>
  <c r="V1864" i="1"/>
  <c r="T1864" i="1"/>
  <c r="U1864" i="1" s="1"/>
  <c r="Q1864" i="1"/>
  <c r="O1864" i="1"/>
  <c r="P1864" i="1" s="1"/>
  <c r="L1864" i="1"/>
  <c r="K1864" i="1"/>
  <c r="AI1863" i="1"/>
  <c r="AH1863" i="1"/>
  <c r="AG1863" i="1"/>
  <c r="AF1863" i="1"/>
  <c r="AC1863" i="1"/>
  <c r="AB1863" i="1"/>
  <c r="AA1863" i="1"/>
  <c r="Z1863" i="1"/>
  <c r="Y1863" i="1"/>
  <c r="V1863" i="1"/>
  <c r="T1863" i="1"/>
  <c r="Q1863" i="1"/>
  <c r="U1863" i="1" s="1"/>
  <c r="P1863" i="1"/>
  <c r="O1863" i="1"/>
  <c r="L1863" i="1"/>
  <c r="K1863" i="1"/>
  <c r="AI1862" i="1"/>
  <c r="AH1862" i="1"/>
  <c r="AG1862" i="1"/>
  <c r="AF1862" i="1"/>
  <c r="AC1862" i="1"/>
  <c r="AB1862" i="1"/>
  <c r="AA1862" i="1"/>
  <c r="Z1862" i="1"/>
  <c r="Y1862" i="1"/>
  <c r="U1862" i="1"/>
  <c r="T1862" i="1"/>
  <c r="Q1862" i="1"/>
  <c r="O1862" i="1"/>
  <c r="L1862" i="1"/>
  <c r="K1862" i="1"/>
  <c r="AI1861" i="1"/>
  <c r="AH1861" i="1"/>
  <c r="AG1861" i="1"/>
  <c r="AF1861" i="1"/>
  <c r="AC1861" i="1"/>
  <c r="AB1861" i="1"/>
  <c r="AA1861" i="1"/>
  <c r="Z1861" i="1"/>
  <c r="Y1861" i="1"/>
  <c r="T1861" i="1"/>
  <c r="U1861" i="1" s="1"/>
  <c r="Q1861" i="1"/>
  <c r="O1861" i="1"/>
  <c r="K1861" i="1"/>
  <c r="AI1860" i="1"/>
  <c r="AH1860" i="1"/>
  <c r="AG1860" i="1"/>
  <c r="AF1860" i="1"/>
  <c r="AC1860" i="1"/>
  <c r="AB1860" i="1"/>
  <c r="AA1860" i="1"/>
  <c r="Z1860" i="1"/>
  <c r="Y1860" i="1"/>
  <c r="V1860" i="1"/>
  <c r="T1860" i="1"/>
  <c r="U1860" i="1" s="1"/>
  <c r="Q1860" i="1"/>
  <c r="O1860" i="1"/>
  <c r="P1860" i="1" s="1"/>
  <c r="K1860" i="1"/>
  <c r="AI1859" i="1"/>
  <c r="AH1859" i="1"/>
  <c r="AG1859" i="1"/>
  <c r="AF1859" i="1"/>
  <c r="AC1859" i="1"/>
  <c r="AB1859" i="1"/>
  <c r="AA1859" i="1"/>
  <c r="Z1859" i="1"/>
  <c r="Y1859" i="1"/>
  <c r="V1859" i="1"/>
  <c r="U1859" i="1"/>
  <c r="T1859" i="1"/>
  <c r="Q1859" i="1"/>
  <c r="O1859" i="1"/>
  <c r="P1859" i="1" s="1"/>
  <c r="L1859" i="1"/>
  <c r="K1859" i="1"/>
  <c r="AI1858" i="1"/>
  <c r="AH1858" i="1"/>
  <c r="AG1858" i="1"/>
  <c r="AF1858" i="1"/>
  <c r="AC1858" i="1"/>
  <c r="AB1858" i="1"/>
  <c r="AA1858" i="1"/>
  <c r="Z1858" i="1"/>
  <c r="Y1858" i="1"/>
  <c r="V1858" i="1"/>
  <c r="T1858" i="1"/>
  <c r="U1858" i="1" s="1"/>
  <c r="Q1858" i="1"/>
  <c r="O1858" i="1"/>
  <c r="P1858" i="1" s="1"/>
  <c r="K1858" i="1"/>
  <c r="AI1857" i="1"/>
  <c r="AH1857" i="1"/>
  <c r="AG1857" i="1"/>
  <c r="AF1857" i="1"/>
  <c r="AC1857" i="1"/>
  <c r="AB1857" i="1"/>
  <c r="AA1857" i="1"/>
  <c r="Z1857" i="1"/>
  <c r="Y1857" i="1"/>
  <c r="T1857" i="1"/>
  <c r="Q1857" i="1"/>
  <c r="O1857" i="1"/>
  <c r="L1857" i="1"/>
  <c r="K1857" i="1"/>
  <c r="AI1856" i="1"/>
  <c r="AH1856" i="1"/>
  <c r="AG1856" i="1"/>
  <c r="AF1856" i="1"/>
  <c r="AC1856" i="1"/>
  <c r="AB1856" i="1"/>
  <c r="AA1856" i="1"/>
  <c r="Z1856" i="1"/>
  <c r="Y1856" i="1"/>
  <c r="T1856" i="1"/>
  <c r="Q1856" i="1"/>
  <c r="O1856" i="1"/>
  <c r="V1856" i="1" s="1"/>
  <c r="L1856" i="1"/>
  <c r="K1856" i="1"/>
  <c r="AI1855" i="1"/>
  <c r="AH1855" i="1"/>
  <c r="AG1855" i="1"/>
  <c r="AF1855" i="1"/>
  <c r="AC1855" i="1"/>
  <c r="AB1855" i="1"/>
  <c r="AA1855" i="1"/>
  <c r="Z1855" i="1"/>
  <c r="Y1855" i="1"/>
  <c r="V1855" i="1"/>
  <c r="T1855" i="1"/>
  <c r="U1855" i="1" s="1"/>
  <c r="Q1855" i="1"/>
  <c r="O1855" i="1"/>
  <c r="P1855" i="1" s="1"/>
  <c r="L1855" i="1"/>
  <c r="K1855" i="1"/>
  <c r="AI1854" i="1"/>
  <c r="AH1854" i="1"/>
  <c r="AG1854" i="1"/>
  <c r="AF1854" i="1"/>
  <c r="AC1854" i="1"/>
  <c r="AB1854" i="1"/>
  <c r="AA1854" i="1"/>
  <c r="Z1854" i="1"/>
  <c r="Y1854" i="1"/>
  <c r="V1854" i="1"/>
  <c r="U1854" i="1"/>
  <c r="T1854" i="1"/>
  <c r="Q1854" i="1"/>
  <c r="O1854" i="1"/>
  <c r="P1854" i="1" s="1"/>
  <c r="L1854" i="1"/>
  <c r="K1854" i="1"/>
  <c r="AI1853" i="1"/>
  <c r="AH1853" i="1"/>
  <c r="AG1853" i="1"/>
  <c r="AF1853" i="1"/>
  <c r="AC1853" i="1"/>
  <c r="AB1853" i="1"/>
  <c r="AA1853" i="1"/>
  <c r="Z1853" i="1"/>
  <c r="Y1853" i="1"/>
  <c r="V1853" i="1"/>
  <c r="T1853" i="1"/>
  <c r="U1853" i="1" s="1"/>
  <c r="Q1853" i="1"/>
  <c r="O1853" i="1"/>
  <c r="P1853" i="1" s="1"/>
  <c r="L1853" i="1"/>
  <c r="K1853" i="1"/>
  <c r="AI1852" i="1"/>
  <c r="AH1852" i="1"/>
  <c r="AG1852" i="1"/>
  <c r="AF1852" i="1"/>
  <c r="AC1852" i="1"/>
  <c r="AB1852" i="1"/>
  <c r="AA1852" i="1"/>
  <c r="Z1852" i="1"/>
  <c r="Y1852" i="1"/>
  <c r="T1852" i="1"/>
  <c r="U1852" i="1" s="1"/>
  <c r="Q1852" i="1"/>
  <c r="P1852" i="1"/>
  <c r="O1852" i="1"/>
  <c r="V1852" i="1" s="1"/>
  <c r="K1852" i="1"/>
  <c r="AI1851" i="1"/>
  <c r="AH1851" i="1"/>
  <c r="AG1851" i="1"/>
  <c r="AF1851" i="1"/>
  <c r="AC1851" i="1"/>
  <c r="AB1851" i="1"/>
  <c r="AA1851" i="1"/>
  <c r="Z1851" i="1"/>
  <c r="Y1851" i="1"/>
  <c r="V1851" i="1"/>
  <c r="T1851" i="1"/>
  <c r="U1851" i="1" s="1"/>
  <c r="Q1851" i="1"/>
  <c r="O1851" i="1"/>
  <c r="P1851" i="1" s="1"/>
  <c r="L1851" i="1"/>
  <c r="K1851" i="1"/>
  <c r="AI1850" i="1"/>
  <c r="AH1850" i="1"/>
  <c r="AG1850" i="1"/>
  <c r="AF1850" i="1"/>
  <c r="AC1850" i="1"/>
  <c r="AB1850" i="1"/>
  <c r="AA1850" i="1"/>
  <c r="Z1850" i="1"/>
  <c r="Y1850" i="1"/>
  <c r="T1850" i="1"/>
  <c r="U1850" i="1" s="1"/>
  <c r="Q1850" i="1"/>
  <c r="O1850" i="1"/>
  <c r="L1850" i="1"/>
  <c r="K1850" i="1"/>
  <c r="AI1849" i="1"/>
  <c r="AH1849" i="1"/>
  <c r="AG1849" i="1"/>
  <c r="AF1849" i="1"/>
  <c r="AE1849" i="1"/>
  <c r="AC1849" i="1"/>
  <c r="AB1849" i="1"/>
  <c r="AA1849" i="1"/>
  <c r="Z1849" i="1"/>
  <c r="Y1849" i="1"/>
  <c r="V1849" i="1"/>
  <c r="T1849" i="1"/>
  <c r="U1849" i="1" s="1"/>
  <c r="Q1849" i="1"/>
  <c r="P1849" i="1"/>
  <c r="O1849" i="1"/>
  <c r="K1849" i="1"/>
  <c r="AI1848" i="1"/>
  <c r="AH1848" i="1"/>
  <c r="AG1848" i="1"/>
  <c r="AF1848" i="1"/>
  <c r="AC1848" i="1"/>
  <c r="AB1848" i="1"/>
  <c r="AA1848" i="1"/>
  <c r="Z1848" i="1"/>
  <c r="Y1848" i="1"/>
  <c r="V1848" i="1"/>
  <c r="U1848" i="1"/>
  <c r="T1848" i="1"/>
  <c r="Q1848" i="1"/>
  <c r="P1848" i="1"/>
  <c r="O1848" i="1"/>
  <c r="L1848" i="1"/>
  <c r="K1848" i="1"/>
  <c r="AI1847" i="1"/>
  <c r="AH1847" i="1"/>
  <c r="AG1847" i="1"/>
  <c r="AF1847" i="1"/>
  <c r="AC1847" i="1"/>
  <c r="AB1847" i="1"/>
  <c r="AA1847" i="1"/>
  <c r="Z1847" i="1"/>
  <c r="Y1847" i="1"/>
  <c r="V1847" i="1"/>
  <c r="T1847" i="1"/>
  <c r="U1847" i="1" s="1"/>
  <c r="Q1847" i="1"/>
  <c r="O1847" i="1"/>
  <c r="P1847" i="1" s="1"/>
  <c r="L1847" i="1"/>
  <c r="K1847" i="1"/>
  <c r="AI1846" i="1"/>
  <c r="AH1846" i="1"/>
  <c r="AG1846" i="1"/>
  <c r="AF1846" i="1"/>
  <c r="AC1846" i="1"/>
  <c r="AB1846" i="1"/>
  <c r="AA1846" i="1"/>
  <c r="Z1846" i="1"/>
  <c r="Y1846" i="1"/>
  <c r="V1846" i="1"/>
  <c r="U1846" i="1"/>
  <c r="T1846" i="1"/>
  <c r="Q1846" i="1"/>
  <c r="O1846" i="1"/>
  <c r="P1846" i="1" s="1"/>
  <c r="K1846" i="1"/>
  <c r="AI1845" i="1"/>
  <c r="AH1845" i="1"/>
  <c r="AG1845" i="1"/>
  <c r="AF1845" i="1"/>
  <c r="AC1845" i="1"/>
  <c r="AB1845" i="1"/>
  <c r="AA1845" i="1"/>
  <c r="Z1845" i="1"/>
  <c r="Y1845" i="1"/>
  <c r="V1845" i="1"/>
  <c r="T1845" i="1"/>
  <c r="Q1845" i="1"/>
  <c r="P1845" i="1"/>
  <c r="O1845" i="1"/>
  <c r="L1845" i="1"/>
  <c r="K1845" i="1"/>
  <c r="AI1844" i="1"/>
  <c r="AH1844" i="1"/>
  <c r="AG1844" i="1"/>
  <c r="AF1844" i="1"/>
  <c r="AC1844" i="1"/>
  <c r="AB1844" i="1"/>
  <c r="AA1844" i="1"/>
  <c r="Z1844" i="1"/>
  <c r="Y1844" i="1"/>
  <c r="T1844" i="1"/>
  <c r="Q1844" i="1"/>
  <c r="U1844" i="1" s="1"/>
  <c r="O1844" i="1"/>
  <c r="K1844" i="1"/>
  <c r="AI1843" i="1"/>
  <c r="AH1843" i="1"/>
  <c r="AG1843" i="1"/>
  <c r="AF1843" i="1"/>
  <c r="AC1843" i="1"/>
  <c r="AB1843" i="1"/>
  <c r="AA1843" i="1"/>
  <c r="Z1843" i="1"/>
  <c r="Y1843" i="1"/>
  <c r="U1843" i="1"/>
  <c r="T1843" i="1"/>
  <c r="Q1843" i="1"/>
  <c r="O1843" i="1"/>
  <c r="L1843" i="1"/>
  <c r="K1843" i="1"/>
  <c r="AI1842" i="1"/>
  <c r="AH1842" i="1"/>
  <c r="AG1842" i="1"/>
  <c r="AF1842" i="1"/>
  <c r="AC1842" i="1"/>
  <c r="AB1842" i="1"/>
  <c r="AA1842" i="1"/>
  <c r="Z1842" i="1"/>
  <c r="Y1842" i="1"/>
  <c r="T1842" i="1"/>
  <c r="Q1842" i="1"/>
  <c r="O1842" i="1"/>
  <c r="L1842" i="1"/>
  <c r="K1842" i="1"/>
  <c r="AI1841" i="1"/>
  <c r="AH1841" i="1"/>
  <c r="AG1841" i="1"/>
  <c r="AF1841" i="1"/>
  <c r="AC1841" i="1"/>
  <c r="AB1841" i="1"/>
  <c r="AA1841" i="1"/>
  <c r="Z1841" i="1"/>
  <c r="Y1841" i="1"/>
  <c r="T1841" i="1"/>
  <c r="Q1841" i="1"/>
  <c r="O1841" i="1"/>
  <c r="V1841" i="1" s="1"/>
  <c r="K1841" i="1"/>
  <c r="AI1840" i="1"/>
  <c r="AH1840" i="1"/>
  <c r="AG1840" i="1"/>
  <c r="AF1840" i="1"/>
  <c r="AC1840" i="1"/>
  <c r="AB1840" i="1"/>
  <c r="AA1840" i="1"/>
  <c r="Z1840" i="1"/>
  <c r="Y1840" i="1"/>
  <c r="T1840" i="1"/>
  <c r="U1840" i="1" s="1"/>
  <c r="S1840" i="1"/>
  <c r="Q1840" i="1"/>
  <c r="O1840" i="1"/>
  <c r="V1840" i="1" s="1"/>
  <c r="L1840" i="1"/>
  <c r="K1840" i="1"/>
  <c r="AI1839" i="1"/>
  <c r="AH1839" i="1"/>
  <c r="AG1839" i="1"/>
  <c r="AF1839" i="1"/>
  <c r="AC1839" i="1"/>
  <c r="AB1839" i="1"/>
  <c r="AA1839" i="1"/>
  <c r="Z1839" i="1"/>
  <c r="Y1839" i="1"/>
  <c r="V1839" i="1"/>
  <c r="T1839" i="1"/>
  <c r="U1839" i="1" s="1"/>
  <c r="Q1839" i="1"/>
  <c r="P1839" i="1"/>
  <c r="O1839" i="1"/>
  <c r="L1839" i="1"/>
  <c r="K1839" i="1"/>
  <c r="AI1838" i="1"/>
  <c r="AH1838" i="1"/>
  <c r="AG1838" i="1"/>
  <c r="AF1838" i="1"/>
  <c r="AC1838" i="1"/>
  <c r="AB1838" i="1"/>
  <c r="AA1838" i="1"/>
  <c r="Z1838" i="1"/>
  <c r="Y1838" i="1"/>
  <c r="U1838" i="1"/>
  <c r="T1838" i="1"/>
  <c r="Q1838" i="1"/>
  <c r="O1838" i="1"/>
  <c r="L1838" i="1"/>
  <c r="K1838" i="1"/>
  <c r="AI1837" i="1"/>
  <c r="AH1837" i="1"/>
  <c r="AG1837" i="1"/>
  <c r="AF1837" i="1"/>
  <c r="AC1837" i="1"/>
  <c r="AB1837" i="1"/>
  <c r="AA1837" i="1"/>
  <c r="Z1837" i="1"/>
  <c r="Y1837" i="1"/>
  <c r="V1837" i="1"/>
  <c r="T1837" i="1"/>
  <c r="Q1837" i="1"/>
  <c r="O1837" i="1"/>
  <c r="P1837" i="1" s="1"/>
  <c r="K1837" i="1"/>
  <c r="AI1836" i="1"/>
  <c r="AH1836" i="1"/>
  <c r="AG1836" i="1"/>
  <c r="AF1836" i="1"/>
  <c r="AC1836" i="1"/>
  <c r="AB1836" i="1"/>
  <c r="AA1836" i="1"/>
  <c r="Z1836" i="1"/>
  <c r="Y1836" i="1"/>
  <c r="V1836" i="1"/>
  <c r="T1836" i="1"/>
  <c r="Q1836" i="1"/>
  <c r="U1836" i="1" s="1"/>
  <c r="P1836" i="1"/>
  <c r="O1836" i="1"/>
  <c r="K1836" i="1"/>
  <c r="L1836" i="1" s="1"/>
  <c r="AI1835" i="1"/>
  <c r="AH1835" i="1"/>
  <c r="AG1835" i="1"/>
  <c r="AF1835" i="1"/>
  <c r="AC1835" i="1"/>
  <c r="AB1835" i="1"/>
  <c r="AA1835" i="1"/>
  <c r="Z1835" i="1"/>
  <c r="Y1835" i="1"/>
  <c r="T1835" i="1"/>
  <c r="Q1835" i="1"/>
  <c r="P1835" i="1"/>
  <c r="O1835" i="1"/>
  <c r="V1835" i="1" s="1"/>
  <c r="L1835" i="1"/>
  <c r="K1835" i="1"/>
  <c r="AI1834" i="1"/>
  <c r="AH1834" i="1"/>
  <c r="AG1834" i="1"/>
  <c r="AF1834" i="1"/>
  <c r="AC1834" i="1"/>
  <c r="AB1834" i="1"/>
  <c r="AA1834" i="1"/>
  <c r="Z1834" i="1"/>
  <c r="Y1834" i="1"/>
  <c r="V1834" i="1"/>
  <c r="T1834" i="1"/>
  <c r="U1834" i="1" s="1"/>
  <c r="Q1834" i="1"/>
  <c r="O1834" i="1"/>
  <c r="P1834" i="1" s="1"/>
  <c r="K1834" i="1"/>
  <c r="AI1833" i="1"/>
  <c r="AH1833" i="1"/>
  <c r="AG1833" i="1"/>
  <c r="AF1833" i="1"/>
  <c r="AC1833" i="1"/>
  <c r="AB1833" i="1"/>
  <c r="AA1833" i="1"/>
  <c r="Z1833" i="1"/>
  <c r="Y1833" i="1"/>
  <c r="V1833" i="1"/>
  <c r="T1833" i="1"/>
  <c r="Q1833" i="1"/>
  <c r="O1833" i="1"/>
  <c r="P1833" i="1" s="1"/>
  <c r="K1833" i="1"/>
  <c r="AI1832" i="1"/>
  <c r="AH1832" i="1"/>
  <c r="AG1832" i="1"/>
  <c r="AF1832" i="1"/>
  <c r="AC1832" i="1"/>
  <c r="AB1832" i="1"/>
  <c r="AA1832" i="1"/>
  <c r="Z1832" i="1"/>
  <c r="Y1832" i="1"/>
  <c r="V1832" i="1"/>
  <c r="T1832" i="1"/>
  <c r="U1832" i="1" s="1"/>
  <c r="S1832" i="1"/>
  <c r="Q1832" i="1"/>
  <c r="O1832" i="1"/>
  <c r="P1832" i="1" s="1"/>
  <c r="L1832" i="1"/>
  <c r="K1832" i="1"/>
  <c r="AI1831" i="1"/>
  <c r="AH1831" i="1"/>
  <c r="AG1831" i="1"/>
  <c r="AF1831" i="1"/>
  <c r="AC1831" i="1"/>
  <c r="AB1831" i="1"/>
  <c r="AA1831" i="1"/>
  <c r="Z1831" i="1"/>
  <c r="Y1831" i="1"/>
  <c r="T1831" i="1"/>
  <c r="U1831" i="1" s="1"/>
  <c r="Q1831" i="1"/>
  <c r="O1831" i="1"/>
  <c r="L1831" i="1"/>
  <c r="K1831" i="1"/>
  <c r="AI1830" i="1"/>
  <c r="AH1830" i="1"/>
  <c r="AG1830" i="1"/>
  <c r="AF1830" i="1"/>
  <c r="AC1830" i="1"/>
  <c r="AB1830" i="1"/>
  <c r="AA1830" i="1"/>
  <c r="Z1830" i="1"/>
  <c r="Y1830" i="1"/>
  <c r="V1830" i="1"/>
  <c r="T1830" i="1"/>
  <c r="U1830" i="1" s="1"/>
  <c r="Q1830" i="1"/>
  <c r="O1830" i="1"/>
  <c r="P1830" i="1" s="1"/>
  <c r="L1830" i="1"/>
  <c r="K1830" i="1"/>
  <c r="AI1829" i="1"/>
  <c r="AH1829" i="1"/>
  <c r="AG1829" i="1"/>
  <c r="AF1829" i="1"/>
  <c r="AC1829" i="1"/>
  <c r="AB1829" i="1"/>
  <c r="AA1829" i="1"/>
  <c r="Z1829" i="1"/>
  <c r="Y1829" i="1"/>
  <c r="T1829" i="1"/>
  <c r="U1829" i="1" s="1"/>
  <c r="Q1829" i="1"/>
  <c r="O1829" i="1"/>
  <c r="K1829" i="1"/>
  <c r="AI1828" i="1"/>
  <c r="AH1828" i="1"/>
  <c r="AG1828" i="1"/>
  <c r="AF1828" i="1"/>
  <c r="AC1828" i="1"/>
  <c r="AB1828" i="1"/>
  <c r="AA1828" i="1"/>
  <c r="Z1828" i="1"/>
  <c r="Y1828" i="1"/>
  <c r="T1828" i="1"/>
  <c r="Q1828" i="1"/>
  <c r="O1828" i="1"/>
  <c r="V1828" i="1" s="1"/>
  <c r="K1828" i="1"/>
  <c r="AI1827" i="1"/>
  <c r="AH1827" i="1"/>
  <c r="AG1827" i="1"/>
  <c r="AF1827" i="1"/>
  <c r="AC1827" i="1"/>
  <c r="AB1827" i="1"/>
  <c r="AA1827" i="1"/>
  <c r="Z1827" i="1"/>
  <c r="Y1827" i="1"/>
  <c r="U1827" i="1"/>
  <c r="T1827" i="1"/>
  <c r="Q1827" i="1"/>
  <c r="O1827" i="1"/>
  <c r="L1827" i="1"/>
  <c r="K1827" i="1"/>
  <c r="AI1826" i="1"/>
  <c r="AH1826" i="1"/>
  <c r="AG1826" i="1"/>
  <c r="AF1826" i="1"/>
  <c r="AC1826" i="1"/>
  <c r="AB1826" i="1"/>
  <c r="AA1826" i="1"/>
  <c r="Z1826" i="1"/>
  <c r="Y1826" i="1"/>
  <c r="T1826" i="1"/>
  <c r="U1826" i="1" s="1"/>
  <c r="Q1826" i="1"/>
  <c r="O1826" i="1"/>
  <c r="K1826" i="1"/>
  <c r="AI1825" i="1"/>
  <c r="AH1825" i="1"/>
  <c r="AG1825" i="1"/>
  <c r="AF1825" i="1"/>
  <c r="AC1825" i="1"/>
  <c r="AB1825" i="1"/>
  <c r="AA1825" i="1"/>
  <c r="Z1825" i="1"/>
  <c r="Y1825" i="1"/>
  <c r="V1825" i="1"/>
  <c r="T1825" i="1"/>
  <c r="U1825" i="1" s="1"/>
  <c r="Q1825" i="1"/>
  <c r="O1825" i="1"/>
  <c r="P1825" i="1" s="1"/>
  <c r="L1825" i="1"/>
  <c r="K1825" i="1"/>
  <c r="AI1824" i="1"/>
  <c r="AH1824" i="1"/>
  <c r="AG1824" i="1"/>
  <c r="AF1824" i="1"/>
  <c r="AC1824" i="1"/>
  <c r="AB1824" i="1"/>
  <c r="AA1824" i="1"/>
  <c r="Z1824" i="1"/>
  <c r="Y1824" i="1"/>
  <c r="V1824" i="1"/>
  <c r="T1824" i="1"/>
  <c r="U1824" i="1" s="1"/>
  <c r="Q1824" i="1"/>
  <c r="P1824" i="1"/>
  <c r="O1824" i="1"/>
  <c r="K1824" i="1"/>
  <c r="AI1823" i="1"/>
  <c r="AH1823" i="1"/>
  <c r="AG1823" i="1"/>
  <c r="AF1823" i="1"/>
  <c r="AC1823" i="1"/>
  <c r="AB1823" i="1"/>
  <c r="AA1823" i="1"/>
  <c r="Z1823" i="1"/>
  <c r="Y1823" i="1"/>
  <c r="V1823" i="1"/>
  <c r="U1823" i="1"/>
  <c r="T1823" i="1"/>
  <c r="Q1823" i="1"/>
  <c r="O1823" i="1"/>
  <c r="P1823" i="1" s="1"/>
  <c r="L1823" i="1"/>
  <c r="K1823" i="1"/>
  <c r="AI1822" i="1"/>
  <c r="AH1822" i="1"/>
  <c r="AG1822" i="1"/>
  <c r="AF1822" i="1"/>
  <c r="AC1822" i="1"/>
  <c r="AB1822" i="1"/>
  <c r="AA1822" i="1"/>
  <c r="Z1822" i="1"/>
  <c r="Y1822" i="1"/>
  <c r="V1822" i="1"/>
  <c r="T1822" i="1"/>
  <c r="Q1822" i="1"/>
  <c r="U1822" i="1" s="1"/>
  <c r="O1822" i="1"/>
  <c r="P1822" i="1" s="1"/>
  <c r="K1822" i="1"/>
  <c r="L1822" i="1" s="1"/>
  <c r="AI1821" i="1"/>
  <c r="AH1821" i="1"/>
  <c r="AG1821" i="1"/>
  <c r="AF1821" i="1"/>
  <c r="AC1821" i="1"/>
  <c r="AB1821" i="1"/>
  <c r="AA1821" i="1"/>
  <c r="Z1821" i="1"/>
  <c r="Y1821" i="1"/>
  <c r="V1821" i="1"/>
  <c r="T1821" i="1"/>
  <c r="U1821" i="1" s="1"/>
  <c r="Q1821" i="1"/>
  <c r="O1821" i="1"/>
  <c r="P1821" i="1" s="1"/>
  <c r="K1821" i="1"/>
  <c r="AI1820" i="1"/>
  <c r="AH1820" i="1"/>
  <c r="AG1820" i="1"/>
  <c r="AF1820" i="1"/>
  <c r="AC1820" i="1"/>
  <c r="AB1820" i="1"/>
  <c r="AA1820" i="1"/>
  <c r="Z1820" i="1"/>
  <c r="Y1820" i="1"/>
  <c r="T1820" i="1"/>
  <c r="U1820" i="1" s="1"/>
  <c r="Q1820" i="1"/>
  <c r="O1820" i="1"/>
  <c r="K1820" i="1"/>
  <c r="AI1819" i="1"/>
  <c r="AH1819" i="1"/>
  <c r="AG1819" i="1"/>
  <c r="AF1819" i="1"/>
  <c r="AC1819" i="1"/>
  <c r="AB1819" i="1"/>
  <c r="AA1819" i="1"/>
  <c r="Z1819" i="1"/>
  <c r="Y1819" i="1"/>
  <c r="T1819" i="1"/>
  <c r="U1819" i="1" s="1"/>
  <c r="Q1819" i="1"/>
  <c r="P1819" i="1"/>
  <c r="O1819" i="1"/>
  <c r="V1819" i="1" s="1"/>
  <c r="L1819" i="1"/>
  <c r="K1819" i="1"/>
  <c r="AI1818" i="1"/>
  <c r="AH1818" i="1"/>
  <c r="AG1818" i="1"/>
  <c r="AF1818" i="1"/>
  <c r="AC1818" i="1"/>
  <c r="AB1818" i="1"/>
  <c r="AA1818" i="1"/>
  <c r="Z1818" i="1"/>
  <c r="Y1818" i="1"/>
  <c r="V1818" i="1"/>
  <c r="U1818" i="1"/>
  <c r="T1818" i="1"/>
  <c r="Q1818" i="1"/>
  <c r="O1818" i="1"/>
  <c r="P1818" i="1" s="1"/>
  <c r="K1818" i="1"/>
  <c r="AI1817" i="1"/>
  <c r="AH1817" i="1"/>
  <c r="AG1817" i="1"/>
  <c r="AF1817" i="1"/>
  <c r="AC1817" i="1"/>
  <c r="AB1817" i="1"/>
  <c r="AA1817" i="1"/>
  <c r="Z1817" i="1"/>
  <c r="Y1817" i="1"/>
  <c r="V1817" i="1"/>
  <c r="T1817" i="1"/>
  <c r="U1817" i="1" s="1"/>
  <c r="Q1817" i="1"/>
  <c r="P1817" i="1"/>
  <c r="O1817" i="1"/>
  <c r="L1817" i="1"/>
  <c r="K1817" i="1"/>
  <c r="AI1816" i="1"/>
  <c r="AH1816" i="1"/>
  <c r="AG1816" i="1"/>
  <c r="AF1816" i="1"/>
  <c r="AC1816" i="1"/>
  <c r="AB1816" i="1"/>
  <c r="AA1816" i="1"/>
  <c r="Z1816" i="1"/>
  <c r="Y1816" i="1"/>
  <c r="V1816" i="1"/>
  <c r="T1816" i="1"/>
  <c r="Q1816" i="1"/>
  <c r="P1816" i="1"/>
  <c r="O1816" i="1"/>
  <c r="L1816" i="1"/>
  <c r="K1816" i="1"/>
  <c r="AI1815" i="1"/>
  <c r="AH1815" i="1"/>
  <c r="AG1815" i="1"/>
  <c r="AF1815" i="1"/>
  <c r="AC1815" i="1"/>
  <c r="AB1815" i="1"/>
  <c r="AA1815" i="1"/>
  <c r="Z1815" i="1"/>
  <c r="Y1815" i="1"/>
  <c r="V1815" i="1"/>
  <c r="U1815" i="1"/>
  <c r="T1815" i="1"/>
  <c r="Q1815" i="1"/>
  <c r="O1815" i="1"/>
  <c r="P1815" i="1" s="1"/>
  <c r="L1815" i="1"/>
  <c r="K1815" i="1"/>
  <c r="AI1814" i="1"/>
  <c r="AH1814" i="1"/>
  <c r="AG1814" i="1"/>
  <c r="AF1814" i="1"/>
  <c r="AC1814" i="1"/>
  <c r="AB1814" i="1"/>
  <c r="AA1814" i="1"/>
  <c r="Z1814" i="1"/>
  <c r="Y1814" i="1"/>
  <c r="U1814" i="1"/>
  <c r="T1814" i="1"/>
  <c r="Q1814" i="1"/>
  <c r="O1814" i="1"/>
  <c r="L1814" i="1"/>
  <c r="K1814" i="1"/>
  <c r="AI1813" i="1"/>
  <c r="AH1813" i="1"/>
  <c r="AG1813" i="1"/>
  <c r="AF1813" i="1"/>
  <c r="AC1813" i="1"/>
  <c r="AB1813" i="1"/>
  <c r="AA1813" i="1"/>
  <c r="Z1813" i="1"/>
  <c r="Y1813" i="1"/>
  <c r="V1813" i="1"/>
  <c r="T1813" i="1"/>
  <c r="U1813" i="1" s="1"/>
  <c r="Q1813" i="1"/>
  <c r="O1813" i="1"/>
  <c r="P1813" i="1" s="1"/>
  <c r="L1813" i="1"/>
  <c r="K1813" i="1"/>
  <c r="AI1812" i="1"/>
  <c r="AH1812" i="1"/>
  <c r="AG1812" i="1"/>
  <c r="AF1812" i="1"/>
  <c r="AC1812" i="1"/>
  <c r="AB1812" i="1"/>
  <c r="AA1812" i="1"/>
  <c r="Z1812" i="1"/>
  <c r="Y1812" i="1"/>
  <c r="V1812" i="1"/>
  <c r="T1812" i="1"/>
  <c r="Q1812" i="1"/>
  <c r="P1812" i="1"/>
  <c r="O1812" i="1"/>
  <c r="K1812" i="1"/>
  <c r="AI1811" i="1"/>
  <c r="AH1811" i="1"/>
  <c r="AG1811" i="1"/>
  <c r="AF1811" i="1"/>
  <c r="AC1811" i="1"/>
  <c r="AB1811" i="1"/>
  <c r="AA1811" i="1"/>
  <c r="Z1811" i="1"/>
  <c r="Y1811" i="1"/>
  <c r="V1811" i="1"/>
  <c r="U1811" i="1"/>
  <c r="T1811" i="1"/>
  <c r="Q1811" i="1"/>
  <c r="O1811" i="1"/>
  <c r="P1811" i="1" s="1"/>
  <c r="L1811" i="1"/>
  <c r="K1811" i="1"/>
  <c r="AI1810" i="1"/>
  <c r="AH1810" i="1"/>
  <c r="AG1810" i="1"/>
  <c r="AF1810" i="1"/>
  <c r="AC1810" i="1"/>
  <c r="AB1810" i="1"/>
  <c r="AA1810" i="1"/>
  <c r="Z1810" i="1"/>
  <c r="Y1810" i="1"/>
  <c r="V1810" i="1"/>
  <c r="T1810" i="1"/>
  <c r="U1810" i="1" s="1"/>
  <c r="Q1810" i="1"/>
  <c r="O1810" i="1"/>
  <c r="P1810" i="1" s="1"/>
  <c r="L1810" i="1"/>
  <c r="K1810" i="1"/>
  <c r="AI1809" i="1"/>
  <c r="AH1809" i="1"/>
  <c r="AG1809" i="1"/>
  <c r="AF1809" i="1"/>
  <c r="AC1809" i="1"/>
  <c r="AB1809" i="1"/>
  <c r="AA1809" i="1"/>
  <c r="Z1809" i="1"/>
  <c r="Y1809" i="1"/>
  <c r="T1809" i="1"/>
  <c r="Q1809" i="1"/>
  <c r="O1809" i="1"/>
  <c r="V1809" i="1" s="1"/>
  <c r="L1809" i="1"/>
  <c r="K1809" i="1"/>
  <c r="AI1808" i="1"/>
  <c r="AH1808" i="1"/>
  <c r="AG1808" i="1"/>
  <c r="AF1808" i="1"/>
  <c r="AC1808" i="1"/>
  <c r="AB1808" i="1"/>
  <c r="AA1808" i="1"/>
  <c r="Z1808" i="1"/>
  <c r="Y1808" i="1"/>
  <c r="V1808" i="1"/>
  <c r="U1808" i="1"/>
  <c r="T1808" i="1"/>
  <c r="S1808" i="1"/>
  <c r="Q1808" i="1"/>
  <c r="P1808" i="1"/>
  <c r="O1808" i="1"/>
  <c r="K1808" i="1"/>
  <c r="AI1807" i="1"/>
  <c r="AH1807" i="1"/>
  <c r="AG1807" i="1"/>
  <c r="AF1807" i="1"/>
  <c r="AC1807" i="1"/>
  <c r="AB1807" i="1"/>
  <c r="AA1807" i="1"/>
  <c r="Z1807" i="1"/>
  <c r="Y1807" i="1"/>
  <c r="V1807" i="1"/>
  <c r="T1807" i="1"/>
  <c r="U1807" i="1" s="1"/>
  <c r="S1807" i="1"/>
  <c r="Q1807" i="1"/>
  <c r="O1807" i="1"/>
  <c r="P1807" i="1" s="1"/>
  <c r="L1807" i="1"/>
  <c r="K1807" i="1"/>
  <c r="AI1806" i="1"/>
  <c r="AH1806" i="1"/>
  <c r="AG1806" i="1"/>
  <c r="AF1806" i="1"/>
  <c r="AC1806" i="1"/>
  <c r="AB1806" i="1"/>
  <c r="AA1806" i="1"/>
  <c r="Z1806" i="1"/>
  <c r="Y1806" i="1"/>
  <c r="T1806" i="1"/>
  <c r="Q1806" i="1"/>
  <c r="U1806" i="1" s="1"/>
  <c r="O1806" i="1"/>
  <c r="L1806" i="1"/>
  <c r="K1806" i="1"/>
  <c r="AI1805" i="1"/>
  <c r="AH1805" i="1"/>
  <c r="AG1805" i="1"/>
  <c r="AF1805" i="1"/>
  <c r="AC1805" i="1"/>
  <c r="AB1805" i="1"/>
  <c r="AA1805" i="1"/>
  <c r="Z1805" i="1"/>
  <c r="Y1805" i="1"/>
  <c r="T1805" i="1"/>
  <c r="Q1805" i="1"/>
  <c r="O1805" i="1"/>
  <c r="K1805" i="1"/>
  <c r="AI1804" i="1"/>
  <c r="AH1804" i="1"/>
  <c r="AG1804" i="1"/>
  <c r="AF1804" i="1"/>
  <c r="AC1804" i="1"/>
  <c r="AB1804" i="1"/>
  <c r="AA1804" i="1"/>
  <c r="Z1804" i="1"/>
  <c r="Y1804" i="1"/>
  <c r="V1804" i="1"/>
  <c r="T1804" i="1"/>
  <c r="U1804" i="1" s="1"/>
  <c r="Q1804" i="1"/>
  <c r="O1804" i="1"/>
  <c r="P1804" i="1" s="1"/>
  <c r="L1804" i="1"/>
  <c r="K1804" i="1"/>
  <c r="AI1803" i="1"/>
  <c r="AH1803" i="1"/>
  <c r="AG1803" i="1"/>
  <c r="AF1803" i="1"/>
  <c r="AC1803" i="1"/>
  <c r="AB1803" i="1"/>
  <c r="AA1803" i="1"/>
  <c r="Z1803" i="1"/>
  <c r="Y1803" i="1"/>
  <c r="T1803" i="1"/>
  <c r="U1803" i="1" s="1"/>
  <c r="Q1803" i="1"/>
  <c r="P1803" i="1"/>
  <c r="O1803" i="1"/>
  <c r="V1803" i="1" s="1"/>
  <c r="L1803" i="1"/>
  <c r="K1803" i="1"/>
  <c r="AI1802" i="1"/>
  <c r="AH1802" i="1"/>
  <c r="AG1802" i="1"/>
  <c r="AF1802" i="1"/>
  <c r="AC1802" i="1"/>
  <c r="AB1802" i="1"/>
  <c r="AA1802" i="1"/>
  <c r="Z1802" i="1"/>
  <c r="Y1802" i="1"/>
  <c r="T1802" i="1"/>
  <c r="Q1802" i="1"/>
  <c r="O1802" i="1"/>
  <c r="K1802" i="1"/>
  <c r="AI1801" i="1"/>
  <c r="AH1801" i="1"/>
  <c r="AG1801" i="1"/>
  <c r="AF1801" i="1"/>
  <c r="AC1801" i="1"/>
  <c r="AB1801" i="1"/>
  <c r="AA1801" i="1"/>
  <c r="Z1801" i="1"/>
  <c r="Y1801" i="1"/>
  <c r="T1801" i="1"/>
  <c r="Q1801" i="1"/>
  <c r="P1801" i="1"/>
  <c r="O1801" i="1"/>
  <c r="V1801" i="1" s="1"/>
  <c r="L1801" i="1"/>
  <c r="K1801" i="1"/>
  <c r="AI1800" i="1"/>
  <c r="AH1800" i="1"/>
  <c r="AG1800" i="1"/>
  <c r="AF1800" i="1"/>
  <c r="AC1800" i="1"/>
  <c r="AB1800" i="1"/>
  <c r="AA1800" i="1"/>
  <c r="Z1800" i="1"/>
  <c r="Y1800" i="1"/>
  <c r="T1800" i="1"/>
  <c r="Q1800" i="1"/>
  <c r="P1800" i="1"/>
  <c r="O1800" i="1"/>
  <c r="V1800" i="1" s="1"/>
  <c r="K1800" i="1"/>
  <c r="L1800" i="1" s="1"/>
  <c r="AI1799" i="1"/>
  <c r="AH1799" i="1"/>
  <c r="AG1799" i="1"/>
  <c r="AF1799" i="1"/>
  <c r="AC1799" i="1"/>
  <c r="AB1799" i="1"/>
  <c r="AA1799" i="1"/>
  <c r="Z1799" i="1"/>
  <c r="Y1799" i="1"/>
  <c r="V1799" i="1"/>
  <c r="T1799" i="1"/>
  <c r="Q1799" i="1"/>
  <c r="U1799" i="1" s="1"/>
  <c r="O1799" i="1"/>
  <c r="P1799" i="1" s="1"/>
  <c r="L1799" i="1"/>
  <c r="K1799" i="1"/>
  <c r="AI1798" i="1"/>
  <c r="AH1798" i="1"/>
  <c r="AG1798" i="1"/>
  <c r="AF1798" i="1"/>
  <c r="AC1798" i="1"/>
  <c r="AB1798" i="1"/>
  <c r="AA1798" i="1"/>
  <c r="Z1798" i="1"/>
  <c r="Y1798" i="1"/>
  <c r="V1798" i="1"/>
  <c r="T1798" i="1"/>
  <c r="U1798" i="1" s="1"/>
  <c r="Q1798" i="1"/>
  <c r="O1798" i="1"/>
  <c r="P1798" i="1" s="1"/>
  <c r="L1798" i="1"/>
  <c r="K1798" i="1"/>
  <c r="AI1797" i="1"/>
  <c r="AH1797" i="1"/>
  <c r="AG1797" i="1"/>
  <c r="AF1797" i="1"/>
  <c r="AC1797" i="1"/>
  <c r="AB1797" i="1"/>
  <c r="AA1797" i="1"/>
  <c r="Z1797" i="1"/>
  <c r="Y1797" i="1"/>
  <c r="V1797" i="1"/>
  <c r="T1797" i="1"/>
  <c r="Q1797" i="1"/>
  <c r="P1797" i="1"/>
  <c r="O1797" i="1"/>
  <c r="L1797" i="1"/>
  <c r="K1797" i="1"/>
  <c r="AI1796" i="1"/>
  <c r="AH1796" i="1"/>
  <c r="AG1796" i="1"/>
  <c r="AF1796" i="1"/>
  <c r="AC1796" i="1"/>
  <c r="AB1796" i="1"/>
  <c r="AA1796" i="1"/>
  <c r="Z1796" i="1"/>
  <c r="Y1796" i="1"/>
  <c r="V1796" i="1"/>
  <c r="T1796" i="1"/>
  <c r="Q1796" i="1"/>
  <c r="U1796" i="1" s="1"/>
  <c r="P1796" i="1"/>
  <c r="O1796" i="1"/>
  <c r="K1796" i="1"/>
  <c r="AI1795" i="1"/>
  <c r="AH1795" i="1"/>
  <c r="AG1795" i="1"/>
  <c r="AF1795" i="1"/>
  <c r="AC1795" i="1"/>
  <c r="AB1795" i="1"/>
  <c r="AA1795" i="1"/>
  <c r="Z1795" i="1"/>
  <c r="Y1795" i="1"/>
  <c r="U1795" i="1"/>
  <c r="T1795" i="1"/>
  <c r="Q1795" i="1"/>
  <c r="O1795" i="1"/>
  <c r="L1795" i="1"/>
  <c r="K1795" i="1"/>
  <c r="AI1794" i="1"/>
  <c r="AH1794" i="1"/>
  <c r="AG1794" i="1"/>
  <c r="AF1794" i="1"/>
  <c r="AC1794" i="1"/>
  <c r="AB1794" i="1"/>
  <c r="AA1794" i="1"/>
  <c r="Z1794" i="1"/>
  <c r="Y1794" i="1"/>
  <c r="V1794" i="1"/>
  <c r="T1794" i="1"/>
  <c r="U1794" i="1" s="1"/>
  <c r="Q1794" i="1"/>
  <c r="O1794" i="1"/>
  <c r="P1794" i="1" s="1"/>
  <c r="K1794" i="1"/>
  <c r="L1794" i="1" s="1"/>
  <c r="AI1793" i="1"/>
  <c r="AH1793" i="1"/>
  <c r="AG1793" i="1"/>
  <c r="AF1793" i="1"/>
  <c r="AC1793" i="1"/>
  <c r="AB1793" i="1"/>
  <c r="AA1793" i="1"/>
  <c r="Z1793" i="1"/>
  <c r="Y1793" i="1"/>
  <c r="V1793" i="1"/>
  <c r="T1793" i="1"/>
  <c r="Q1793" i="1"/>
  <c r="P1793" i="1"/>
  <c r="O1793" i="1"/>
  <c r="K1793" i="1"/>
  <c r="AI1792" i="1"/>
  <c r="AH1792" i="1"/>
  <c r="AG1792" i="1"/>
  <c r="AF1792" i="1"/>
  <c r="AC1792" i="1"/>
  <c r="AB1792" i="1"/>
  <c r="AA1792" i="1"/>
  <c r="Z1792" i="1"/>
  <c r="Y1792" i="1"/>
  <c r="U1792" i="1"/>
  <c r="T1792" i="1"/>
  <c r="Q1792" i="1"/>
  <c r="O1792" i="1"/>
  <c r="K1792" i="1"/>
  <c r="AI1791" i="1"/>
  <c r="AH1791" i="1"/>
  <c r="AG1791" i="1"/>
  <c r="AF1791" i="1"/>
  <c r="AC1791" i="1"/>
  <c r="AB1791" i="1"/>
  <c r="AA1791" i="1"/>
  <c r="Z1791" i="1"/>
  <c r="Y1791" i="1"/>
  <c r="T1791" i="1"/>
  <c r="Q1791" i="1"/>
  <c r="O1791" i="1"/>
  <c r="V1791" i="1" s="1"/>
  <c r="L1791" i="1"/>
  <c r="K1791" i="1"/>
  <c r="AI1790" i="1"/>
  <c r="AH1790" i="1"/>
  <c r="AG1790" i="1"/>
  <c r="AF1790" i="1"/>
  <c r="AC1790" i="1"/>
  <c r="AB1790" i="1"/>
  <c r="AA1790" i="1"/>
  <c r="Z1790" i="1"/>
  <c r="Y1790" i="1"/>
  <c r="T1790" i="1"/>
  <c r="Q1790" i="1"/>
  <c r="U1790" i="1" s="1"/>
  <c r="O1790" i="1"/>
  <c r="L1790" i="1"/>
  <c r="K1790" i="1"/>
  <c r="AI1789" i="1"/>
  <c r="AH1789" i="1"/>
  <c r="AG1789" i="1"/>
  <c r="AF1789" i="1"/>
  <c r="AC1789" i="1"/>
  <c r="AB1789" i="1"/>
  <c r="AA1789" i="1"/>
  <c r="Z1789" i="1"/>
  <c r="Y1789" i="1"/>
  <c r="T1789" i="1"/>
  <c r="Q1789" i="1"/>
  <c r="O1789" i="1"/>
  <c r="V1789" i="1" s="1"/>
  <c r="L1789" i="1"/>
  <c r="K1789" i="1"/>
  <c r="AI1788" i="1"/>
  <c r="AH1788" i="1"/>
  <c r="AG1788" i="1"/>
  <c r="AF1788" i="1"/>
  <c r="AC1788" i="1"/>
  <c r="AB1788" i="1"/>
  <c r="AA1788" i="1"/>
  <c r="Z1788" i="1"/>
  <c r="Y1788" i="1"/>
  <c r="U1788" i="1"/>
  <c r="T1788" i="1"/>
  <c r="Q1788" i="1"/>
  <c r="O1788" i="1"/>
  <c r="K1788" i="1"/>
  <c r="AI1787" i="1"/>
  <c r="AH1787" i="1"/>
  <c r="AG1787" i="1"/>
  <c r="AF1787" i="1"/>
  <c r="AC1787" i="1"/>
  <c r="AB1787" i="1"/>
  <c r="AA1787" i="1"/>
  <c r="Z1787" i="1"/>
  <c r="Y1787" i="1"/>
  <c r="T1787" i="1"/>
  <c r="Q1787" i="1"/>
  <c r="O1787" i="1"/>
  <c r="V1787" i="1" s="1"/>
  <c r="L1787" i="1"/>
  <c r="K1787" i="1"/>
  <c r="AI1786" i="1"/>
  <c r="AH1786" i="1"/>
  <c r="AG1786" i="1"/>
  <c r="AF1786" i="1"/>
  <c r="AC1786" i="1"/>
  <c r="AB1786" i="1"/>
  <c r="AA1786" i="1"/>
  <c r="Z1786" i="1"/>
  <c r="Y1786" i="1"/>
  <c r="V1786" i="1"/>
  <c r="T1786" i="1"/>
  <c r="Q1786" i="1"/>
  <c r="U1786" i="1" s="1"/>
  <c r="O1786" i="1"/>
  <c r="P1786" i="1" s="1"/>
  <c r="K1786" i="1"/>
  <c r="AI1785" i="1"/>
  <c r="AH1785" i="1"/>
  <c r="AG1785" i="1"/>
  <c r="AF1785" i="1"/>
  <c r="AC1785" i="1"/>
  <c r="AB1785" i="1"/>
  <c r="AA1785" i="1"/>
  <c r="Z1785" i="1"/>
  <c r="Y1785" i="1"/>
  <c r="V1785" i="1"/>
  <c r="T1785" i="1"/>
  <c r="U1785" i="1" s="1"/>
  <c r="Q1785" i="1"/>
  <c r="O1785" i="1"/>
  <c r="P1785" i="1" s="1"/>
  <c r="K1785" i="1"/>
  <c r="AI1784" i="1"/>
  <c r="AH1784" i="1"/>
  <c r="AG1784" i="1"/>
  <c r="AF1784" i="1"/>
  <c r="AC1784" i="1"/>
  <c r="AB1784" i="1"/>
  <c r="AA1784" i="1"/>
  <c r="Z1784" i="1"/>
  <c r="Y1784" i="1"/>
  <c r="V1784" i="1"/>
  <c r="U1784" i="1"/>
  <c r="T1784" i="1"/>
  <c r="Q1784" i="1"/>
  <c r="O1784" i="1"/>
  <c r="P1784" i="1" s="1"/>
  <c r="L1784" i="1"/>
  <c r="K1784" i="1"/>
  <c r="AI1783" i="1"/>
  <c r="AH1783" i="1"/>
  <c r="AG1783" i="1"/>
  <c r="AF1783" i="1"/>
  <c r="AC1783" i="1"/>
  <c r="AB1783" i="1"/>
  <c r="AA1783" i="1"/>
  <c r="Z1783" i="1"/>
  <c r="Y1783" i="1"/>
  <c r="V1783" i="1"/>
  <c r="T1783" i="1"/>
  <c r="Q1783" i="1"/>
  <c r="P1783" i="1"/>
  <c r="O1783" i="1"/>
  <c r="L1783" i="1"/>
  <c r="K1783" i="1"/>
  <c r="AI1782" i="1"/>
  <c r="AH1782" i="1"/>
  <c r="AG1782" i="1"/>
  <c r="AF1782" i="1"/>
  <c r="AC1782" i="1"/>
  <c r="AB1782" i="1"/>
  <c r="AA1782" i="1"/>
  <c r="Z1782" i="1"/>
  <c r="Y1782" i="1"/>
  <c r="T1782" i="1"/>
  <c r="Q1782" i="1"/>
  <c r="U1782" i="1" s="1"/>
  <c r="O1782" i="1"/>
  <c r="K1782" i="1"/>
  <c r="AI1781" i="1"/>
  <c r="AH1781" i="1"/>
  <c r="AG1781" i="1"/>
  <c r="AF1781" i="1"/>
  <c r="AC1781" i="1"/>
  <c r="AB1781" i="1"/>
  <c r="AA1781" i="1"/>
  <c r="Z1781" i="1"/>
  <c r="Y1781" i="1"/>
  <c r="V1781" i="1"/>
  <c r="T1781" i="1"/>
  <c r="U1781" i="1" s="1"/>
  <c r="Q1781" i="1"/>
  <c r="P1781" i="1"/>
  <c r="O1781" i="1"/>
  <c r="K1781" i="1"/>
  <c r="AI1780" i="1"/>
  <c r="AH1780" i="1"/>
  <c r="AG1780" i="1"/>
  <c r="AF1780" i="1"/>
  <c r="AC1780" i="1"/>
  <c r="AB1780" i="1"/>
  <c r="AA1780" i="1"/>
  <c r="Z1780" i="1"/>
  <c r="Y1780" i="1"/>
  <c r="T1780" i="1"/>
  <c r="U1780" i="1" s="1"/>
  <c r="Q1780" i="1"/>
  <c r="O1780" i="1"/>
  <c r="K1780" i="1"/>
  <c r="AI1779" i="1"/>
  <c r="AH1779" i="1"/>
  <c r="AG1779" i="1"/>
  <c r="AF1779" i="1"/>
  <c r="AC1779" i="1"/>
  <c r="AB1779" i="1"/>
  <c r="AA1779" i="1"/>
  <c r="Z1779" i="1"/>
  <c r="Y1779" i="1"/>
  <c r="V1779" i="1"/>
  <c r="T1779" i="1"/>
  <c r="U1779" i="1" s="1"/>
  <c r="Q1779" i="1"/>
  <c r="O1779" i="1"/>
  <c r="P1779" i="1" s="1"/>
  <c r="L1779" i="1"/>
  <c r="K1779" i="1"/>
  <c r="AI1778" i="1"/>
  <c r="AH1778" i="1"/>
  <c r="AG1778" i="1"/>
  <c r="AF1778" i="1"/>
  <c r="AC1778" i="1"/>
  <c r="AB1778" i="1"/>
  <c r="AA1778" i="1"/>
  <c r="Z1778" i="1"/>
  <c r="Y1778" i="1"/>
  <c r="V1778" i="1"/>
  <c r="T1778" i="1"/>
  <c r="U1778" i="1" s="1"/>
  <c r="Q1778" i="1"/>
  <c r="O1778" i="1"/>
  <c r="P1778" i="1" s="1"/>
  <c r="K1778" i="1"/>
  <c r="AI1777" i="1"/>
  <c r="AH1777" i="1"/>
  <c r="AG1777" i="1"/>
  <c r="AF1777" i="1"/>
  <c r="AC1777" i="1"/>
  <c r="AB1777" i="1"/>
  <c r="AA1777" i="1"/>
  <c r="Z1777" i="1"/>
  <c r="Y1777" i="1"/>
  <c r="V1777" i="1"/>
  <c r="T1777" i="1"/>
  <c r="Q1777" i="1"/>
  <c r="P1777" i="1"/>
  <c r="O1777" i="1"/>
  <c r="K1777" i="1"/>
  <c r="AI1776" i="1"/>
  <c r="AH1776" i="1"/>
  <c r="AG1776" i="1"/>
  <c r="AF1776" i="1"/>
  <c r="AC1776" i="1"/>
  <c r="AB1776" i="1"/>
  <c r="AA1776" i="1"/>
  <c r="Z1776" i="1"/>
  <c r="Y1776" i="1"/>
  <c r="U1776" i="1"/>
  <c r="T1776" i="1"/>
  <c r="Q1776" i="1"/>
  <c r="O1776" i="1"/>
  <c r="L1776" i="1"/>
  <c r="K1776" i="1"/>
  <c r="AI1775" i="1"/>
  <c r="AH1775" i="1"/>
  <c r="AG1775" i="1"/>
  <c r="AF1775" i="1"/>
  <c r="AC1775" i="1"/>
  <c r="AB1775" i="1"/>
  <c r="AA1775" i="1"/>
  <c r="Z1775" i="1"/>
  <c r="Y1775" i="1"/>
  <c r="T1775" i="1"/>
  <c r="U1775" i="1" s="1"/>
  <c r="Q1775" i="1"/>
  <c r="P1775" i="1"/>
  <c r="O1775" i="1"/>
  <c r="V1775" i="1" s="1"/>
  <c r="L1775" i="1"/>
  <c r="K1775" i="1"/>
  <c r="AI1774" i="1"/>
  <c r="AH1774" i="1"/>
  <c r="AG1774" i="1"/>
  <c r="AF1774" i="1"/>
  <c r="AC1774" i="1"/>
  <c r="AB1774" i="1"/>
  <c r="AA1774" i="1"/>
  <c r="Z1774" i="1"/>
  <c r="Y1774" i="1"/>
  <c r="V1774" i="1"/>
  <c r="T1774" i="1"/>
  <c r="Q1774" i="1"/>
  <c r="O1774" i="1"/>
  <c r="P1774" i="1" s="1"/>
  <c r="K1774" i="1"/>
  <c r="L1774" i="1" s="1"/>
  <c r="AI1773" i="1"/>
  <c r="AH1773" i="1"/>
  <c r="AG1773" i="1"/>
  <c r="AF1773" i="1"/>
  <c r="AC1773" i="1"/>
  <c r="AB1773" i="1"/>
  <c r="AA1773" i="1"/>
  <c r="Z1773" i="1"/>
  <c r="Y1773" i="1"/>
  <c r="V1773" i="1"/>
  <c r="T1773" i="1"/>
  <c r="U1773" i="1" s="1"/>
  <c r="Q1773" i="1"/>
  <c r="O1773" i="1"/>
  <c r="P1773" i="1" s="1"/>
  <c r="L1773" i="1"/>
  <c r="K1773" i="1"/>
  <c r="AI1772" i="1"/>
  <c r="AH1772" i="1"/>
  <c r="AG1772" i="1"/>
  <c r="AF1772" i="1"/>
  <c r="AC1772" i="1"/>
  <c r="AB1772" i="1"/>
  <c r="AA1772" i="1"/>
  <c r="Z1772" i="1"/>
  <c r="Y1772" i="1"/>
  <c r="U1772" i="1"/>
  <c r="T1772" i="1"/>
  <c r="Q1772" i="1"/>
  <c r="P1772" i="1"/>
  <c r="O1772" i="1"/>
  <c r="V1772" i="1" s="1"/>
  <c r="L1772" i="1"/>
  <c r="K1772" i="1"/>
  <c r="AI1771" i="1"/>
  <c r="AH1771" i="1"/>
  <c r="AG1771" i="1"/>
  <c r="AF1771" i="1"/>
  <c r="AC1771" i="1"/>
  <c r="AB1771" i="1"/>
  <c r="AA1771" i="1"/>
  <c r="Z1771" i="1"/>
  <c r="Y1771" i="1"/>
  <c r="T1771" i="1"/>
  <c r="Q1771" i="1"/>
  <c r="P1771" i="1"/>
  <c r="O1771" i="1"/>
  <c r="V1771" i="1" s="1"/>
  <c r="L1771" i="1"/>
  <c r="K1771" i="1"/>
  <c r="AI1770" i="1"/>
  <c r="AH1770" i="1"/>
  <c r="AG1770" i="1"/>
  <c r="AF1770" i="1"/>
  <c r="AC1770" i="1"/>
  <c r="AB1770" i="1"/>
  <c r="AA1770" i="1"/>
  <c r="Z1770" i="1"/>
  <c r="Y1770" i="1"/>
  <c r="V1770" i="1"/>
  <c r="T1770" i="1"/>
  <c r="U1770" i="1" s="1"/>
  <c r="Q1770" i="1"/>
  <c r="O1770" i="1"/>
  <c r="P1770" i="1" s="1"/>
  <c r="L1770" i="1"/>
  <c r="K1770" i="1"/>
  <c r="AI1769" i="1"/>
  <c r="AH1769" i="1"/>
  <c r="AG1769" i="1"/>
  <c r="AF1769" i="1"/>
  <c r="AC1769" i="1"/>
  <c r="AB1769" i="1"/>
  <c r="AA1769" i="1"/>
  <c r="Z1769" i="1"/>
  <c r="Y1769" i="1"/>
  <c r="V1769" i="1"/>
  <c r="T1769" i="1"/>
  <c r="U1769" i="1" s="1"/>
  <c r="Q1769" i="1"/>
  <c r="O1769" i="1"/>
  <c r="P1769" i="1" s="1"/>
  <c r="K1769" i="1"/>
  <c r="AI1768" i="1"/>
  <c r="AH1768" i="1"/>
  <c r="AG1768" i="1"/>
  <c r="AF1768" i="1"/>
  <c r="AC1768" i="1"/>
  <c r="AB1768" i="1"/>
  <c r="AA1768" i="1"/>
  <c r="Z1768" i="1"/>
  <c r="Y1768" i="1"/>
  <c r="V1768" i="1"/>
  <c r="T1768" i="1"/>
  <c r="U1768" i="1" s="1"/>
  <c r="Q1768" i="1"/>
  <c r="P1768" i="1"/>
  <c r="O1768" i="1"/>
  <c r="K1768" i="1"/>
  <c r="L1768" i="1" s="1"/>
  <c r="AI1767" i="1"/>
  <c r="AH1767" i="1"/>
  <c r="AG1767" i="1"/>
  <c r="AF1767" i="1"/>
  <c r="AC1767" i="1"/>
  <c r="AB1767" i="1"/>
  <c r="AA1767" i="1"/>
  <c r="Z1767" i="1"/>
  <c r="Y1767" i="1"/>
  <c r="V1767" i="1"/>
  <c r="T1767" i="1"/>
  <c r="U1767" i="1" s="1"/>
  <c r="Q1767" i="1"/>
  <c r="O1767" i="1"/>
  <c r="P1767" i="1" s="1"/>
  <c r="L1767" i="1"/>
  <c r="K1767" i="1"/>
  <c r="AI1766" i="1"/>
  <c r="AH1766" i="1"/>
  <c r="AG1766" i="1"/>
  <c r="AF1766" i="1"/>
  <c r="AC1766" i="1"/>
  <c r="AB1766" i="1"/>
  <c r="AA1766" i="1"/>
  <c r="Z1766" i="1"/>
  <c r="Y1766" i="1"/>
  <c r="T1766" i="1"/>
  <c r="U1766" i="1" s="1"/>
  <c r="Q1766" i="1"/>
  <c r="O1766" i="1"/>
  <c r="K1766" i="1"/>
  <c r="L1766" i="1" s="1"/>
  <c r="AI1765" i="1"/>
  <c r="AH1765" i="1"/>
  <c r="AG1765" i="1"/>
  <c r="AF1765" i="1"/>
  <c r="AC1765" i="1"/>
  <c r="AB1765" i="1"/>
  <c r="AA1765" i="1"/>
  <c r="Z1765" i="1"/>
  <c r="Y1765" i="1"/>
  <c r="V1765" i="1"/>
  <c r="T1765" i="1"/>
  <c r="Q1765" i="1"/>
  <c r="O1765" i="1"/>
  <c r="P1765" i="1" s="1"/>
  <c r="L1765" i="1"/>
  <c r="K1765" i="1"/>
  <c r="AI1764" i="1"/>
  <c r="AH1764" i="1"/>
  <c r="AG1764" i="1"/>
  <c r="AF1764" i="1"/>
  <c r="AC1764" i="1"/>
  <c r="AB1764" i="1"/>
  <c r="AA1764" i="1"/>
  <c r="Z1764" i="1"/>
  <c r="Y1764" i="1"/>
  <c r="T1764" i="1"/>
  <c r="Q1764" i="1"/>
  <c r="U1764" i="1" s="1"/>
  <c r="O1764" i="1"/>
  <c r="K1764" i="1"/>
  <c r="AI1763" i="1"/>
  <c r="AH1763" i="1"/>
  <c r="AG1763" i="1"/>
  <c r="AF1763" i="1"/>
  <c r="AC1763" i="1"/>
  <c r="AB1763" i="1"/>
  <c r="AA1763" i="1"/>
  <c r="Z1763" i="1"/>
  <c r="Y1763" i="1"/>
  <c r="T1763" i="1"/>
  <c r="Q1763" i="1"/>
  <c r="U1763" i="1" s="1"/>
  <c r="O1763" i="1"/>
  <c r="L1763" i="1"/>
  <c r="K1763" i="1"/>
  <c r="AI1762" i="1"/>
  <c r="AH1762" i="1"/>
  <c r="AG1762" i="1"/>
  <c r="AF1762" i="1"/>
  <c r="AC1762" i="1"/>
  <c r="AB1762" i="1"/>
  <c r="AA1762" i="1"/>
  <c r="Z1762" i="1"/>
  <c r="Y1762" i="1"/>
  <c r="V1762" i="1"/>
  <c r="U1762" i="1"/>
  <c r="T1762" i="1"/>
  <c r="Q1762" i="1"/>
  <c r="O1762" i="1"/>
  <c r="P1762" i="1" s="1"/>
  <c r="K1762" i="1"/>
  <c r="AI1761" i="1"/>
  <c r="AH1761" i="1"/>
  <c r="AG1761" i="1"/>
  <c r="AF1761" i="1"/>
  <c r="AC1761" i="1"/>
  <c r="AB1761" i="1"/>
  <c r="AA1761" i="1"/>
  <c r="Z1761" i="1"/>
  <c r="Y1761" i="1"/>
  <c r="T1761" i="1"/>
  <c r="Q1761" i="1"/>
  <c r="O1761" i="1"/>
  <c r="V1761" i="1" s="1"/>
  <c r="K1761" i="1"/>
  <c r="AI1760" i="1"/>
  <c r="AH1760" i="1"/>
  <c r="AG1760" i="1"/>
  <c r="AF1760" i="1"/>
  <c r="AC1760" i="1"/>
  <c r="AB1760" i="1"/>
  <c r="AA1760" i="1"/>
  <c r="Z1760" i="1"/>
  <c r="Y1760" i="1"/>
  <c r="V1760" i="1"/>
  <c r="T1760" i="1"/>
  <c r="Q1760" i="1"/>
  <c r="U1760" i="1" s="1"/>
  <c r="P1760" i="1"/>
  <c r="O1760" i="1"/>
  <c r="K1760" i="1"/>
  <c r="L1760" i="1" s="1"/>
  <c r="AI1759" i="1"/>
  <c r="AH1759" i="1"/>
  <c r="AG1759" i="1"/>
  <c r="AF1759" i="1"/>
  <c r="AC1759" i="1"/>
  <c r="AB1759" i="1"/>
  <c r="AA1759" i="1"/>
  <c r="Z1759" i="1"/>
  <c r="Y1759" i="1"/>
  <c r="V1759" i="1"/>
  <c r="T1759" i="1"/>
  <c r="U1759" i="1" s="1"/>
  <c r="Q1759" i="1"/>
  <c r="O1759" i="1"/>
  <c r="P1759" i="1" s="1"/>
  <c r="L1759" i="1"/>
  <c r="K1759" i="1"/>
  <c r="AI1758" i="1"/>
  <c r="AH1758" i="1"/>
  <c r="AG1758" i="1"/>
  <c r="AF1758" i="1"/>
  <c r="AC1758" i="1"/>
  <c r="AB1758" i="1"/>
  <c r="AA1758" i="1"/>
  <c r="Z1758" i="1"/>
  <c r="Y1758" i="1"/>
  <c r="U1758" i="1"/>
  <c r="T1758" i="1"/>
  <c r="Q1758" i="1"/>
  <c r="O1758" i="1"/>
  <c r="K1758" i="1"/>
  <c r="AI1757" i="1"/>
  <c r="AH1757" i="1"/>
  <c r="AG1757" i="1"/>
  <c r="AF1757" i="1"/>
  <c r="AC1757" i="1"/>
  <c r="AB1757" i="1"/>
  <c r="AA1757" i="1"/>
  <c r="Z1757" i="1"/>
  <c r="Y1757" i="1"/>
  <c r="V1757" i="1"/>
  <c r="T1757" i="1"/>
  <c r="U1757" i="1" s="1"/>
  <c r="S1757" i="1"/>
  <c r="Q1757" i="1"/>
  <c r="O1757" i="1"/>
  <c r="P1757" i="1" s="1"/>
  <c r="L1757" i="1"/>
  <c r="K1757" i="1"/>
  <c r="AI1756" i="1"/>
  <c r="AH1756" i="1"/>
  <c r="AG1756" i="1"/>
  <c r="AF1756" i="1"/>
  <c r="AC1756" i="1"/>
  <c r="AB1756" i="1"/>
  <c r="AA1756" i="1"/>
  <c r="Z1756" i="1"/>
  <c r="Y1756" i="1"/>
  <c r="U1756" i="1"/>
  <c r="T1756" i="1"/>
  <c r="Q1756" i="1"/>
  <c r="O1756" i="1"/>
  <c r="K1756" i="1"/>
  <c r="AI1755" i="1"/>
  <c r="AH1755" i="1"/>
  <c r="AG1755" i="1"/>
  <c r="AF1755" i="1"/>
  <c r="AC1755" i="1"/>
  <c r="AB1755" i="1"/>
  <c r="AA1755" i="1"/>
  <c r="Z1755" i="1"/>
  <c r="Y1755" i="1"/>
  <c r="T1755" i="1"/>
  <c r="Q1755" i="1"/>
  <c r="U1755" i="1" s="1"/>
  <c r="O1755" i="1"/>
  <c r="V1755" i="1" s="1"/>
  <c r="L1755" i="1"/>
  <c r="K1755" i="1"/>
  <c r="AI1754" i="1"/>
  <c r="AH1754" i="1"/>
  <c r="AG1754" i="1"/>
  <c r="AF1754" i="1"/>
  <c r="AC1754" i="1"/>
  <c r="AB1754" i="1"/>
  <c r="AA1754" i="1"/>
  <c r="Z1754" i="1"/>
  <c r="Y1754" i="1"/>
  <c r="T1754" i="1"/>
  <c r="Q1754" i="1"/>
  <c r="O1754" i="1"/>
  <c r="K1754" i="1"/>
  <c r="AI1753" i="1"/>
  <c r="AH1753" i="1"/>
  <c r="AG1753" i="1"/>
  <c r="AF1753" i="1"/>
  <c r="AC1753" i="1"/>
  <c r="AB1753" i="1"/>
  <c r="AA1753" i="1"/>
  <c r="Z1753" i="1"/>
  <c r="Y1753" i="1"/>
  <c r="T1753" i="1"/>
  <c r="Q1753" i="1"/>
  <c r="O1753" i="1"/>
  <c r="V1753" i="1" s="1"/>
  <c r="L1753" i="1"/>
  <c r="K1753" i="1"/>
  <c r="AI1752" i="1"/>
  <c r="AH1752" i="1"/>
  <c r="AG1752" i="1"/>
  <c r="AF1752" i="1"/>
  <c r="AC1752" i="1"/>
  <c r="AB1752" i="1"/>
  <c r="AA1752" i="1"/>
  <c r="Z1752" i="1"/>
  <c r="Y1752" i="1"/>
  <c r="T1752" i="1"/>
  <c r="Q1752" i="1"/>
  <c r="P1752" i="1"/>
  <c r="O1752" i="1"/>
  <c r="V1752" i="1" s="1"/>
  <c r="K1752" i="1"/>
  <c r="L1752" i="1" s="1"/>
  <c r="AI1751" i="1"/>
  <c r="AH1751" i="1"/>
  <c r="AG1751" i="1"/>
  <c r="AF1751" i="1"/>
  <c r="AC1751" i="1"/>
  <c r="AB1751" i="1"/>
  <c r="AA1751" i="1"/>
  <c r="Z1751" i="1"/>
  <c r="Y1751" i="1"/>
  <c r="V1751" i="1"/>
  <c r="T1751" i="1"/>
  <c r="U1751" i="1" s="1"/>
  <c r="Q1751" i="1"/>
  <c r="P1751" i="1"/>
  <c r="O1751" i="1"/>
  <c r="L1751" i="1"/>
  <c r="K1751" i="1"/>
  <c r="AI1750" i="1"/>
  <c r="AH1750" i="1"/>
  <c r="AG1750" i="1"/>
  <c r="AF1750" i="1"/>
  <c r="AC1750" i="1"/>
  <c r="AB1750" i="1"/>
  <c r="AA1750" i="1"/>
  <c r="Z1750" i="1"/>
  <c r="Y1750" i="1"/>
  <c r="V1750" i="1"/>
  <c r="T1750" i="1"/>
  <c r="U1750" i="1" s="1"/>
  <c r="Q1750" i="1"/>
  <c r="O1750" i="1"/>
  <c r="P1750" i="1" s="1"/>
  <c r="K1750" i="1"/>
  <c r="AI1749" i="1"/>
  <c r="AH1749" i="1"/>
  <c r="AG1749" i="1"/>
  <c r="AF1749" i="1"/>
  <c r="AC1749" i="1"/>
  <c r="AB1749" i="1"/>
  <c r="AA1749" i="1"/>
  <c r="Z1749" i="1"/>
  <c r="Y1749" i="1"/>
  <c r="T1749" i="1"/>
  <c r="Q1749" i="1"/>
  <c r="O1749" i="1"/>
  <c r="K1749" i="1"/>
  <c r="AI1748" i="1"/>
  <c r="AH1748" i="1"/>
  <c r="AG1748" i="1"/>
  <c r="AF1748" i="1"/>
  <c r="AC1748" i="1"/>
  <c r="AB1748" i="1"/>
  <c r="AA1748" i="1"/>
  <c r="Z1748" i="1"/>
  <c r="Y1748" i="1"/>
  <c r="V1748" i="1"/>
  <c r="U1748" i="1"/>
  <c r="T1748" i="1"/>
  <c r="Q1748" i="1"/>
  <c r="P1748" i="1"/>
  <c r="O1748" i="1"/>
  <c r="L1748" i="1"/>
  <c r="K1748" i="1"/>
  <c r="AI1747" i="1"/>
  <c r="AH1747" i="1"/>
  <c r="AG1747" i="1"/>
  <c r="AF1747" i="1"/>
  <c r="AC1747" i="1"/>
  <c r="AB1747" i="1"/>
  <c r="AA1747" i="1"/>
  <c r="Z1747" i="1"/>
  <c r="Y1747" i="1"/>
  <c r="T1747" i="1"/>
  <c r="U1747" i="1" s="1"/>
  <c r="Q1747" i="1"/>
  <c r="O1747" i="1"/>
  <c r="L1747" i="1"/>
  <c r="K1747" i="1"/>
  <c r="AI1746" i="1"/>
  <c r="AH1746" i="1"/>
  <c r="AG1746" i="1"/>
  <c r="AF1746" i="1"/>
  <c r="AC1746" i="1"/>
  <c r="AB1746" i="1"/>
  <c r="AA1746" i="1"/>
  <c r="Z1746" i="1"/>
  <c r="Y1746" i="1"/>
  <c r="V1746" i="1"/>
  <c r="U1746" i="1"/>
  <c r="T1746" i="1"/>
  <c r="Q1746" i="1"/>
  <c r="O1746" i="1"/>
  <c r="P1746" i="1" s="1"/>
  <c r="K1746" i="1"/>
  <c r="AI1745" i="1"/>
  <c r="AH1745" i="1"/>
  <c r="AG1745" i="1"/>
  <c r="AF1745" i="1"/>
  <c r="AC1745" i="1"/>
  <c r="AB1745" i="1"/>
  <c r="AA1745" i="1"/>
  <c r="Z1745" i="1"/>
  <c r="Y1745" i="1"/>
  <c r="V1745" i="1"/>
  <c r="T1745" i="1"/>
  <c r="Q1745" i="1"/>
  <c r="O1745" i="1"/>
  <c r="P1745" i="1" s="1"/>
  <c r="L1745" i="1"/>
  <c r="K1745" i="1"/>
  <c r="AI1744" i="1"/>
  <c r="AH1744" i="1"/>
  <c r="AG1744" i="1"/>
  <c r="AF1744" i="1"/>
  <c r="AC1744" i="1"/>
  <c r="AB1744" i="1"/>
  <c r="AA1744" i="1"/>
  <c r="Z1744" i="1"/>
  <c r="Y1744" i="1"/>
  <c r="V1744" i="1"/>
  <c r="T1744" i="1"/>
  <c r="U1744" i="1" s="1"/>
  <c r="Q1744" i="1"/>
  <c r="O1744" i="1"/>
  <c r="P1744" i="1" s="1"/>
  <c r="K1744" i="1"/>
  <c r="AI1743" i="1"/>
  <c r="AH1743" i="1"/>
  <c r="AG1743" i="1"/>
  <c r="AF1743" i="1"/>
  <c r="AC1743" i="1"/>
  <c r="AB1743" i="1"/>
  <c r="AA1743" i="1"/>
  <c r="Z1743" i="1"/>
  <c r="Y1743" i="1"/>
  <c r="U1743" i="1"/>
  <c r="T1743" i="1"/>
  <c r="Q1743" i="1"/>
  <c r="O1743" i="1"/>
  <c r="L1743" i="1"/>
  <c r="K1743" i="1"/>
  <c r="AI1742" i="1"/>
  <c r="AH1742" i="1"/>
  <c r="AG1742" i="1"/>
  <c r="AF1742" i="1"/>
  <c r="AC1742" i="1"/>
  <c r="AB1742" i="1"/>
  <c r="AA1742" i="1"/>
  <c r="Z1742" i="1"/>
  <c r="Y1742" i="1"/>
  <c r="T1742" i="1"/>
  <c r="Q1742" i="1"/>
  <c r="U1742" i="1" s="1"/>
  <c r="O1742" i="1"/>
  <c r="K1742" i="1"/>
  <c r="AI1741" i="1"/>
  <c r="AH1741" i="1"/>
  <c r="AG1741" i="1"/>
  <c r="AF1741" i="1"/>
  <c r="AC1741" i="1"/>
  <c r="AB1741" i="1"/>
  <c r="AA1741" i="1"/>
  <c r="Z1741" i="1"/>
  <c r="Y1741" i="1"/>
  <c r="T1741" i="1"/>
  <c r="Q1741" i="1"/>
  <c r="P1741" i="1"/>
  <c r="O1741" i="1"/>
  <c r="V1741" i="1" s="1"/>
  <c r="K1741" i="1"/>
  <c r="AI1740" i="1"/>
  <c r="AH1740" i="1"/>
  <c r="AG1740" i="1"/>
  <c r="AF1740" i="1"/>
  <c r="AC1740" i="1"/>
  <c r="AB1740" i="1"/>
  <c r="AA1740" i="1"/>
  <c r="Z1740" i="1"/>
  <c r="Y1740" i="1"/>
  <c r="T1740" i="1"/>
  <c r="U1740" i="1" s="1"/>
  <c r="Q1740" i="1"/>
  <c r="O1740" i="1"/>
  <c r="L1740" i="1"/>
  <c r="K1740" i="1"/>
  <c r="AI1739" i="1"/>
  <c r="AH1739" i="1"/>
  <c r="AG1739" i="1"/>
  <c r="AF1739" i="1"/>
  <c r="AC1739" i="1"/>
  <c r="AB1739" i="1"/>
  <c r="AA1739" i="1"/>
  <c r="Z1739" i="1"/>
  <c r="Y1739" i="1"/>
  <c r="U1739" i="1"/>
  <c r="T1739" i="1"/>
  <c r="Q1739" i="1"/>
  <c r="O1739" i="1"/>
  <c r="V1739" i="1" s="1"/>
  <c r="L1739" i="1"/>
  <c r="K1739" i="1"/>
  <c r="AI1738" i="1"/>
  <c r="AH1738" i="1"/>
  <c r="AG1738" i="1"/>
  <c r="AF1738" i="1"/>
  <c r="AC1738" i="1"/>
  <c r="AB1738" i="1"/>
  <c r="AA1738" i="1"/>
  <c r="Z1738" i="1"/>
  <c r="Y1738" i="1"/>
  <c r="T1738" i="1"/>
  <c r="Q1738" i="1"/>
  <c r="U1738" i="1" s="1"/>
  <c r="O1738" i="1"/>
  <c r="K1738" i="1"/>
  <c r="AI1737" i="1"/>
  <c r="AH1737" i="1"/>
  <c r="AG1737" i="1"/>
  <c r="AF1737" i="1"/>
  <c r="AC1737" i="1"/>
  <c r="AB1737" i="1"/>
  <c r="AA1737" i="1"/>
  <c r="Z1737" i="1"/>
  <c r="Y1737" i="1"/>
  <c r="T1737" i="1"/>
  <c r="S1737" i="1"/>
  <c r="Q1737" i="1"/>
  <c r="O1737" i="1"/>
  <c r="V1737" i="1" s="1"/>
  <c r="L1737" i="1"/>
  <c r="K1737" i="1"/>
  <c r="AI1736" i="1"/>
  <c r="AH1736" i="1"/>
  <c r="AG1736" i="1"/>
  <c r="AF1736" i="1"/>
  <c r="AC1736" i="1"/>
  <c r="AB1736" i="1"/>
  <c r="AA1736" i="1"/>
  <c r="Z1736" i="1"/>
  <c r="Y1736" i="1"/>
  <c r="V1736" i="1"/>
  <c r="T1736" i="1"/>
  <c r="U1736" i="1" s="1"/>
  <c r="Q1736" i="1"/>
  <c r="P1736" i="1"/>
  <c r="O1736" i="1"/>
  <c r="K1736" i="1"/>
  <c r="AI1735" i="1"/>
  <c r="AH1735" i="1"/>
  <c r="AG1735" i="1"/>
  <c r="AF1735" i="1"/>
  <c r="AC1735" i="1"/>
  <c r="AB1735" i="1"/>
  <c r="AA1735" i="1"/>
  <c r="Z1735" i="1"/>
  <c r="Y1735" i="1"/>
  <c r="V1735" i="1"/>
  <c r="U1735" i="1"/>
  <c r="T1735" i="1"/>
  <c r="Q1735" i="1"/>
  <c r="P1735" i="1"/>
  <c r="O1735" i="1"/>
  <c r="L1735" i="1"/>
  <c r="K1735" i="1"/>
  <c r="AI1734" i="1"/>
  <c r="AH1734" i="1"/>
  <c r="AG1734" i="1"/>
  <c r="AF1734" i="1"/>
  <c r="AC1734" i="1"/>
  <c r="AB1734" i="1"/>
  <c r="AA1734" i="1"/>
  <c r="Z1734" i="1"/>
  <c r="Y1734" i="1"/>
  <c r="U1734" i="1"/>
  <c r="T1734" i="1"/>
  <c r="Q1734" i="1"/>
  <c r="O1734" i="1"/>
  <c r="K1734" i="1"/>
  <c r="L1734" i="1" s="1"/>
  <c r="AI1733" i="1"/>
  <c r="AH1733" i="1"/>
  <c r="AG1733" i="1"/>
  <c r="AF1733" i="1"/>
  <c r="AC1733" i="1"/>
  <c r="AB1733" i="1"/>
  <c r="AA1733" i="1"/>
  <c r="Z1733" i="1"/>
  <c r="Y1733" i="1"/>
  <c r="T1733" i="1"/>
  <c r="Q1733" i="1"/>
  <c r="O1733" i="1"/>
  <c r="V1733" i="1" s="1"/>
  <c r="K1733" i="1"/>
  <c r="AI1732" i="1"/>
  <c r="AH1732" i="1"/>
  <c r="AG1732" i="1"/>
  <c r="AF1732" i="1"/>
  <c r="AC1732" i="1"/>
  <c r="AB1732" i="1"/>
  <c r="AA1732" i="1"/>
  <c r="Z1732" i="1"/>
  <c r="Y1732" i="1"/>
  <c r="V1732" i="1"/>
  <c r="T1732" i="1"/>
  <c r="Q1732" i="1"/>
  <c r="U1732" i="1" s="1"/>
  <c r="P1732" i="1"/>
  <c r="O1732" i="1"/>
  <c r="K1732" i="1"/>
  <c r="AI1731" i="1"/>
  <c r="AH1731" i="1"/>
  <c r="AG1731" i="1"/>
  <c r="AF1731" i="1"/>
  <c r="AC1731" i="1"/>
  <c r="AB1731" i="1"/>
  <c r="AA1731" i="1"/>
  <c r="Z1731" i="1"/>
  <c r="Y1731" i="1"/>
  <c r="V1731" i="1"/>
  <c r="U1731" i="1"/>
  <c r="T1731" i="1"/>
  <c r="Q1731" i="1"/>
  <c r="O1731" i="1"/>
  <c r="P1731" i="1" s="1"/>
  <c r="L1731" i="1"/>
  <c r="K1731" i="1"/>
  <c r="AI1730" i="1"/>
  <c r="AH1730" i="1"/>
  <c r="AG1730" i="1"/>
  <c r="AF1730" i="1"/>
  <c r="AC1730" i="1"/>
  <c r="AB1730" i="1"/>
  <c r="AA1730" i="1"/>
  <c r="Z1730" i="1"/>
  <c r="Y1730" i="1"/>
  <c r="T1730" i="1"/>
  <c r="Q1730" i="1"/>
  <c r="O1730" i="1"/>
  <c r="K1730" i="1"/>
  <c r="AI1729" i="1"/>
  <c r="AH1729" i="1"/>
  <c r="AG1729" i="1"/>
  <c r="AF1729" i="1"/>
  <c r="AC1729" i="1"/>
  <c r="AB1729" i="1"/>
  <c r="AA1729" i="1"/>
  <c r="Z1729" i="1"/>
  <c r="Y1729" i="1"/>
  <c r="V1729" i="1"/>
  <c r="T1729" i="1"/>
  <c r="Q1729" i="1"/>
  <c r="O1729" i="1"/>
  <c r="P1729" i="1" s="1"/>
  <c r="K1729" i="1"/>
  <c r="AI1728" i="1"/>
  <c r="AH1728" i="1"/>
  <c r="AG1728" i="1"/>
  <c r="AF1728" i="1"/>
  <c r="AC1728" i="1"/>
  <c r="AB1728" i="1"/>
  <c r="AA1728" i="1"/>
  <c r="Z1728" i="1"/>
  <c r="Y1728" i="1"/>
  <c r="T1728" i="1"/>
  <c r="Q1728" i="1"/>
  <c r="O1728" i="1"/>
  <c r="L1728" i="1"/>
  <c r="K1728" i="1"/>
  <c r="AI1727" i="1"/>
  <c r="AH1727" i="1"/>
  <c r="AG1727" i="1"/>
  <c r="AF1727" i="1"/>
  <c r="AC1727" i="1"/>
  <c r="AB1727" i="1"/>
  <c r="AA1727" i="1"/>
  <c r="Z1727" i="1"/>
  <c r="Y1727" i="1"/>
  <c r="U1727" i="1"/>
  <c r="T1727" i="1"/>
  <c r="Q1727" i="1"/>
  <c r="O1727" i="1"/>
  <c r="L1727" i="1"/>
  <c r="K1727" i="1"/>
  <c r="AI1726" i="1"/>
  <c r="AH1726" i="1"/>
  <c r="AG1726" i="1"/>
  <c r="AF1726" i="1"/>
  <c r="AC1726" i="1"/>
  <c r="AB1726" i="1"/>
  <c r="AA1726" i="1"/>
  <c r="Z1726" i="1"/>
  <c r="Y1726" i="1"/>
  <c r="V1726" i="1"/>
  <c r="T1726" i="1"/>
  <c r="U1726" i="1" s="1"/>
  <c r="Q1726" i="1"/>
  <c r="O1726" i="1"/>
  <c r="P1726" i="1" s="1"/>
  <c r="K1726" i="1"/>
  <c r="L1726" i="1" s="1"/>
  <c r="AI1725" i="1"/>
  <c r="AH1725" i="1"/>
  <c r="AG1725" i="1"/>
  <c r="AF1725" i="1"/>
  <c r="AC1725" i="1"/>
  <c r="AB1725" i="1"/>
  <c r="AA1725" i="1"/>
  <c r="Z1725" i="1"/>
  <c r="Y1725" i="1"/>
  <c r="T1725" i="1"/>
  <c r="Q1725" i="1"/>
  <c r="O1725" i="1"/>
  <c r="K1725" i="1"/>
  <c r="AI1724" i="1"/>
  <c r="AH1724" i="1"/>
  <c r="AG1724" i="1"/>
  <c r="AF1724" i="1"/>
  <c r="AC1724" i="1"/>
  <c r="AB1724" i="1"/>
  <c r="AA1724" i="1"/>
  <c r="Z1724" i="1"/>
  <c r="Y1724" i="1"/>
  <c r="V1724" i="1"/>
  <c r="T1724" i="1"/>
  <c r="U1724" i="1" s="1"/>
  <c r="Q1724" i="1"/>
  <c r="P1724" i="1"/>
  <c r="O1724" i="1"/>
  <c r="K1724" i="1"/>
  <c r="AI1723" i="1"/>
  <c r="AH1723" i="1"/>
  <c r="AG1723" i="1"/>
  <c r="AF1723" i="1"/>
  <c r="AC1723" i="1"/>
  <c r="AB1723" i="1"/>
  <c r="AA1723" i="1"/>
  <c r="Z1723" i="1"/>
  <c r="Y1723" i="1"/>
  <c r="V1723" i="1"/>
  <c r="T1723" i="1"/>
  <c r="U1723" i="1" s="1"/>
  <c r="Q1723" i="1"/>
  <c r="P1723" i="1"/>
  <c r="O1723" i="1"/>
  <c r="L1723" i="1"/>
  <c r="K1723" i="1"/>
  <c r="AI1722" i="1"/>
  <c r="AH1722" i="1"/>
  <c r="AG1722" i="1"/>
  <c r="AF1722" i="1"/>
  <c r="AC1722" i="1"/>
  <c r="AB1722" i="1"/>
  <c r="AA1722" i="1"/>
  <c r="Z1722" i="1"/>
  <c r="Y1722" i="1"/>
  <c r="T1722" i="1"/>
  <c r="U1722" i="1" s="1"/>
  <c r="Q1722" i="1"/>
  <c r="O1722" i="1"/>
  <c r="L1722" i="1"/>
  <c r="K1722" i="1"/>
  <c r="AI1721" i="1"/>
  <c r="AH1721" i="1"/>
  <c r="AG1721" i="1"/>
  <c r="AF1721" i="1"/>
  <c r="AC1721" i="1"/>
  <c r="AB1721" i="1"/>
  <c r="AA1721" i="1"/>
  <c r="Z1721" i="1"/>
  <c r="Y1721" i="1"/>
  <c r="V1721" i="1"/>
  <c r="T1721" i="1"/>
  <c r="Q1721" i="1"/>
  <c r="P1721" i="1"/>
  <c r="O1721" i="1"/>
  <c r="L1721" i="1"/>
  <c r="K1721" i="1"/>
  <c r="AI1720" i="1"/>
  <c r="AH1720" i="1"/>
  <c r="AG1720" i="1"/>
  <c r="AF1720" i="1"/>
  <c r="AC1720" i="1"/>
  <c r="AB1720" i="1"/>
  <c r="AA1720" i="1"/>
  <c r="Z1720" i="1"/>
  <c r="Y1720" i="1"/>
  <c r="V1720" i="1"/>
  <c r="U1720" i="1"/>
  <c r="T1720" i="1"/>
  <c r="Q1720" i="1"/>
  <c r="P1720" i="1"/>
  <c r="O1720" i="1"/>
  <c r="K1720" i="1"/>
  <c r="AI1719" i="1"/>
  <c r="AH1719" i="1"/>
  <c r="AG1719" i="1"/>
  <c r="AF1719" i="1"/>
  <c r="AC1719" i="1"/>
  <c r="AB1719" i="1"/>
  <c r="AA1719" i="1"/>
  <c r="Z1719" i="1"/>
  <c r="Y1719" i="1"/>
  <c r="T1719" i="1"/>
  <c r="Q1719" i="1"/>
  <c r="O1719" i="1"/>
  <c r="V1719" i="1" s="1"/>
  <c r="L1719" i="1"/>
  <c r="K1719" i="1"/>
  <c r="AI1718" i="1"/>
  <c r="AH1718" i="1"/>
  <c r="AG1718" i="1"/>
  <c r="AF1718" i="1"/>
  <c r="AC1718" i="1"/>
  <c r="AB1718" i="1"/>
  <c r="AA1718" i="1"/>
  <c r="Z1718" i="1"/>
  <c r="Y1718" i="1"/>
  <c r="V1718" i="1"/>
  <c r="T1718" i="1"/>
  <c r="U1718" i="1" s="1"/>
  <c r="Q1718" i="1"/>
  <c r="O1718" i="1"/>
  <c r="P1718" i="1" s="1"/>
  <c r="L1718" i="1"/>
  <c r="K1718" i="1"/>
  <c r="AI1717" i="1"/>
  <c r="AH1717" i="1"/>
  <c r="AG1717" i="1"/>
  <c r="AF1717" i="1"/>
  <c r="AC1717" i="1"/>
  <c r="AB1717" i="1"/>
  <c r="AA1717" i="1"/>
  <c r="Z1717" i="1"/>
  <c r="Y1717" i="1"/>
  <c r="V1717" i="1"/>
  <c r="T1717" i="1"/>
  <c r="Q1717" i="1"/>
  <c r="P1717" i="1"/>
  <c r="O1717" i="1"/>
  <c r="K1717" i="1"/>
  <c r="AE1728" i="1" s="1"/>
  <c r="AI1716" i="1"/>
  <c r="AH1716" i="1"/>
  <c r="AG1716" i="1"/>
  <c r="AF1716" i="1"/>
  <c r="AC1716" i="1"/>
  <c r="AB1716" i="1"/>
  <c r="AA1716" i="1"/>
  <c r="Z1716" i="1"/>
  <c r="Y1716" i="1"/>
  <c r="U1716" i="1"/>
  <c r="T1716" i="1"/>
  <c r="Q1716" i="1"/>
  <c r="O1716" i="1"/>
  <c r="K1716" i="1"/>
  <c r="AI1715" i="1"/>
  <c r="AH1715" i="1"/>
  <c r="AG1715" i="1"/>
  <c r="AF1715" i="1"/>
  <c r="AC1715" i="1"/>
  <c r="AB1715" i="1"/>
  <c r="AA1715" i="1"/>
  <c r="Z1715" i="1"/>
  <c r="Y1715" i="1"/>
  <c r="T1715" i="1"/>
  <c r="Q1715" i="1"/>
  <c r="U1715" i="1" s="1"/>
  <c r="O1715" i="1"/>
  <c r="V1715" i="1" s="1"/>
  <c r="L1715" i="1"/>
  <c r="K1715" i="1"/>
  <c r="AI1714" i="1"/>
  <c r="AH1714" i="1"/>
  <c r="AG1714" i="1"/>
  <c r="AF1714" i="1"/>
  <c r="AC1714" i="1"/>
  <c r="AB1714" i="1"/>
  <c r="AA1714" i="1"/>
  <c r="Z1714" i="1"/>
  <c r="Y1714" i="1"/>
  <c r="V1714" i="1"/>
  <c r="T1714" i="1"/>
  <c r="U1714" i="1" s="1"/>
  <c r="Q1714" i="1"/>
  <c r="O1714" i="1"/>
  <c r="P1714" i="1" s="1"/>
  <c r="K1714" i="1"/>
  <c r="L1714" i="1" s="1"/>
  <c r="AI1713" i="1"/>
  <c r="AH1713" i="1"/>
  <c r="AG1713" i="1"/>
  <c r="AF1713" i="1"/>
  <c r="AC1713" i="1"/>
  <c r="AB1713" i="1"/>
  <c r="AA1713" i="1"/>
  <c r="Z1713" i="1"/>
  <c r="Y1713" i="1"/>
  <c r="V1713" i="1"/>
  <c r="T1713" i="1"/>
  <c r="Q1713" i="1"/>
  <c r="O1713" i="1"/>
  <c r="P1713" i="1" s="1"/>
  <c r="K1713" i="1"/>
  <c r="AI1712" i="1"/>
  <c r="AH1712" i="1"/>
  <c r="AG1712" i="1"/>
  <c r="AF1712" i="1"/>
  <c r="AC1712" i="1"/>
  <c r="AB1712" i="1"/>
  <c r="AA1712" i="1"/>
  <c r="Z1712" i="1"/>
  <c r="Y1712" i="1"/>
  <c r="U1712" i="1"/>
  <c r="T1712" i="1"/>
  <c r="Q1712" i="1"/>
  <c r="O1712" i="1"/>
  <c r="V1712" i="1" s="1"/>
  <c r="K1712" i="1"/>
  <c r="AI1711" i="1"/>
  <c r="AH1711" i="1"/>
  <c r="AG1711" i="1"/>
  <c r="AF1711" i="1"/>
  <c r="AC1711" i="1"/>
  <c r="AB1711" i="1"/>
  <c r="AA1711" i="1"/>
  <c r="Z1711" i="1"/>
  <c r="Y1711" i="1"/>
  <c r="V1711" i="1"/>
  <c r="T1711" i="1"/>
  <c r="Q1711" i="1"/>
  <c r="P1711" i="1"/>
  <c r="O1711" i="1"/>
  <c r="L1711" i="1"/>
  <c r="K1711" i="1"/>
  <c r="AI1710" i="1"/>
  <c r="AH1710" i="1"/>
  <c r="AG1710" i="1"/>
  <c r="AF1710" i="1"/>
  <c r="AC1710" i="1"/>
  <c r="AB1710" i="1"/>
  <c r="AA1710" i="1"/>
  <c r="Z1710" i="1"/>
  <c r="Y1710" i="1"/>
  <c r="T1710" i="1"/>
  <c r="Q1710" i="1"/>
  <c r="U1710" i="1" s="1"/>
  <c r="O1710" i="1"/>
  <c r="L1710" i="1"/>
  <c r="K1710" i="1"/>
  <c r="AI1709" i="1"/>
  <c r="AH1709" i="1"/>
  <c r="AG1709" i="1"/>
  <c r="AF1709" i="1"/>
  <c r="AC1709" i="1"/>
  <c r="AB1709" i="1"/>
  <c r="AA1709" i="1"/>
  <c r="Z1709" i="1"/>
  <c r="Y1709" i="1"/>
  <c r="T1709" i="1"/>
  <c r="Q1709" i="1"/>
  <c r="O1709" i="1"/>
  <c r="V1709" i="1" s="1"/>
  <c r="K1709" i="1"/>
  <c r="AI1708" i="1"/>
  <c r="AH1708" i="1"/>
  <c r="AG1708" i="1"/>
  <c r="AF1708" i="1"/>
  <c r="AC1708" i="1"/>
  <c r="AB1708" i="1"/>
  <c r="AA1708" i="1"/>
  <c r="Z1708" i="1"/>
  <c r="Y1708" i="1"/>
  <c r="V1708" i="1"/>
  <c r="T1708" i="1"/>
  <c r="U1708" i="1" s="1"/>
  <c r="Q1708" i="1"/>
  <c r="P1708" i="1"/>
  <c r="O1708" i="1"/>
  <c r="K1708" i="1"/>
  <c r="L1708" i="1" s="1"/>
  <c r="AI1707" i="1"/>
  <c r="AH1707" i="1"/>
  <c r="AG1707" i="1"/>
  <c r="AF1707" i="1"/>
  <c r="AC1707" i="1"/>
  <c r="AB1707" i="1"/>
  <c r="AA1707" i="1"/>
  <c r="Z1707" i="1"/>
  <c r="Y1707" i="1"/>
  <c r="T1707" i="1"/>
  <c r="U1707" i="1" s="1"/>
  <c r="Q1707" i="1"/>
  <c r="O1707" i="1"/>
  <c r="L1707" i="1"/>
  <c r="K1707" i="1"/>
  <c r="AI1706" i="1"/>
  <c r="AH1706" i="1"/>
  <c r="AG1706" i="1"/>
  <c r="AF1706" i="1"/>
  <c r="AC1706" i="1"/>
  <c r="AB1706" i="1"/>
  <c r="AA1706" i="1"/>
  <c r="Z1706" i="1"/>
  <c r="Y1706" i="1"/>
  <c r="V1706" i="1"/>
  <c r="T1706" i="1"/>
  <c r="U1706" i="1" s="1"/>
  <c r="Q1706" i="1"/>
  <c r="O1706" i="1"/>
  <c r="P1706" i="1" s="1"/>
  <c r="K1706" i="1"/>
  <c r="AI1705" i="1"/>
  <c r="AH1705" i="1"/>
  <c r="AG1705" i="1"/>
  <c r="AF1705" i="1"/>
  <c r="AC1705" i="1"/>
  <c r="AB1705" i="1"/>
  <c r="AA1705" i="1"/>
  <c r="Z1705" i="1"/>
  <c r="Y1705" i="1"/>
  <c r="T1705" i="1"/>
  <c r="Q1705" i="1"/>
  <c r="P1705" i="1"/>
  <c r="O1705" i="1"/>
  <c r="V1705" i="1" s="1"/>
  <c r="L1705" i="1"/>
  <c r="K1705" i="1"/>
  <c r="AI1704" i="1"/>
  <c r="AH1704" i="1"/>
  <c r="AG1704" i="1"/>
  <c r="AF1704" i="1"/>
  <c r="AC1704" i="1"/>
  <c r="AB1704" i="1"/>
  <c r="AA1704" i="1"/>
  <c r="Z1704" i="1"/>
  <c r="Y1704" i="1"/>
  <c r="T1704" i="1"/>
  <c r="Q1704" i="1"/>
  <c r="O1704" i="1"/>
  <c r="V1704" i="1" s="1"/>
  <c r="L1704" i="1"/>
  <c r="K1704" i="1"/>
  <c r="AI1703" i="1"/>
  <c r="AH1703" i="1"/>
  <c r="AG1703" i="1"/>
  <c r="AF1703" i="1"/>
  <c r="AC1703" i="1"/>
  <c r="AB1703" i="1"/>
  <c r="AA1703" i="1"/>
  <c r="Z1703" i="1"/>
  <c r="Y1703" i="1"/>
  <c r="V1703" i="1"/>
  <c r="T1703" i="1"/>
  <c r="Q1703" i="1"/>
  <c r="P1703" i="1"/>
  <c r="O1703" i="1"/>
  <c r="L1703" i="1"/>
  <c r="K1703" i="1"/>
  <c r="AI1702" i="1"/>
  <c r="AH1702" i="1"/>
  <c r="AG1702" i="1"/>
  <c r="AF1702" i="1"/>
  <c r="AC1702" i="1"/>
  <c r="AB1702" i="1"/>
  <c r="AA1702" i="1"/>
  <c r="Z1702" i="1"/>
  <c r="Y1702" i="1"/>
  <c r="V1702" i="1"/>
  <c r="U1702" i="1"/>
  <c r="T1702" i="1"/>
  <c r="S1702" i="1"/>
  <c r="Q1702" i="1"/>
  <c r="O1702" i="1"/>
  <c r="P1702" i="1" s="1"/>
  <c r="L1702" i="1"/>
  <c r="K1702" i="1"/>
  <c r="AI1701" i="1"/>
  <c r="AH1701" i="1"/>
  <c r="AG1701" i="1"/>
  <c r="AF1701" i="1"/>
  <c r="AC1701" i="1"/>
  <c r="AB1701" i="1"/>
  <c r="AA1701" i="1"/>
  <c r="Z1701" i="1"/>
  <c r="Y1701" i="1"/>
  <c r="V1701" i="1"/>
  <c r="T1701" i="1"/>
  <c r="Q1701" i="1"/>
  <c r="P1701" i="1"/>
  <c r="O1701" i="1"/>
  <c r="K1701" i="1"/>
  <c r="AI1700" i="1"/>
  <c r="AH1700" i="1"/>
  <c r="AG1700" i="1"/>
  <c r="AF1700" i="1"/>
  <c r="AC1700" i="1"/>
  <c r="AB1700" i="1"/>
  <c r="AA1700" i="1"/>
  <c r="Z1700" i="1"/>
  <c r="Y1700" i="1"/>
  <c r="V1700" i="1"/>
  <c r="T1700" i="1"/>
  <c r="U1700" i="1" s="1"/>
  <c r="Q1700" i="1"/>
  <c r="P1700" i="1"/>
  <c r="O1700" i="1"/>
  <c r="K1700" i="1"/>
  <c r="S1703" i="1" s="1"/>
  <c r="AI1699" i="1"/>
  <c r="AH1699" i="1"/>
  <c r="AG1699" i="1"/>
  <c r="AF1699" i="1"/>
  <c r="AC1699" i="1"/>
  <c r="AB1699" i="1"/>
  <c r="AA1699" i="1"/>
  <c r="Z1699" i="1"/>
  <c r="Y1699" i="1"/>
  <c r="T1699" i="1"/>
  <c r="Q1699" i="1"/>
  <c r="U1699" i="1" s="1"/>
  <c r="O1699" i="1"/>
  <c r="V1699" i="1" s="1"/>
  <c r="L1699" i="1"/>
  <c r="K1699" i="1"/>
  <c r="AI1698" i="1"/>
  <c r="AH1698" i="1"/>
  <c r="AG1698" i="1"/>
  <c r="AF1698" i="1"/>
  <c r="AC1698" i="1"/>
  <c r="AB1698" i="1"/>
  <c r="AA1698" i="1"/>
  <c r="Z1698" i="1"/>
  <c r="Y1698" i="1"/>
  <c r="T1698" i="1"/>
  <c r="U1698" i="1" s="1"/>
  <c r="Q1698" i="1"/>
  <c r="O1698" i="1"/>
  <c r="K1698" i="1"/>
  <c r="L1698" i="1" s="1"/>
  <c r="AI1697" i="1"/>
  <c r="AH1697" i="1"/>
  <c r="AG1697" i="1"/>
  <c r="AF1697" i="1"/>
  <c r="AC1697" i="1"/>
  <c r="AB1697" i="1"/>
  <c r="AA1697" i="1"/>
  <c r="Z1697" i="1"/>
  <c r="Y1697" i="1"/>
  <c r="V1697" i="1"/>
  <c r="T1697" i="1"/>
  <c r="Q1697" i="1"/>
  <c r="O1697" i="1"/>
  <c r="P1697" i="1" s="1"/>
  <c r="L1697" i="1"/>
  <c r="K1697" i="1"/>
  <c r="AI1696" i="1"/>
  <c r="AH1696" i="1"/>
  <c r="AG1696" i="1"/>
  <c r="AF1696" i="1"/>
  <c r="AC1696" i="1"/>
  <c r="AB1696" i="1"/>
  <c r="AA1696" i="1"/>
  <c r="Z1696" i="1"/>
  <c r="Y1696" i="1"/>
  <c r="T1696" i="1"/>
  <c r="Q1696" i="1"/>
  <c r="O1696" i="1"/>
  <c r="K1696" i="1"/>
  <c r="AI1695" i="1"/>
  <c r="AH1695" i="1"/>
  <c r="AG1695" i="1"/>
  <c r="AF1695" i="1"/>
  <c r="AC1695" i="1"/>
  <c r="AB1695" i="1"/>
  <c r="AA1695" i="1"/>
  <c r="Z1695" i="1"/>
  <c r="Y1695" i="1"/>
  <c r="V1695" i="1"/>
  <c r="T1695" i="1"/>
  <c r="U1695" i="1" s="1"/>
  <c r="Q1695" i="1"/>
  <c r="P1695" i="1"/>
  <c r="O1695" i="1"/>
  <c r="L1695" i="1"/>
  <c r="K1695" i="1"/>
  <c r="AI1694" i="1"/>
  <c r="AH1694" i="1"/>
  <c r="AG1694" i="1"/>
  <c r="AF1694" i="1"/>
  <c r="AE1694" i="1"/>
  <c r="AC1694" i="1"/>
  <c r="AB1694" i="1"/>
  <c r="AA1694" i="1"/>
  <c r="Z1694" i="1"/>
  <c r="Y1694" i="1"/>
  <c r="V1694" i="1"/>
  <c r="T1694" i="1"/>
  <c r="Q1694" i="1"/>
  <c r="U1694" i="1" s="1"/>
  <c r="O1694" i="1"/>
  <c r="P1694" i="1" s="1"/>
  <c r="L1694" i="1"/>
  <c r="K1694" i="1"/>
  <c r="AI1693" i="1"/>
  <c r="AH1693" i="1"/>
  <c r="AG1693" i="1"/>
  <c r="AF1693" i="1"/>
  <c r="AC1693" i="1"/>
  <c r="AB1693" i="1"/>
  <c r="AA1693" i="1"/>
  <c r="Z1693" i="1"/>
  <c r="Y1693" i="1"/>
  <c r="T1693" i="1"/>
  <c r="U1693" i="1" s="1"/>
  <c r="Q1693" i="1"/>
  <c r="O1693" i="1"/>
  <c r="V1693" i="1" s="1"/>
  <c r="K1693" i="1"/>
  <c r="AI1692" i="1"/>
  <c r="AH1692" i="1"/>
  <c r="AG1692" i="1"/>
  <c r="AF1692" i="1"/>
  <c r="AC1692" i="1"/>
  <c r="AB1692" i="1"/>
  <c r="AA1692" i="1"/>
  <c r="Z1692" i="1"/>
  <c r="Y1692" i="1"/>
  <c r="T1692" i="1"/>
  <c r="Q1692" i="1"/>
  <c r="O1692" i="1"/>
  <c r="V1692" i="1" s="1"/>
  <c r="K1692" i="1"/>
  <c r="AI1691" i="1"/>
  <c r="AH1691" i="1"/>
  <c r="AG1691" i="1"/>
  <c r="AF1691" i="1"/>
  <c r="AC1691" i="1"/>
  <c r="AB1691" i="1"/>
  <c r="AA1691" i="1"/>
  <c r="Z1691" i="1"/>
  <c r="Y1691" i="1"/>
  <c r="V1691" i="1"/>
  <c r="U1691" i="1"/>
  <c r="T1691" i="1"/>
  <c r="Q1691" i="1"/>
  <c r="P1691" i="1"/>
  <c r="O1691" i="1"/>
  <c r="L1691" i="1"/>
  <c r="K1691" i="1"/>
  <c r="AI1690" i="1"/>
  <c r="AH1690" i="1"/>
  <c r="AG1690" i="1"/>
  <c r="AF1690" i="1"/>
  <c r="AC1690" i="1"/>
  <c r="AB1690" i="1"/>
  <c r="AA1690" i="1"/>
  <c r="Z1690" i="1"/>
  <c r="Y1690" i="1"/>
  <c r="V1690" i="1"/>
  <c r="T1690" i="1"/>
  <c r="U1690" i="1" s="1"/>
  <c r="Q1690" i="1"/>
  <c r="O1690" i="1"/>
  <c r="P1690" i="1" s="1"/>
  <c r="L1690" i="1"/>
  <c r="K1690" i="1"/>
  <c r="AI1689" i="1"/>
  <c r="AH1689" i="1"/>
  <c r="AG1689" i="1"/>
  <c r="AF1689" i="1"/>
  <c r="AC1689" i="1"/>
  <c r="AB1689" i="1"/>
  <c r="AA1689" i="1"/>
  <c r="Z1689" i="1"/>
  <c r="Y1689" i="1"/>
  <c r="T1689" i="1"/>
  <c r="Q1689" i="1"/>
  <c r="O1689" i="1"/>
  <c r="P1689" i="1" s="1"/>
  <c r="K1689" i="1"/>
  <c r="S1708" i="1" s="1"/>
  <c r="AI1688" i="1"/>
  <c r="AH1688" i="1"/>
  <c r="AG1688" i="1"/>
  <c r="AF1688" i="1"/>
  <c r="AC1688" i="1"/>
  <c r="AB1688" i="1"/>
  <c r="AA1688" i="1"/>
  <c r="Z1688" i="1"/>
  <c r="Y1688" i="1"/>
  <c r="T1688" i="1"/>
  <c r="U1688" i="1" s="1"/>
  <c r="Q1688" i="1"/>
  <c r="O1688" i="1"/>
  <c r="V1688" i="1" s="1"/>
  <c r="K1688" i="1"/>
  <c r="L1688" i="1" s="1"/>
  <c r="AI1687" i="1"/>
  <c r="AH1687" i="1"/>
  <c r="AG1687" i="1"/>
  <c r="AF1687" i="1"/>
  <c r="AC1687" i="1"/>
  <c r="AB1687" i="1"/>
  <c r="AA1687" i="1"/>
  <c r="Z1687" i="1"/>
  <c r="Y1687" i="1"/>
  <c r="U1687" i="1"/>
  <c r="T1687" i="1"/>
  <c r="Q1687" i="1"/>
  <c r="O1687" i="1"/>
  <c r="L1687" i="1"/>
  <c r="K1687" i="1"/>
  <c r="AI1686" i="1"/>
  <c r="AH1686" i="1"/>
  <c r="AG1686" i="1"/>
  <c r="AF1686" i="1"/>
  <c r="AC1686" i="1"/>
  <c r="AB1686" i="1"/>
  <c r="AA1686" i="1"/>
  <c r="Z1686" i="1"/>
  <c r="Y1686" i="1"/>
  <c r="T1686" i="1"/>
  <c r="U1686" i="1" s="1"/>
  <c r="Q1686" i="1"/>
  <c r="O1686" i="1"/>
  <c r="K1686" i="1"/>
  <c r="AI1685" i="1"/>
  <c r="AH1685" i="1"/>
  <c r="AG1685" i="1"/>
  <c r="AF1685" i="1"/>
  <c r="AC1685" i="1"/>
  <c r="AB1685" i="1"/>
  <c r="AA1685" i="1"/>
  <c r="Z1685" i="1"/>
  <c r="Y1685" i="1"/>
  <c r="T1685" i="1"/>
  <c r="Q1685" i="1"/>
  <c r="O1685" i="1"/>
  <c r="L1685" i="1"/>
  <c r="K1685" i="1"/>
  <c r="AI1684" i="1"/>
  <c r="AH1684" i="1"/>
  <c r="AG1684" i="1"/>
  <c r="AF1684" i="1"/>
  <c r="AC1684" i="1"/>
  <c r="AB1684" i="1"/>
  <c r="AA1684" i="1"/>
  <c r="Z1684" i="1"/>
  <c r="Y1684" i="1"/>
  <c r="T1684" i="1"/>
  <c r="Q1684" i="1"/>
  <c r="O1684" i="1"/>
  <c r="L1684" i="1"/>
  <c r="K1684" i="1"/>
  <c r="AI1683" i="1"/>
  <c r="AH1683" i="1"/>
  <c r="AG1683" i="1"/>
  <c r="AF1683" i="1"/>
  <c r="AC1683" i="1"/>
  <c r="AB1683" i="1"/>
  <c r="AA1683" i="1"/>
  <c r="Z1683" i="1"/>
  <c r="Y1683" i="1"/>
  <c r="T1683" i="1"/>
  <c r="S1683" i="1"/>
  <c r="Q1683" i="1"/>
  <c r="U1683" i="1" s="1"/>
  <c r="O1683" i="1"/>
  <c r="L1683" i="1"/>
  <c r="K1683" i="1"/>
  <c r="AI1682" i="1"/>
  <c r="AH1682" i="1"/>
  <c r="AG1682" i="1"/>
  <c r="AF1682" i="1"/>
  <c r="AC1682" i="1"/>
  <c r="AB1682" i="1"/>
  <c r="AA1682" i="1"/>
  <c r="Z1682" i="1"/>
  <c r="Y1682" i="1"/>
  <c r="V1682" i="1"/>
  <c r="T1682" i="1"/>
  <c r="Q1682" i="1"/>
  <c r="U1682" i="1" s="1"/>
  <c r="O1682" i="1"/>
  <c r="P1682" i="1" s="1"/>
  <c r="K1682" i="1"/>
  <c r="AI1681" i="1"/>
  <c r="AH1681" i="1"/>
  <c r="AG1681" i="1"/>
  <c r="AF1681" i="1"/>
  <c r="AC1681" i="1"/>
  <c r="AB1681" i="1"/>
  <c r="AA1681" i="1"/>
  <c r="Z1681" i="1"/>
  <c r="Y1681" i="1"/>
  <c r="T1681" i="1"/>
  <c r="U1681" i="1" s="1"/>
  <c r="Q1681" i="1"/>
  <c r="O1681" i="1"/>
  <c r="K1681" i="1"/>
  <c r="AI1680" i="1"/>
  <c r="AH1680" i="1"/>
  <c r="AG1680" i="1"/>
  <c r="AF1680" i="1"/>
  <c r="AC1680" i="1"/>
  <c r="AB1680" i="1"/>
  <c r="AA1680" i="1"/>
  <c r="Z1680" i="1"/>
  <c r="Y1680" i="1"/>
  <c r="T1680" i="1"/>
  <c r="U1680" i="1" s="1"/>
  <c r="Q1680" i="1"/>
  <c r="O1680" i="1"/>
  <c r="V1680" i="1" s="1"/>
  <c r="K1680" i="1"/>
  <c r="S1699" i="1" s="1"/>
  <c r="AI1679" i="1"/>
  <c r="AH1679" i="1"/>
  <c r="AG1679" i="1"/>
  <c r="AF1679" i="1"/>
  <c r="AC1679" i="1"/>
  <c r="AB1679" i="1"/>
  <c r="AA1679" i="1"/>
  <c r="Z1679" i="1"/>
  <c r="Y1679" i="1"/>
  <c r="V1679" i="1"/>
  <c r="U1679" i="1"/>
  <c r="T1679" i="1"/>
  <c r="S1679" i="1"/>
  <c r="Q1679" i="1"/>
  <c r="P1679" i="1"/>
  <c r="O1679" i="1"/>
  <c r="L1679" i="1"/>
  <c r="K1679" i="1"/>
  <c r="AI1678" i="1"/>
  <c r="AH1678" i="1"/>
  <c r="AG1678" i="1"/>
  <c r="AF1678" i="1"/>
  <c r="AC1678" i="1"/>
  <c r="AB1678" i="1"/>
  <c r="AA1678" i="1"/>
  <c r="Z1678" i="1"/>
  <c r="Y1678" i="1"/>
  <c r="U1678" i="1"/>
  <c r="T1678" i="1"/>
  <c r="Q1678" i="1"/>
  <c r="O1678" i="1"/>
  <c r="L1678" i="1"/>
  <c r="K1678" i="1"/>
  <c r="AI1677" i="1"/>
  <c r="AH1677" i="1"/>
  <c r="AG1677" i="1"/>
  <c r="AF1677" i="1"/>
  <c r="AC1677" i="1"/>
  <c r="AB1677" i="1"/>
  <c r="AA1677" i="1"/>
  <c r="Z1677" i="1"/>
  <c r="Y1677" i="1"/>
  <c r="T1677" i="1"/>
  <c r="Q1677" i="1"/>
  <c r="O1677" i="1"/>
  <c r="K1677" i="1"/>
  <c r="AI1676" i="1"/>
  <c r="AH1676" i="1"/>
  <c r="AG1676" i="1"/>
  <c r="AF1676" i="1"/>
  <c r="AC1676" i="1"/>
  <c r="AB1676" i="1"/>
  <c r="AA1676" i="1"/>
  <c r="Z1676" i="1"/>
  <c r="Y1676" i="1"/>
  <c r="V1676" i="1"/>
  <c r="T1676" i="1"/>
  <c r="Q1676" i="1"/>
  <c r="O1676" i="1"/>
  <c r="P1676" i="1" s="1"/>
  <c r="L1676" i="1"/>
  <c r="K1676" i="1"/>
  <c r="AI1675" i="1"/>
  <c r="AH1675" i="1"/>
  <c r="AG1675" i="1"/>
  <c r="AF1675" i="1"/>
  <c r="AC1675" i="1"/>
  <c r="AB1675" i="1"/>
  <c r="AA1675" i="1"/>
  <c r="Z1675" i="1"/>
  <c r="Y1675" i="1"/>
  <c r="U1675" i="1"/>
  <c r="T1675" i="1"/>
  <c r="Q1675" i="1"/>
  <c r="O1675" i="1"/>
  <c r="V1675" i="1" s="1"/>
  <c r="L1675" i="1"/>
  <c r="K1675" i="1"/>
  <c r="AI1674" i="1"/>
  <c r="AH1674" i="1"/>
  <c r="AG1674" i="1"/>
  <c r="AF1674" i="1"/>
  <c r="AC1674" i="1"/>
  <c r="AB1674" i="1"/>
  <c r="AA1674" i="1"/>
  <c r="Z1674" i="1"/>
  <c r="Y1674" i="1"/>
  <c r="T1674" i="1"/>
  <c r="U1674" i="1" s="1"/>
  <c r="Q1674" i="1"/>
  <c r="O1674" i="1"/>
  <c r="L1674" i="1"/>
  <c r="K1674" i="1"/>
  <c r="AI1673" i="1"/>
  <c r="AH1673" i="1"/>
  <c r="AG1673" i="1"/>
  <c r="AF1673" i="1"/>
  <c r="AC1673" i="1"/>
  <c r="AB1673" i="1"/>
  <c r="AA1673" i="1"/>
  <c r="Z1673" i="1"/>
  <c r="Y1673" i="1"/>
  <c r="T1673" i="1"/>
  <c r="Q1673" i="1"/>
  <c r="O1673" i="1"/>
  <c r="V1673" i="1" s="1"/>
  <c r="L1673" i="1"/>
  <c r="K1673" i="1"/>
  <c r="AI1672" i="1"/>
  <c r="AH1672" i="1"/>
  <c r="AG1672" i="1"/>
  <c r="AF1672" i="1"/>
  <c r="AE1672" i="1"/>
  <c r="AC1672" i="1"/>
  <c r="AB1672" i="1"/>
  <c r="AA1672" i="1"/>
  <c r="Z1672" i="1"/>
  <c r="Y1672" i="1"/>
  <c r="T1672" i="1"/>
  <c r="U1672" i="1" s="1"/>
  <c r="Q1672" i="1"/>
  <c r="O1672" i="1"/>
  <c r="V1672" i="1" s="1"/>
  <c r="K1672" i="1"/>
  <c r="AI1671" i="1"/>
  <c r="AH1671" i="1"/>
  <c r="AG1671" i="1"/>
  <c r="AF1671" i="1"/>
  <c r="AC1671" i="1"/>
  <c r="AB1671" i="1"/>
  <c r="AA1671" i="1"/>
  <c r="Z1671" i="1"/>
  <c r="Y1671" i="1"/>
  <c r="U1671" i="1"/>
  <c r="T1671" i="1"/>
  <c r="Q1671" i="1"/>
  <c r="O1671" i="1"/>
  <c r="L1671" i="1"/>
  <c r="K1671" i="1"/>
  <c r="AI1670" i="1"/>
  <c r="AH1670" i="1"/>
  <c r="AG1670" i="1"/>
  <c r="AF1670" i="1"/>
  <c r="AC1670" i="1"/>
  <c r="AB1670" i="1"/>
  <c r="AA1670" i="1"/>
  <c r="Z1670" i="1"/>
  <c r="Y1670" i="1"/>
  <c r="V1670" i="1"/>
  <c r="U1670" i="1"/>
  <c r="T1670" i="1"/>
  <c r="Q1670" i="1"/>
  <c r="O1670" i="1"/>
  <c r="P1670" i="1" s="1"/>
  <c r="L1670" i="1"/>
  <c r="K1670" i="1"/>
  <c r="AI1669" i="1"/>
  <c r="AH1669" i="1"/>
  <c r="AG1669" i="1"/>
  <c r="AF1669" i="1"/>
  <c r="AC1669" i="1"/>
  <c r="AB1669" i="1"/>
  <c r="AA1669" i="1"/>
  <c r="Z1669" i="1"/>
  <c r="Y1669" i="1"/>
  <c r="T1669" i="1"/>
  <c r="U1669" i="1" s="1"/>
  <c r="Q1669" i="1"/>
  <c r="O1669" i="1"/>
  <c r="V1669" i="1" s="1"/>
  <c r="L1669" i="1"/>
  <c r="K1669" i="1"/>
  <c r="AI1668" i="1"/>
  <c r="AH1668" i="1"/>
  <c r="AG1668" i="1"/>
  <c r="AF1668" i="1"/>
  <c r="AC1668" i="1"/>
  <c r="AB1668" i="1"/>
  <c r="AA1668" i="1"/>
  <c r="Z1668" i="1"/>
  <c r="Y1668" i="1"/>
  <c r="T1668" i="1"/>
  <c r="Q1668" i="1"/>
  <c r="O1668" i="1"/>
  <c r="L1668" i="1"/>
  <c r="K1668" i="1"/>
  <c r="AI1667" i="1"/>
  <c r="AH1667" i="1"/>
  <c r="AG1667" i="1"/>
  <c r="AF1667" i="1"/>
  <c r="AC1667" i="1"/>
  <c r="AB1667" i="1"/>
  <c r="AA1667" i="1"/>
  <c r="Z1667" i="1"/>
  <c r="Y1667" i="1"/>
  <c r="V1667" i="1"/>
  <c r="T1667" i="1"/>
  <c r="Q1667" i="1"/>
  <c r="P1667" i="1"/>
  <c r="O1667" i="1"/>
  <c r="L1667" i="1"/>
  <c r="K1667" i="1"/>
  <c r="AI1666" i="1"/>
  <c r="AH1666" i="1"/>
  <c r="AG1666" i="1"/>
  <c r="AF1666" i="1"/>
  <c r="AC1666" i="1"/>
  <c r="AB1666" i="1"/>
  <c r="AA1666" i="1"/>
  <c r="Z1666" i="1"/>
  <c r="Y1666" i="1"/>
  <c r="V1666" i="1"/>
  <c r="T1666" i="1"/>
  <c r="U1666" i="1" s="1"/>
  <c r="Q1666" i="1"/>
  <c r="O1666" i="1"/>
  <c r="P1666" i="1" s="1"/>
  <c r="K1666" i="1"/>
  <c r="L1666" i="1" s="1"/>
  <c r="AI1665" i="1"/>
  <c r="AH1665" i="1"/>
  <c r="AG1665" i="1"/>
  <c r="AF1665" i="1"/>
  <c r="AC1665" i="1"/>
  <c r="AB1665" i="1"/>
  <c r="AA1665" i="1"/>
  <c r="Z1665" i="1"/>
  <c r="Y1665" i="1"/>
  <c r="V1665" i="1"/>
  <c r="T1665" i="1"/>
  <c r="U1665" i="1" s="1"/>
  <c r="Q1665" i="1"/>
  <c r="O1665" i="1"/>
  <c r="P1665" i="1" s="1"/>
  <c r="L1665" i="1"/>
  <c r="K1665" i="1"/>
  <c r="S1682" i="1" s="1"/>
  <c r="AI1664" i="1"/>
  <c r="AH1664" i="1"/>
  <c r="AG1664" i="1"/>
  <c r="AF1664" i="1"/>
  <c r="AC1664" i="1"/>
  <c r="AB1664" i="1"/>
  <c r="AA1664" i="1"/>
  <c r="Z1664" i="1"/>
  <c r="Y1664" i="1"/>
  <c r="T1664" i="1"/>
  <c r="Q1664" i="1"/>
  <c r="O1664" i="1"/>
  <c r="V1664" i="1" s="1"/>
  <c r="K1664" i="1"/>
  <c r="L1664" i="1" s="1"/>
  <c r="AI1663" i="1"/>
  <c r="AH1663" i="1"/>
  <c r="AG1663" i="1"/>
  <c r="AF1663" i="1"/>
  <c r="AC1663" i="1"/>
  <c r="AB1663" i="1"/>
  <c r="AA1663" i="1"/>
  <c r="Z1663" i="1"/>
  <c r="Y1663" i="1"/>
  <c r="U1663" i="1"/>
  <c r="T1663" i="1"/>
  <c r="Q1663" i="1"/>
  <c r="O1663" i="1"/>
  <c r="V1663" i="1" s="1"/>
  <c r="L1663" i="1"/>
  <c r="K1663" i="1"/>
  <c r="AI1662" i="1"/>
  <c r="AH1662" i="1"/>
  <c r="AG1662" i="1"/>
  <c r="AF1662" i="1"/>
  <c r="AC1662" i="1"/>
  <c r="AB1662" i="1"/>
  <c r="AA1662" i="1"/>
  <c r="Z1662" i="1"/>
  <c r="Y1662" i="1"/>
  <c r="T1662" i="1"/>
  <c r="U1662" i="1" s="1"/>
  <c r="Q1662" i="1"/>
  <c r="O1662" i="1"/>
  <c r="K1662" i="1"/>
  <c r="AI1661" i="1"/>
  <c r="AH1661" i="1"/>
  <c r="AG1661" i="1"/>
  <c r="AF1661" i="1"/>
  <c r="AC1661" i="1"/>
  <c r="AB1661" i="1"/>
  <c r="AA1661" i="1"/>
  <c r="Z1661" i="1"/>
  <c r="Y1661" i="1"/>
  <c r="T1661" i="1"/>
  <c r="Q1661" i="1"/>
  <c r="O1661" i="1"/>
  <c r="V1661" i="1" s="1"/>
  <c r="L1661" i="1"/>
  <c r="K1661" i="1"/>
  <c r="S1680" i="1" s="1"/>
  <c r="AI1660" i="1"/>
  <c r="AH1660" i="1"/>
  <c r="AG1660" i="1"/>
  <c r="AF1660" i="1"/>
  <c r="AC1660" i="1"/>
  <c r="AB1660" i="1"/>
  <c r="AA1660" i="1"/>
  <c r="Z1660" i="1"/>
  <c r="Y1660" i="1"/>
  <c r="T1660" i="1"/>
  <c r="Q1660" i="1"/>
  <c r="O1660" i="1"/>
  <c r="V1660" i="1" s="1"/>
  <c r="K1660" i="1"/>
  <c r="AI1659" i="1"/>
  <c r="AH1659" i="1"/>
  <c r="AG1659" i="1"/>
  <c r="AF1659" i="1"/>
  <c r="AC1659" i="1"/>
  <c r="AB1659" i="1"/>
  <c r="AA1659" i="1"/>
  <c r="Z1659" i="1"/>
  <c r="Y1659" i="1"/>
  <c r="T1659" i="1"/>
  <c r="Q1659" i="1"/>
  <c r="U1659" i="1" s="1"/>
  <c r="O1659" i="1"/>
  <c r="V1659" i="1" s="1"/>
  <c r="L1659" i="1"/>
  <c r="K1659" i="1"/>
  <c r="AI1658" i="1"/>
  <c r="AH1658" i="1"/>
  <c r="AG1658" i="1"/>
  <c r="AF1658" i="1"/>
  <c r="AC1658" i="1"/>
  <c r="AB1658" i="1"/>
  <c r="AA1658" i="1"/>
  <c r="Z1658" i="1"/>
  <c r="Y1658" i="1"/>
  <c r="T1658" i="1"/>
  <c r="U1658" i="1" s="1"/>
  <c r="Q1658" i="1"/>
  <c r="O1658" i="1"/>
  <c r="L1658" i="1"/>
  <c r="K1658" i="1"/>
  <c r="AI1657" i="1"/>
  <c r="AH1657" i="1"/>
  <c r="AG1657" i="1"/>
  <c r="AF1657" i="1"/>
  <c r="AC1657" i="1"/>
  <c r="AB1657" i="1"/>
  <c r="AA1657" i="1"/>
  <c r="Z1657" i="1"/>
  <c r="Y1657" i="1"/>
  <c r="T1657" i="1"/>
  <c r="U1657" i="1" s="1"/>
  <c r="Q1657" i="1"/>
  <c r="O1657" i="1"/>
  <c r="K1657" i="1"/>
  <c r="AI1656" i="1"/>
  <c r="AH1656" i="1"/>
  <c r="AG1656" i="1"/>
  <c r="AF1656" i="1"/>
  <c r="AC1656" i="1"/>
  <c r="AB1656" i="1"/>
  <c r="AA1656" i="1"/>
  <c r="Z1656" i="1"/>
  <c r="Y1656" i="1"/>
  <c r="V1656" i="1"/>
  <c r="T1656" i="1"/>
  <c r="Q1656" i="1"/>
  <c r="U1656" i="1" s="1"/>
  <c r="P1656" i="1"/>
  <c r="O1656" i="1"/>
  <c r="L1656" i="1"/>
  <c r="K1656" i="1"/>
  <c r="AI1655" i="1"/>
  <c r="AH1655" i="1"/>
  <c r="AG1655" i="1"/>
  <c r="AF1655" i="1"/>
  <c r="AC1655" i="1"/>
  <c r="AB1655" i="1"/>
  <c r="AA1655" i="1"/>
  <c r="Z1655" i="1"/>
  <c r="Y1655" i="1"/>
  <c r="T1655" i="1"/>
  <c r="U1655" i="1" s="1"/>
  <c r="Q1655" i="1"/>
  <c r="O1655" i="1"/>
  <c r="L1655" i="1"/>
  <c r="K1655" i="1"/>
  <c r="AI1654" i="1"/>
  <c r="AH1654" i="1"/>
  <c r="AG1654" i="1"/>
  <c r="AF1654" i="1"/>
  <c r="AC1654" i="1"/>
  <c r="AB1654" i="1"/>
  <c r="AA1654" i="1"/>
  <c r="Z1654" i="1"/>
  <c r="Y1654" i="1"/>
  <c r="T1654" i="1"/>
  <c r="U1654" i="1" s="1"/>
  <c r="Q1654" i="1"/>
  <c r="O1654" i="1"/>
  <c r="K1654" i="1"/>
  <c r="AI1653" i="1"/>
  <c r="AH1653" i="1"/>
  <c r="AG1653" i="1"/>
  <c r="AF1653" i="1"/>
  <c r="AC1653" i="1"/>
  <c r="AB1653" i="1"/>
  <c r="AA1653" i="1"/>
  <c r="Z1653" i="1"/>
  <c r="Y1653" i="1"/>
  <c r="T1653" i="1"/>
  <c r="U1653" i="1" s="1"/>
  <c r="Q1653" i="1"/>
  <c r="O1653" i="1"/>
  <c r="K1653" i="1"/>
  <c r="AI1652" i="1"/>
  <c r="AH1652" i="1"/>
  <c r="AG1652" i="1"/>
  <c r="AF1652" i="1"/>
  <c r="AC1652" i="1"/>
  <c r="AB1652" i="1"/>
  <c r="AA1652" i="1"/>
  <c r="Z1652" i="1"/>
  <c r="Y1652" i="1"/>
  <c r="T1652" i="1"/>
  <c r="Q1652" i="1"/>
  <c r="P1652" i="1"/>
  <c r="O1652" i="1"/>
  <c r="V1652" i="1" s="1"/>
  <c r="K1652" i="1"/>
  <c r="AI1651" i="1"/>
  <c r="AH1651" i="1"/>
  <c r="AG1651" i="1"/>
  <c r="AF1651" i="1"/>
  <c r="AC1651" i="1"/>
  <c r="AB1651" i="1"/>
  <c r="AA1651" i="1"/>
  <c r="Z1651" i="1"/>
  <c r="Y1651" i="1"/>
  <c r="T1651" i="1"/>
  <c r="Q1651" i="1"/>
  <c r="U1651" i="1" s="1"/>
  <c r="O1651" i="1"/>
  <c r="P1651" i="1" s="1"/>
  <c r="L1651" i="1"/>
  <c r="K1651" i="1"/>
  <c r="AI1650" i="1"/>
  <c r="AH1650" i="1"/>
  <c r="AG1650" i="1"/>
  <c r="AF1650" i="1"/>
  <c r="AC1650" i="1"/>
  <c r="AB1650" i="1"/>
  <c r="AA1650" i="1"/>
  <c r="Z1650" i="1"/>
  <c r="Y1650" i="1"/>
  <c r="T1650" i="1"/>
  <c r="U1650" i="1" s="1"/>
  <c r="Q1650" i="1"/>
  <c r="O1650" i="1"/>
  <c r="K1650" i="1"/>
  <c r="AI1649" i="1"/>
  <c r="AH1649" i="1"/>
  <c r="AG1649" i="1"/>
  <c r="AF1649" i="1"/>
  <c r="AC1649" i="1"/>
  <c r="AB1649" i="1"/>
  <c r="AA1649" i="1"/>
  <c r="Z1649" i="1"/>
  <c r="Y1649" i="1"/>
  <c r="V1649" i="1"/>
  <c r="T1649" i="1"/>
  <c r="Q1649" i="1"/>
  <c r="P1649" i="1"/>
  <c r="O1649" i="1"/>
  <c r="K1649" i="1"/>
  <c r="AI1648" i="1"/>
  <c r="AH1648" i="1"/>
  <c r="AG1648" i="1"/>
  <c r="AF1648" i="1"/>
  <c r="AC1648" i="1"/>
  <c r="AB1648" i="1"/>
  <c r="AA1648" i="1"/>
  <c r="Z1648" i="1"/>
  <c r="Y1648" i="1"/>
  <c r="U1648" i="1"/>
  <c r="T1648" i="1"/>
  <c r="Q1648" i="1"/>
  <c r="O1648" i="1"/>
  <c r="K1648" i="1"/>
  <c r="L1648" i="1" s="1"/>
  <c r="AI1647" i="1"/>
  <c r="AH1647" i="1"/>
  <c r="AG1647" i="1"/>
  <c r="AF1647" i="1"/>
  <c r="AC1647" i="1"/>
  <c r="AB1647" i="1"/>
  <c r="AA1647" i="1"/>
  <c r="Z1647" i="1"/>
  <c r="Y1647" i="1"/>
  <c r="V1647" i="1"/>
  <c r="T1647" i="1"/>
  <c r="Q1647" i="1"/>
  <c r="P1647" i="1"/>
  <c r="O1647" i="1"/>
  <c r="L1647" i="1"/>
  <c r="K1647" i="1"/>
  <c r="AI1646" i="1"/>
  <c r="AH1646" i="1"/>
  <c r="AG1646" i="1"/>
  <c r="AF1646" i="1"/>
  <c r="AC1646" i="1"/>
  <c r="AB1646" i="1"/>
  <c r="AA1646" i="1"/>
  <c r="Z1646" i="1"/>
  <c r="Y1646" i="1"/>
  <c r="V1646" i="1"/>
  <c r="T1646" i="1"/>
  <c r="U1646" i="1" s="1"/>
  <c r="Q1646" i="1"/>
  <c r="O1646" i="1"/>
  <c r="P1646" i="1" s="1"/>
  <c r="K1646" i="1"/>
  <c r="AI1645" i="1"/>
  <c r="AH1645" i="1"/>
  <c r="AG1645" i="1"/>
  <c r="AF1645" i="1"/>
  <c r="AC1645" i="1"/>
  <c r="AB1645" i="1"/>
  <c r="AA1645" i="1"/>
  <c r="Z1645" i="1"/>
  <c r="Y1645" i="1"/>
  <c r="T1645" i="1"/>
  <c r="U1645" i="1" s="1"/>
  <c r="Q1645" i="1"/>
  <c r="O1645" i="1"/>
  <c r="V1645" i="1" s="1"/>
  <c r="L1645" i="1"/>
  <c r="K1645" i="1"/>
  <c r="AI1644" i="1"/>
  <c r="AH1644" i="1"/>
  <c r="AG1644" i="1"/>
  <c r="AF1644" i="1"/>
  <c r="AC1644" i="1"/>
  <c r="AB1644" i="1"/>
  <c r="AA1644" i="1"/>
  <c r="Z1644" i="1"/>
  <c r="Y1644" i="1"/>
  <c r="T1644" i="1"/>
  <c r="Q1644" i="1"/>
  <c r="P1644" i="1"/>
  <c r="O1644" i="1"/>
  <c r="V1644" i="1" s="1"/>
  <c r="L1644" i="1"/>
  <c r="K1644" i="1"/>
  <c r="AI1643" i="1"/>
  <c r="AH1643" i="1"/>
  <c r="AG1643" i="1"/>
  <c r="AF1643" i="1"/>
  <c r="AC1643" i="1"/>
  <c r="AB1643" i="1"/>
  <c r="AA1643" i="1"/>
  <c r="Z1643" i="1"/>
  <c r="Y1643" i="1"/>
  <c r="T1643" i="1"/>
  <c r="Q1643" i="1"/>
  <c r="P1643" i="1"/>
  <c r="O1643" i="1"/>
  <c r="V1643" i="1" s="1"/>
  <c r="L1643" i="1"/>
  <c r="K1643" i="1"/>
  <c r="AI1642" i="1"/>
  <c r="AH1642" i="1"/>
  <c r="AG1642" i="1"/>
  <c r="AF1642" i="1"/>
  <c r="AC1642" i="1"/>
  <c r="AB1642" i="1"/>
  <c r="AA1642" i="1"/>
  <c r="Z1642" i="1"/>
  <c r="Y1642" i="1"/>
  <c r="T1642" i="1"/>
  <c r="Q1642" i="1"/>
  <c r="U1642" i="1" s="1"/>
  <c r="O1642" i="1"/>
  <c r="L1642" i="1"/>
  <c r="K1642" i="1"/>
  <c r="AI1641" i="1"/>
  <c r="AH1641" i="1"/>
  <c r="AG1641" i="1"/>
  <c r="AF1641" i="1"/>
  <c r="AC1641" i="1"/>
  <c r="AB1641" i="1"/>
  <c r="AA1641" i="1"/>
  <c r="Z1641" i="1"/>
  <c r="Y1641" i="1"/>
  <c r="T1641" i="1"/>
  <c r="Q1641" i="1"/>
  <c r="O1641" i="1"/>
  <c r="K1641" i="1"/>
  <c r="AI1640" i="1"/>
  <c r="AH1640" i="1"/>
  <c r="AG1640" i="1"/>
  <c r="AF1640" i="1"/>
  <c r="AC1640" i="1"/>
  <c r="AB1640" i="1"/>
  <c r="AA1640" i="1"/>
  <c r="Z1640" i="1"/>
  <c r="Y1640" i="1"/>
  <c r="T1640" i="1"/>
  <c r="U1640" i="1" s="1"/>
  <c r="S1640" i="1"/>
  <c r="Q1640" i="1"/>
  <c r="P1640" i="1"/>
  <c r="O1640" i="1"/>
  <c r="V1640" i="1" s="1"/>
  <c r="K1640" i="1"/>
  <c r="AI1639" i="1"/>
  <c r="AH1639" i="1"/>
  <c r="AG1639" i="1"/>
  <c r="AF1639" i="1"/>
  <c r="AC1639" i="1"/>
  <c r="AB1639" i="1"/>
  <c r="AA1639" i="1"/>
  <c r="Z1639" i="1"/>
  <c r="Y1639" i="1"/>
  <c r="V1639" i="1"/>
  <c r="T1639" i="1"/>
  <c r="U1639" i="1" s="1"/>
  <c r="S1639" i="1"/>
  <c r="Q1639" i="1"/>
  <c r="P1639" i="1"/>
  <c r="O1639" i="1"/>
  <c r="L1639" i="1"/>
  <c r="K1639" i="1"/>
  <c r="AI1638" i="1"/>
  <c r="AH1638" i="1"/>
  <c r="AG1638" i="1"/>
  <c r="AF1638" i="1"/>
  <c r="AC1638" i="1"/>
  <c r="AB1638" i="1"/>
  <c r="AA1638" i="1"/>
  <c r="Z1638" i="1"/>
  <c r="Y1638" i="1"/>
  <c r="V1638" i="1"/>
  <c r="T1638" i="1"/>
  <c r="U1638" i="1" s="1"/>
  <c r="Q1638" i="1"/>
  <c r="O1638" i="1"/>
  <c r="P1638" i="1" s="1"/>
  <c r="L1638" i="1"/>
  <c r="K1638" i="1"/>
  <c r="AI1637" i="1"/>
  <c r="AH1637" i="1"/>
  <c r="AG1637" i="1"/>
  <c r="AF1637" i="1"/>
  <c r="AC1637" i="1"/>
  <c r="AB1637" i="1"/>
  <c r="AA1637" i="1"/>
  <c r="Z1637" i="1"/>
  <c r="Y1637" i="1"/>
  <c r="V1637" i="1"/>
  <c r="T1637" i="1"/>
  <c r="Q1637" i="1"/>
  <c r="P1637" i="1"/>
  <c r="O1637" i="1"/>
  <c r="L1637" i="1"/>
  <c r="K1637" i="1"/>
  <c r="AI1636" i="1"/>
  <c r="AH1636" i="1"/>
  <c r="AG1636" i="1"/>
  <c r="AF1636" i="1"/>
  <c r="AC1636" i="1"/>
  <c r="AB1636" i="1"/>
  <c r="AA1636" i="1"/>
  <c r="Z1636" i="1"/>
  <c r="Y1636" i="1"/>
  <c r="T1636" i="1"/>
  <c r="Q1636" i="1"/>
  <c r="U1636" i="1" s="1"/>
  <c r="O1636" i="1"/>
  <c r="K1636" i="1"/>
  <c r="AI1635" i="1"/>
  <c r="AH1635" i="1"/>
  <c r="AG1635" i="1"/>
  <c r="AF1635" i="1"/>
  <c r="AC1635" i="1"/>
  <c r="AB1635" i="1"/>
  <c r="AA1635" i="1"/>
  <c r="Z1635" i="1"/>
  <c r="Y1635" i="1"/>
  <c r="T1635" i="1"/>
  <c r="U1635" i="1" s="1"/>
  <c r="Q1635" i="1"/>
  <c r="O1635" i="1"/>
  <c r="L1635" i="1"/>
  <c r="K1635" i="1"/>
  <c r="AI1634" i="1"/>
  <c r="AH1634" i="1"/>
  <c r="AG1634" i="1"/>
  <c r="AF1634" i="1"/>
  <c r="AC1634" i="1"/>
  <c r="AB1634" i="1"/>
  <c r="AA1634" i="1"/>
  <c r="Z1634" i="1"/>
  <c r="Y1634" i="1"/>
  <c r="V1634" i="1"/>
  <c r="U1634" i="1"/>
  <c r="T1634" i="1"/>
  <c r="Q1634" i="1"/>
  <c r="O1634" i="1"/>
  <c r="P1634" i="1" s="1"/>
  <c r="L1634" i="1"/>
  <c r="K1634" i="1"/>
  <c r="AI1633" i="1"/>
  <c r="AH1633" i="1"/>
  <c r="AG1633" i="1"/>
  <c r="AF1633" i="1"/>
  <c r="AC1633" i="1"/>
  <c r="AB1633" i="1"/>
  <c r="AA1633" i="1"/>
  <c r="Z1633" i="1"/>
  <c r="Y1633" i="1"/>
  <c r="V1633" i="1"/>
  <c r="T1633" i="1"/>
  <c r="U1633" i="1" s="1"/>
  <c r="Q1633" i="1"/>
  <c r="P1633" i="1"/>
  <c r="O1633" i="1"/>
  <c r="K1633" i="1"/>
  <c r="AI1632" i="1"/>
  <c r="AH1632" i="1"/>
  <c r="AG1632" i="1"/>
  <c r="AF1632" i="1"/>
  <c r="AC1632" i="1"/>
  <c r="AB1632" i="1"/>
  <c r="AA1632" i="1"/>
  <c r="Z1632" i="1"/>
  <c r="Y1632" i="1"/>
  <c r="V1632" i="1"/>
  <c r="U1632" i="1"/>
  <c r="T1632" i="1"/>
  <c r="Q1632" i="1"/>
  <c r="O1632" i="1"/>
  <c r="P1632" i="1" s="1"/>
  <c r="K1632" i="1"/>
  <c r="AI1631" i="1"/>
  <c r="AH1631" i="1"/>
  <c r="AG1631" i="1"/>
  <c r="AF1631" i="1"/>
  <c r="AC1631" i="1"/>
  <c r="AB1631" i="1"/>
  <c r="AA1631" i="1"/>
  <c r="Z1631" i="1"/>
  <c r="Y1631" i="1"/>
  <c r="T1631" i="1"/>
  <c r="Q1631" i="1"/>
  <c r="O1631" i="1"/>
  <c r="L1631" i="1"/>
  <c r="K1631" i="1"/>
  <c r="AI1630" i="1"/>
  <c r="AH1630" i="1"/>
  <c r="AG1630" i="1"/>
  <c r="AF1630" i="1"/>
  <c r="AC1630" i="1"/>
  <c r="AB1630" i="1"/>
  <c r="AA1630" i="1"/>
  <c r="Z1630" i="1"/>
  <c r="Y1630" i="1"/>
  <c r="T1630" i="1"/>
  <c r="U1630" i="1" s="1"/>
  <c r="Q1630" i="1"/>
  <c r="O1630" i="1"/>
  <c r="K1630" i="1"/>
  <c r="AI1629" i="1"/>
  <c r="AH1629" i="1"/>
  <c r="AG1629" i="1"/>
  <c r="AF1629" i="1"/>
  <c r="AC1629" i="1"/>
  <c r="AB1629" i="1"/>
  <c r="AA1629" i="1"/>
  <c r="Z1629" i="1"/>
  <c r="Y1629" i="1"/>
  <c r="V1629" i="1"/>
  <c r="T1629" i="1"/>
  <c r="Q1629" i="1"/>
  <c r="U1629" i="1" s="1"/>
  <c r="P1629" i="1"/>
  <c r="O1629" i="1"/>
  <c r="K1629" i="1"/>
  <c r="AI1628" i="1"/>
  <c r="AH1628" i="1"/>
  <c r="AG1628" i="1"/>
  <c r="AF1628" i="1"/>
  <c r="AC1628" i="1"/>
  <c r="AB1628" i="1"/>
  <c r="AA1628" i="1"/>
  <c r="Z1628" i="1"/>
  <c r="Y1628" i="1"/>
  <c r="V1628" i="1"/>
  <c r="T1628" i="1"/>
  <c r="U1628" i="1" s="1"/>
  <c r="Q1628" i="1"/>
  <c r="P1628" i="1"/>
  <c r="O1628" i="1"/>
  <c r="K1628" i="1"/>
  <c r="L1628" i="1" s="1"/>
  <c r="AI1627" i="1"/>
  <c r="AH1627" i="1"/>
  <c r="AG1627" i="1"/>
  <c r="AF1627" i="1"/>
  <c r="AC1627" i="1"/>
  <c r="AB1627" i="1"/>
  <c r="AA1627" i="1"/>
  <c r="Z1627" i="1"/>
  <c r="Y1627" i="1"/>
  <c r="V1627" i="1"/>
  <c r="U1627" i="1"/>
  <c r="T1627" i="1"/>
  <c r="Q1627" i="1"/>
  <c r="O1627" i="1"/>
  <c r="P1627" i="1" s="1"/>
  <c r="K1627" i="1"/>
  <c r="L1627" i="1" s="1"/>
  <c r="AI1626" i="1"/>
  <c r="AH1626" i="1"/>
  <c r="AG1626" i="1"/>
  <c r="AF1626" i="1"/>
  <c r="AC1626" i="1"/>
  <c r="AB1626" i="1"/>
  <c r="AA1626" i="1"/>
  <c r="Z1626" i="1"/>
  <c r="Y1626" i="1"/>
  <c r="T1626" i="1"/>
  <c r="Q1626" i="1"/>
  <c r="P1626" i="1"/>
  <c r="O1626" i="1"/>
  <c r="V1626" i="1" s="1"/>
  <c r="L1626" i="1"/>
  <c r="K1626" i="1"/>
  <c r="AI1625" i="1"/>
  <c r="AH1625" i="1"/>
  <c r="AG1625" i="1"/>
  <c r="AF1625" i="1"/>
  <c r="AC1625" i="1"/>
  <c r="AB1625" i="1"/>
  <c r="AA1625" i="1"/>
  <c r="Z1625" i="1"/>
  <c r="Y1625" i="1"/>
  <c r="V1625" i="1"/>
  <c r="U1625" i="1"/>
  <c r="T1625" i="1"/>
  <c r="Q1625" i="1"/>
  <c r="P1625" i="1"/>
  <c r="O1625" i="1"/>
  <c r="L1625" i="1"/>
  <c r="K1625" i="1"/>
  <c r="AI1624" i="1"/>
  <c r="AH1624" i="1"/>
  <c r="AG1624" i="1"/>
  <c r="AF1624" i="1"/>
  <c r="AC1624" i="1"/>
  <c r="AB1624" i="1"/>
  <c r="AA1624" i="1"/>
  <c r="Z1624" i="1"/>
  <c r="Y1624" i="1"/>
  <c r="V1624" i="1"/>
  <c r="T1624" i="1"/>
  <c r="U1624" i="1" s="1"/>
  <c r="Q1624" i="1"/>
  <c r="P1624" i="1"/>
  <c r="O1624" i="1"/>
  <c r="L1624" i="1"/>
  <c r="K1624" i="1"/>
  <c r="AI1623" i="1"/>
  <c r="AH1623" i="1"/>
  <c r="AG1623" i="1"/>
  <c r="AF1623" i="1"/>
  <c r="AC1623" i="1"/>
  <c r="AB1623" i="1"/>
  <c r="AA1623" i="1"/>
  <c r="Z1623" i="1"/>
  <c r="Y1623" i="1"/>
  <c r="V1623" i="1"/>
  <c r="T1623" i="1"/>
  <c r="Q1623" i="1"/>
  <c r="U1623" i="1" s="1"/>
  <c r="O1623" i="1"/>
  <c r="P1623" i="1" s="1"/>
  <c r="K1623" i="1"/>
  <c r="AI1622" i="1"/>
  <c r="AH1622" i="1"/>
  <c r="AG1622" i="1"/>
  <c r="AF1622" i="1"/>
  <c r="AC1622" i="1"/>
  <c r="AB1622" i="1"/>
  <c r="AA1622" i="1"/>
  <c r="Z1622" i="1"/>
  <c r="Y1622" i="1"/>
  <c r="T1622" i="1"/>
  <c r="Q1622" i="1"/>
  <c r="O1622" i="1"/>
  <c r="V1622" i="1" s="1"/>
  <c r="L1622" i="1"/>
  <c r="K1622" i="1"/>
  <c r="AI1621" i="1"/>
  <c r="AH1621" i="1"/>
  <c r="AG1621" i="1"/>
  <c r="AF1621" i="1"/>
  <c r="AC1621" i="1"/>
  <c r="AB1621" i="1"/>
  <c r="AA1621" i="1"/>
  <c r="Z1621" i="1"/>
  <c r="Y1621" i="1"/>
  <c r="V1621" i="1"/>
  <c r="T1621" i="1"/>
  <c r="Q1621" i="1"/>
  <c r="U1621" i="1" s="1"/>
  <c r="O1621" i="1"/>
  <c r="P1621" i="1" s="1"/>
  <c r="K1621" i="1"/>
  <c r="AI1620" i="1"/>
  <c r="AH1620" i="1"/>
  <c r="AG1620" i="1"/>
  <c r="AF1620" i="1"/>
  <c r="AE1620" i="1"/>
  <c r="AC1620" i="1"/>
  <c r="AB1620" i="1"/>
  <c r="AA1620" i="1"/>
  <c r="Z1620" i="1"/>
  <c r="Y1620" i="1"/>
  <c r="V1620" i="1"/>
  <c r="U1620" i="1"/>
  <c r="T1620" i="1"/>
  <c r="Q1620" i="1"/>
  <c r="P1620" i="1"/>
  <c r="O1620" i="1"/>
  <c r="K1620" i="1"/>
  <c r="L1620" i="1" s="1"/>
  <c r="AI1619" i="1"/>
  <c r="AH1619" i="1"/>
  <c r="AG1619" i="1"/>
  <c r="AF1619" i="1"/>
  <c r="AC1619" i="1"/>
  <c r="AB1619" i="1"/>
  <c r="AA1619" i="1"/>
  <c r="Z1619" i="1"/>
  <c r="Y1619" i="1"/>
  <c r="V1619" i="1"/>
  <c r="T1619" i="1"/>
  <c r="Q1619" i="1"/>
  <c r="U1619" i="1" s="1"/>
  <c r="P1619" i="1"/>
  <c r="O1619" i="1"/>
  <c r="K1619" i="1"/>
  <c r="AI1618" i="1"/>
  <c r="AH1618" i="1"/>
  <c r="AG1618" i="1"/>
  <c r="AF1618" i="1"/>
  <c r="AC1618" i="1"/>
  <c r="AB1618" i="1"/>
  <c r="AA1618" i="1"/>
  <c r="Z1618" i="1"/>
  <c r="Y1618" i="1"/>
  <c r="U1618" i="1"/>
  <c r="T1618" i="1"/>
  <c r="Q1618" i="1"/>
  <c r="P1618" i="1"/>
  <c r="O1618" i="1"/>
  <c r="V1618" i="1" s="1"/>
  <c r="L1618" i="1"/>
  <c r="K1618" i="1"/>
  <c r="AI1617" i="1"/>
  <c r="AH1617" i="1"/>
  <c r="AG1617" i="1"/>
  <c r="AF1617" i="1"/>
  <c r="AC1617" i="1"/>
  <c r="AB1617" i="1"/>
  <c r="AA1617" i="1"/>
  <c r="Z1617" i="1"/>
  <c r="Y1617" i="1"/>
  <c r="V1617" i="1"/>
  <c r="T1617" i="1"/>
  <c r="U1617" i="1" s="1"/>
  <c r="Q1617" i="1"/>
  <c r="O1617" i="1"/>
  <c r="P1617" i="1" s="1"/>
  <c r="L1617" i="1"/>
  <c r="K1617" i="1"/>
  <c r="AI1616" i="1"/>
  <c r="AH1616" i="1"/>
  <c r="AG1616" i="1"/>
  <c r="AF1616" i="1"/>
  <c r="AC1616" i="1"/>
  <c r="AB1616" i="1"/>
  <c r="AA1616" i="1"/>
  <c r="Z1616" i="1"/>
  <c r="Y1616" i="1"/>
  <c r="V1616" i="1"/>
  <c r="T1616" i="1"/>
  <c r="Q1616" i="1"/>
  <c r="U1616" i="1" s="1"/>
  <c r="P1616" i="1"/>
  <c r="O1616" i="1"/>
  <c r="K1616" i="1"/>
  <c r="L1616" i="1" s="1"/>
  <c r="AI1615" i="1"/>
  <c r="AH1615" i="1"/>
  <c r="AG1615" i="1"/>
  <c r="AF1615" i="1"/>
  <c r="AC1615" i="1"/>
  <c r="AB1615" i="1"/>
  <c r="AA1615" i="1"/>
  <c r="Z1615" i="1"/>
  <c r="Y1615" i="1"/>
  <c r="U1615" i="1"/>
  <c r="T1615" i="1"/>
  <c r="Q1615" i="1"/>
  <c r="O1615" i="1"/>
  <c r="K1615" i="1"/>
  <c r="AI1614" i="1"/>
  <c r="AH1614" i="1"/>
  <c r="AG1614" i="1"/>
  <c r="AF1614" i="1"/>
  <c r="AC1614" i="1"/>
  <c r="AB1614" i="1"/>
  <c r="AA1614" i="1"/>
  <c r="Z1614" i="1"/>
  <c r="Y1614" i="1"/>
  <c r="V1614" i="1"/>
  <c r="U1614" i="1"/>
  <c r="T1614" i="1"/>
  <c r="Q1614" i="1"/>
  <c r="P1614" i="1"/>
  <c r="O1614" i="1"/>
  <c r="K1614" i="1"/>
  <c r="L1614" i="1" s="1"/>
  <c r="AI1613" i="1"/>
  <c r="AH1613" i="1"/>
  <c r="AG1613" i="1"/>
  <c r="AF1613" i="1"/>
  <c r="AC1613" i="1"/>
  <c r="AB1613" i="1"/>
  <c r="AA1613" i="1"/>
  <c r="Z1613" i="1"/>
  <c r="Y1613" i="1"/>
  <c r="T1613" i="1"/>
  <c r="Q1613" i="1"/>
  <c r="U1613" i="1" s="1"/>
  <c r="P1613" i="1"/>
  <c r="O1613" i="1"/>
  <c r="V1613" i="1" s="1"/>
  <c r="K1613" i="1"/>
  <c r="AI1612" i="1"/>
  <c r="AH1612" i="1"/>
  <c r="AG1612" i="1"/>
  <c r="AF1612" i="1"/>
  <c r="AC1612" i="1"/>
  <c r="AB1612" i="1"/>
  <c r="AA1612" i="1"/>
  <c r="Z1612" i="1"/>
  <c r="Y1612" i="1"/>
  <c r="V1612" i="1"/>
  <c r="U1612" i="1"/>
  <c r="T1612" i="1"/>
  <c r="Q1612" i="1"/>
  <c r="P1612" i="1"/>
  <c r="O1612" i="1"/>
  <c r="K1612" i="1"/>
  <c r="AI1611" i="1"/>
  <c r="AH1611" i="1"/>
  <c r="AG1611" i="1"/>
  <c r="AF1611" i="1"/>
  <c r="AC1611" i="1"/>
  <c r="AB1611" i="1"/>
  <c r="AA1611" i="1"/>
  <c r="Z1611" i="1"/>
  <c r="Y1611" i="1"/>
  <c r="T1611" i="1"/>
  <c r="Q1611" i="1"/>
  <c r="U1611" i="1" s="1"/>
  <c r="O1611" i="1"/>
  <c r="V1611" i="1" s="1"/>
  <c r="K1611" i="1"/>
  <c r="AI1610" i="1"/>
  <c r="AH1610" i="1"/>
  <c r="AG1610" i="1"/>
  <c r="AF1610" i="1"/>
  <c r="AC1610" i="1"/>
  <c r="AB1610" i="1"/>
  <c r="AA1610" i="1"/>
  <c r="Z1610" i="1"/>
  <c r="Y1610" i="1"/>
  <c r="T1610" i="1"/>
  <c r="U1610" i="1" s="1"/>
  <c r="S1610" i="1"/>
  <c r="Q1610" i="1"/>
  <c r="O1610" i="1"/>
  <c r="V1610" i="1" s="1"/>
  <c r="K1610" i="1"/>
  <c r="L1610" i="1" s="1"/>
  <c r="AI1609" i="1"/>
  <c r="AH1609" i="1"/>
  <c r="AG1609" i="1"/>
  <c r="AF1609" i="1"/>
  <c r="AC1609" i="1"/>
  <c r="AB1609" i="1"/>
  <c r="AA1609" i="1"/>
  <c r="Z1609" i="1"/>
  <c r="Y1609" i="1"/>
  <c r="T1609" i="1"/>
  <c r="Q1609" i="1"/>
  <c r="O1609" i="1"/>
  <c r="K1609" i="1"/>
  <c r="AI1608" i="1"/>
  <c r="AH1608" i="1"/>
  <c r="AG1608" i="1"/>
  <c r="AF1608" i="1"/>
  <c r="AC1608" i="1"/>
  <c r="AB1608" i="1"/>
  <c r="AA1608" i="1"/>
  <c r="Z1608" i="1"/>
  <c r="Y1608" i="1"/>
  <c r="V1608" i="1"/>
  <c r="T1608" i="1"/>
  <c r="Q1608" i="1"/>
  <c r="P1608" i="1"/>
  <c r="O1608" i="1"/>
  <c r="K1608" i="1"/>
  <c r="AI1607" i="1"/>
  <c r="AH1607" i="1"/>
  <c r="AG1607" i="1"/>
  <c r="AF1607" i="1"/>
  <c r="AC1607" i="1"/>
  <c r="AB1607" i="1"/>
  <c r="AA1607" i="1"/>
  <c r="Z1607" i="1"/>
  <c r="Y1607" i="1"/>
  <c r="T1607" i="1"/>
  <c r="Q1607" i="1"/>
  <c r="U1607" i="1" s="1"/>
  <c r="O1607" i="1"/>
  <c r="V1607" i="1" s="1"/>
  <c r="K1607" i="1"/>
  <c r="AI1606" i="1"/>
  <c r="AH1606" i="1"/>
  <c r="AG1606" i="1"/>
  <c r="AF1606" i="1"/>
  <c r="AC1606" i="1"/>
  <c r="AB1606" i="1"/>
  <c r="AA1606" i="1"/>
  <c r="Z1606" i="1"/>
  <c r="Y1606" i="1"/>
  <c r="V1606" i="1"/>
  <c r="T1606" i="1"/>
  <c r="U1606" i="1" s="1"/>
  <c r="Q1606" i="1"/>
  <c r="O1606" i="1"/>
  <c r="P1606" i="1" s="1"/>
  <c r="L1606" i="1"/>
  <c r="K1606" i="1"/>
  <c r="AI1605" i="1"/>
  <c r="AH1605" i="1"/>
  <c r="AG1605" i="1"/>
  <c r="AF1605" i="1"/>
  <c r="AC1605" i="1"/>
  <c r="AB1605" i="1"/>
  <c r="AA1605" i="1"/>
  <c r="Z1605" i="1"/>
  <c r="Y1605" i="1"/>
  <c r="V1605" i="1"/>
  <c r="T1605" i="1"/>
  <c r="U1605" i="1" s="1"/>
  <c r="Q1605" i="1"/>
  <c r="O1605" i="1"/>
  <c r="P1605" i="1" s="1"/>
  <c r="K1605" i="1"/>
  <c r="AI1604" i="1"/>
  <c r="AH1604" i="1"/>
  <c r="AG1604" i="1"/>
  <c r="AF1604" i="1"/>
  <c r="AC1604" i="1"/>
  <c r="AB1604" i="1"/>
  <c r="AA1604" i="1"/>
  <c r="Z1604" i="1"/>
  <c r="Y1604" i="1"/>
  <c r="V1604" i="1"/>
  <c r="T1604" i="1"/>
  <c r="U1604" i="1" s="1"/>
  <c r="Q1604" i="1"/>
  <c r="P1604" i="1"/>
  <c r="O1604" i="1"/>
  <c r="L1604" i="1"/>
  <c r="K1604" i="1"/>
  <c r="AI1603" i="1"/>
  <c r="AH1603" i="1"/>
  <c r="AG1603" i="1"/>
  <c r="AF1603" i="1"/>
  <c r="AC1603" i="1"/>
  <c r="AB1603" i="1"/>
  <c r="AA1603" i="1"/>
  <c r="Z1603" i="1"/>
  <c r="Y1603" i="1"/>
  <c r="V1603" i="1"/>
  <c r="U1603" i="1"/>
  <c r="T1603" i="1"/>
  <c r="Q1603" i="1"/>
  <c r="O1603" i="1"/>
  <c r="P1603" i="1" s="1"/>
  <c r="L1603" i="1"/>
  <c r="K1603" i="1"/>
  <c r="AI1602" i="1"/>
  <c r="AH1602" i="1"/>
  <c r="AG1602" i="1"/>
  <c r="AF1602" i="1"/>
  <c r="AC1602" i="1"/>
  <c r="AB1602" i="1"/>
  <c r="AA1602" i="1"/>
  <c r="Z1602" i="1"/>
  <c r="Y1602" i="1"/>
  <c r="V1602" i="1"/>
  <c r="T1602" i="1"/>
  <c r="Q1602" i="1"/>
  <c r="O1602" i="1"/>
  <c r="P1602" i="1" s="1"/>
  <c r="K1602" i="1"/>
  <c r="AI1601" i="1"/>
  <c r="AH1601" i="1"/>
  <c r="AG1601" i="1"/>
  <c r="AF1601" i="1"/>
  <c r="AC1601" i="1"/>
  <c r="AB1601" i="1"/>
  <c r="AA1601" i="1"/>
  <c r="Z1601" i="1"/>
  <c r="Y1601" i="1"/>
  <c r="U1601" i="1"/>
  <c r="T1601" i="1"/>
  <c r="Q1601" i="1"/>
  <c r="O1601" i="1"/>
  <c r="V1601" i="1" s="1"/>
  <c r="K1601" i="1"/>
  <c r="AI1600" i="1"/>
  <c r="AH1600" i="1"/>
  <c r="AG1600" i="1"/>
  <c r="AF1600" i="1"/>
  <c r="AC1600" i="1"/>
  <c r="AB1600" i="1"/>
  <c r="AA1600" i="1"/>
  <c r="Z1600" i="1"/>
  <c r="Y1600" i="1"/>
  <c r="V1600" i="1"/>
  <c r="U1600" i="1"/>
  <c r="T1600" i="1"/>
  <c r="Q1600" i="1"/>
  <c r="P1600" i="1"/>
  <c r="O1600" i="1"/>
  <c r="K1600" i="1"/>
  <c r="AI1599" i="1"/>
  <c r="AH1599" i="1"/>
  <c r="AG1599" i="1"/>
  <c r="AF1599" i="1"/>
  <c r="AC1599" i="1"/>
  <c r="AB1599" i="1"/>
  <c r="AA1599" i="1"/>
  <c r="Z1599" i="1"/>
  <c r="Y1599" i="1"/>
  <c r="V1599" i="1"/>
  <c r="U1599" i="1"/>
  <c r="T1599" i="1"/>
  <c r="Q1599" i="1"/>
  <c r="O1599" i="1"/>
  <c r="P1599" i="1" s="1"/>
  <c r="K1599" i="1"/>
  <c r="AI1598" i="1"/>
  <c r="AH1598" i="1"/>
  <c r="AG1598" i="1"/>
  <c r="AF1598" i="1"/>
  <c r="AC1598" i="1"/>
  <c r="AB1598" i="1"/>
  <c r="AA1598" i="1"/>
  <c r="Z1598" i="1"/>
  <c r="Y1598" i="1"/>
  <c r="V1598" i="1"/>
  <c r="T1598" i="1"/>
  <c r="U1598" i="1" s="1"/>
  <c r="S1598" i="1"/>
  <c r="Q1598" i="1"/>
  <c r="P1598" i="1"/>
  <c r="O1598" i="1"/>
  <c r="K1598" i="1"/>
  <c r="AI1597" i="1"/>
  <c r="AH1597" i="1"/>
  <c r="AG1597" i="1"/>
  <c r="AF1597" i="1"/>
  <c r="AC1597" i="1"/>
  <c r="AB1597" i="1"/>
  <c r="AA1597" i="1"/>
  <c r="Z1597" i="1"/>
  <c r="Y1597" i="1"/>
  <c r="V1597" i="1"/>
  <c r="U1597" i="1"/>
  <c r="T1597" i="1"/>
  <c r="Q1597" i="1"/>
  <c r="P1597" i="1"/>
  <c r="O1597" i="1"/>
  <c r="K1597" i="1"/>
  <c r="AI1596" i="1"/>
  <c r="AH1596" i="1"/>
  <c r="AG1596" i="1"/>
  <c r="AF1596" i="1"/>
  <c r="AC1596" i="1"/>
  <c r="AB1596" i="1"/>
  <c r="AA1596" i="1"/>
  <c r="Z1596" i="1"/>
  <c r="Y1596" i="1"/>
  <c r="V1596" i="1"/>
  <c r="T1596" i="1"/>
  <c r="U1596" i="1" s="1"/>
  <c r="S1596" i="1"/>
  <c r="Q1596" i="1"/>
  <c r="P1596" i="1"/>
  <c r="O1596" i="1"/>
  <c r="L1596" i="1"/>
  <c r="K1596" i="1"/>
  <c r="AI1595" i="1"/>
  <c r="AH1595" i="1"/>
  <c r="AG1595" i="1"/>
  <c r="AF1595" i="1"/>
  <c r="AC1595" i="1"/>
  <c r="AB1595" i="1"/>
  <c r="AA1595" i="1"/>
  <c r="Z1595" i="1"/>
  <c r="Y1595" i="1"/>
  <c r="T1595" i="1"/>
  <c r="Q1595" i="1"/>
  <c r="U1595" i="1" s="1"/>
  <c r="O1595" i="1"/>
  <c r="V1595" i="1" s="1"/>
  <c r="L1595" i="1"/>
  <c r="K1595" i="1"/>
  <c r="AI1594" i="1"/>
  <c r="AH1594" i="1"/>
  <c r="AG1594" i="1"/>
  <c r="AF1594" i="1"/>
  <c r="AC1594" i="1"/>
  <c r="AB1594" i="1"/>
  <c r="AA1594" i="1"/>
  <c r="Z1594" i="1"/>
  <c r="Y1594" i="1"/>
  <c r="T1594" i="1"/>
  <c r="S1594" i="1"/>
  <c r="Q1594" i="1"/>
  <c r="O1594" i="1"/>
  <c r="V1594" i="1" s="1"/>
  <c r="L1594" i="1"/>
  <c r="K1594" i="1"/>
  <c r="S1612" i="1" s="1"/>
  <c r="AI1593" i="1"/>
  <c r="AH1593" i="1"/>
  <c r="AG1593" i="1"/>
  <c r="AF1593" i="1"/>
  <c r="AC1593" i="1"/>
  <c r="AB1593" i="1"/>
  <c r="AA1593" i="1"/>
  <c r="Z1593" i="1"/>
  <c r="Y1593" i="1"/>
  <c r="V1593" i="1"/>
  <c r="T1593" i="1"/>
  <c r="U1593" i="1" s="1"/>
  <c r="Q1593" i="1"/>
  <c r="P1593" i="1"/>
  <c r="O1593" i="1"/>
  <c r="K1593" i="1"/>
  <c r="AI1592" i="1"/>
  <c r="AH1592" i="1"/>
  <c r="AG1592" i="1"/>
  <c r="AF1592" i="1"/>
  <c r="AC1592" i="1"/>
  <c r="AB1592" i="1"/>
  <c r="AA1592" i="1"/>
  <c r="Z1592" i="1"/>
  <c r="Y1592" i="1"/>
  <c r="V1592" i="1"/>
  <c r="T1592" i="1"/>
  <c r="Q1592" i="1"/>
  <c r="P1592" i="1"/>
  <c r="O1592" i="1"/>
  <c r="K1592" i="1"/>
  <c r="AI1591" i="1"/>
  <c r="AH1591" i="1"/>
  <c r="AG1591" i="1"/>
  <c r="AF1591" i="1"/>
  <c r="AC1591" i="1"/>
  <c r="AB1591" i="1"/>
  <c r="AA1591" i="1"/>
  <c r="Z1591" i="1"/>
  <c r="Y1591" i="1"/>
  <c r="T1591" i="1"/>
  <c r="Q1591" i="1"/>
  <c r="U1591" i="1" s="1"/>
  <c r="O1591" i="1"/>
  <c r="V1591" i="1" s="1"/>
  <c r="K1591" i="1"/>
  <c r="S1609" i="1" s="1"/>
  <c r="AI1590" i="1"/>
  <c r="AH1590" i="1"/>
  <c r="AG1590" i="1"/>
  <c r="AF1590" i="1"/>
  <c r="AC1590" i="1"/>
  <c r="AB1590" i="1"/>
  <c r="AA1590" i="1"/>
  <c r="Z1590" i="1"/>
  <c r="Y1590" i="1"/>
  <c r="U1590" i="1"/>
  <c r="T1590" i="1"/>
  <c r="Q1590" i="1"/>
  <c r="O1590" i="1"/>
  <c r="K1590" i="1"/>
  <c r="AI1589" i="1"/>
  <c r="AH1589" i="1"/>
  <c r="AG1589" i="1"/>
  <c r="AF1589" i="1"/>
  <c r="AC1589" i="1"/>
  <c r="AB1589" i="1"/>
  <c r="AA1589" i="1"/>
  <c r="Z1589" i="1"/>
  <c r="Y1589" i="1"/>
  <c r="U1589" i="1"/>
  <c r="T1589" i="1"/>
  <c r="Q1589" i="1"/>
  <c r="O1589" i="1"/>
  <c r="K1589" i="1"/>
  <c r="AI1588" i="1"/>
  <c r="AH1588" i="1"/>
  <c r="AG1588" i="1"/>
  <c r="AF1588" i="1"/>
  <c r="AC1588" i="1"/>
  <c r="AB1588" i="1"/>
  <c r="AA1588" i="1"/>
  <c r="Z1588" i="1"/>
  <c r="Y1588" i="1"/>
  <c r="V1588" i="1"/>
  <c r="T1588" i="1"/>
  <c r="U1588" i="1" s="1"/>
  <c r="Q1588" i="1"/>
  <c r="P1588" i="1"/>
  <c r="O1588" i="1"/>
  <c r="L1588" i="1"/>
  <c r="K1588" i="1"/>
  <c r="AI1587" i="1"/>
  <c r="AH1587" i="1"/>
  <c r="AG1587" i="1"/>
  <c r="AF1587" i="1"/>
  <c r="AC1587" i="1"/>
  <c r="AB1587" i="1"/>
  <c r="AA1587" i="1"/>
  <c r="Z1587" i="1"/>
  <c r="Y1587" i="1"/>
  <c r="V1587" i="1"/>
  <c r="U1587" i="1"/>
  <c r="T1587" i="1"/>
  <c r="Q1587" i="1"/>
  <c r="O1587" i="1"/>
  <c r="P1587" i="1" s="1"/>
  <c r="K1587" i="1"/>
  <c r="AI1586" i="1"/>
  <c r="AH1586" i="1"/>
  <c r="AG1586" i="1"/>
  <c r="AF1586" i="1"/>
  <c r="AC1586" i="1"/>
  <c r="AB1586" i="1"/>
  <c r="AA1586" i="1"/>
  <c r="Z1586" i="1"/>
  <c r="Y1586" i="1"/>
  <c r="T1586" i="1"/>
  <c r="Q1586" i="1"/>
  <c r="U1586" i="1" s="1"/>
  <c r="O1586" i="1"/>
  <c r="V1586" i="1" s="1"/>
  <c r="K1586" i="1"/>
  <c r="L1586" i="1" s="1"/>
  <c r="AI1585" i="1"/>
  <c r="AH1585" i="1"/>
  <c r="AG1585" i="1"/>
  <c r="AF1585" i="1"/>
  <c r="AC1585" i="1"/>
  <c r="AB1585" i="1"/>
  <c r="AA1585" i="1"/>
  <c r="Z1585" i="1"/>
  <c r="Y1585" i="1"/>
  <c r="V1585" i="1"/>
  <c r="T1585" i="1"/>
  <c r="Q1585" i="1"/>
  <c r="O1585" i="1"/>
  <c r="P1585" i="1" s="1"/>
  <c r="L1585" i="1"/>
  <c r="K1585" i="1"/>
  <c r="AI1584" i="1"/>
  <c r="AH1584" i="1"/>
  <c r="AG1584" i="1"/>
  <c r="AF1584" i="1"/>
  <c r="AC1584" i="1"/>
  <c r="AB1584" i="1"/>
  <c r="AA1584" i="1"/>
  <c r="Z1584" i="1"/>
  <c r="Y1584" i="1"/>
  <c r="V1584" i="1"/>
  <c r="T1584" i="1"/>
  <c r="Q1584" i="1"/>
  <c r="P1584" i="1"/>
  <c r="O1584" i="1"/>
  <c r="K1584" i="1"/>
  <c r="AE1636" i="1" s="1"/>
  <c r="AI1583" i="1"/>
  <c r="AH1583" i="1"/>
  <c r="AG1583" i="1"/>
  <c r="AF1583" i="1"/>
  <c r="AC1583" i="1"/>
  <c r="AB1583" i="1"/>
  <c r="AA1583" i="1"/>
  <c r="Z1583" i="1"/>
  <c r="Y1583" i="1"/>
  <c r="U1583" i="1"/>
  <c r="T1583" i="1"/>
  <c r="Q1583" i="1"/>
  <c r="O1583" i="1"/>
  <c r="L1583" i="1"/>
  <c r="K1583" i="1"/>
  <c r="AI1582" i="1"/>
  <c r="AH1582" i="1"/>
  <c r="AG1582" i="1"/>
  <c r="AF1582" i="1"/>
  <c r="AC1582" i="1"/>
  <c r="AB1582" i="1"/>
  <c r="AA1582" i="1"/>
  <c r="Z1582" i="1"/>
  <c r="Y1582" i="1"/>
  <c r="T1582" i="1"/>
  <c r="Q1582" i="1"/>
  <c r="U1582" i="1" s="1"/>
  <c r="O1582" i="1"/>
  <c r="V1582" i="1" s="1"/>
  <c r="L1582" i="1"/>
  <c r="K1582" i="1"/>
  <c r="AI1581" i="1"/>
  <c r="AH1581" i="1"/>
  <c r="AG1581" i="1"/>
  <c r="AF1581" i="1"/>
  <c r="AC1581" i="1"/>
  <c r="AB1581" i="1"/>
  <c r="AA1581" i="1"/>
  <c r="Z1581" i="1"/>
  <c r="Y1581" i="1"/>
  <c r="V1581" i="1"/>
  <c r="T1581" i="1"/>
  <c r="U1581" i="1" s="1"/>
  <c r="Q1581" i="1"/>
  <c r="P1581" i="1"/>
  <c r="O1581" i="1"/>
  <c r="K1581" i="1"/>
  <c r="L1581" i="1" s="1"/>
  <c r="AI1580" i="1"/>
  <c r="AH1580" i="1"/>
  <c r="AG1580" i="1"/>
  <c r="AF1580" i="1"/>
  <c r="AC1580" i="1"/>
  <c r="AB1580" i="1"/>
  <c r="AA1580" i="1"/>
  <c r="Z1580" i="1"/>
  <c r="Y1580" i="1"/>
  <c r="V1580" i="1"/>
  <c r="T1580" i="1"/>
  <c r="Q1580" i="1"/>
  <c r="U1580" i="1" s="1"/>
  <c r="P1580" i="1"/>
  <c r="O1580" i="1"/>
  <c r="K1580" i="1"/>
  <c r="L1580" i="1" s="1"/>
  <c r="AI1579" i="1"/>
  <c r="AH1579" i="1"/>
  <c r="AG1579" i="1"/>
  <c r="AF1579" i="1"/>
  <c r="AC1579" i="1"/>
  <c r="AB1579" i="1"/>
  <c r="AA1579" i="1"/>
  <c r="Z1579" i="1"/>
  <c r="Y1579" i="1"/>
  <c r="T1579" i="1"/>
  <c r="Q1579" i="1"/>
  <c r="U1579" i="1" s="1"/>
  <c r="O1579" i="1"/>
  <c r="V1579" i="1" s="1"/>
  <c r="K1579" i="1"/>
  <c r="AI1578" i="1"/>
  <c r="AH1578" i="1"/>
  <c r="AG1578" i="1"/>
  <c r="AF1578" i="1"/>
  <c r="AC1578" i="1"/>
  <c r="AB1578" i="1"/>
  <c r="AA1578" i="1"/>
  <c r="Z1578" i="1"/>
  <c r="Y1578" i="1"/>
  <c r="T1578" i="1"/>
  <c r="Q1578" i="1"/>
  <c r="P1578" i="1"/>
  <c r="O1578" i="1"/>
  <c r="V1578" i="1" s="1"/>
  <c r="L1578" i="1"/>
  <c r="K1578" i="1"/>
  <c r="AI1577" i="1"/>
  <c r="AH1577" i="1"/>
  <c r="AG1577" i="1"/>
  <c r="AF1577" i="1"/>
  <c r="AC1577" i="1"/>
  <c r="AB1577" i="1"/>
  <c r="AA1577" i="1"/>
  <c r="Z1577" i="1"/>
  <c r="Y1577" i="1"/>
  <c r="V1577" i="1"/>
  <c r="T1577" i="1"/>
  <c r="Q1577" i="1"/>
  <c r="U1577" i="1" s="1"/>
  <c r="P1577" i="1"/>
  <c r="O1577" i="1"/>
  <c r="L1577" i="1"/>
  <c r="K1577" i="1"/>
  <c r="AI1576" i="1"/>
  <c r="AH1576" i="1"/>
  <c r="AG1576" i="1"/>
  <c r="AF1576" i="1"/>
  <c r="AC1576" i="1"/>
  <c r="AB1576" i="1"/>
  <c r="AA1576" i="1"/>
  <c r="Z1576" i="1"/>
  <c r="Y1576" i="1"/>
  <c r="V1576" i="1"/>
  <c r="T1576" i="1"/>
  <c r="U1576" i="1" s="1"/>
  <c r="Q1576" i="1"/>
  <c r="P1576" i="1"/>
  <c r="O1576" i="1"/>
  <c r="K1576" i="1"/>
  <c r="L1576" i="1" s="1"/>
  <c r="AI1575" i="1"/>
  <c r="AH1575" i="1"/>
  <c r="AG1575" i="1"/>
  <c r="AF1575" i="1"/>
  <c r="AC1575" i="1"/>
  <c r="AB1575" i="1"/>
  <c r="AA1575" i="1"/>
  <c r="Z1575" i="1"/>
  <c r="Y1575" i="1"/>
  <c r="V1575" i="1"/>
  <c r="U1575" i="1"/>
  <c r="T1575" i="1"/>
  <c r="Q1575" i="1"/>
  <c r="O1575" i="1"/>
  <c r="P1575" i="1" s="1"/>
  <c r="K1575" i="1"/>
  <c r="AE1629" i="1" s="1"/>
  <c r="AI1574" i="1"/>
  <c r="AH1574" i="1"/>
  <c r="AG1574" i="1"/>
  <c r="AF1574" i="1"/>
  <c r="AC1574" i="1"/>
  <c r="AB1574" i="1"/>
  <c r="AA1574" i="1"/>
  <c r="Z1574" i="1"/>
  <c r="Y1574" i="1"/>
  <c r="T1574" i="1"/>
  <c r="Q1574" i="1"/>
  <c r="O1574" i="1"/>
  <c r="V1574" i="1" s="1"/>
  <c r="L1574" i="1"/>
  <c r="K1574" i="1"/>
  <c r="AI1573" i="1"/>
  <c r="AH1573" i="1"/>
  <c r="AG1573" i="1"/>
  <c r="AF1573" i="1"/>
  <c r="AC1573" i="1"/>
  <c r="AB1573" i="1"/>
  <c r="AA1573" i="1"/>
  <c r="Z1573" i="1"/>
  <c r="Y1573" i="1"/>
  <c r="T1573" i="1"/>
  <c r="U1573" i="1" s="1"/>
  <c r="Q1573" i="1"/>
  <c r="O1573" i="1"/>
  <c r="K1573" i="1"/>
  <c r="L1573" i="1" s="1"/>
  <c r="AI1572" i="1"/>
  <c r="AH1572" i="1"/>
  <c r="AG1572" i="1"/>
  <c r="AF1572" i="1"/>
  <c r="AC1572" i="1"/>
  <c r="AB1572" i="1"/>
  <c r="AA1572" i="1"/>
  <c r="Z1572" i="1"/>
  <c r="Y1572" i="1"/>
  <c r="V1572" i="1"/>
  <c r="U1572" i="1"/>
  <c r="T1572" i="1"/>
  <c r="Q1572" i="1"/>
  <c r="P1572" i="1"/>
  <c r="O1572" i="1"/>
  <c r="K1572" i="1"/>
  <c r="AI1571" i="1"/>
  <c r="AH1571" i="1"/>
  <c r="AG1571" i="1"/>
  <c r="AF1571" i="1"/>
  <c r="AC1571" i="1"/>
  <c r="AB1571" i="1"/>
  <c r="AA1571" i="1"/>
  <c r="Z1571" i="1"/>
  <c r="Y1571" i="1"/>
  <c r="T1571" i="1"/>
  <c r="Q1571" i="1"/>
  <c r="U1571" i="1" s="1"/>
  <c r="P1571" i="1"/>
  <c r="O1571" i="1"/>
  <c r="V1571" i="1" s="1"/>
  <c r="L1571" i="1"/>
  <c r="K1571" i="1"/>
  <c r="AI1570" i="1"/>
  <c r="AH1570" i="1"/>
  <c r="AG1570" i="1"/>
  <c r="AF1570" i="1"/>
  <c r="AC1570" i="1"/>
  <c r="AB1570" i="1"/>
  <c r="AA1570" i="1"/>
  <c r="Z1570" i="1"/>
  <c r="Y1570" i="1"/>
  <c r="V1570" i="1"/>
  <c r="T1570" i="1"/>
  <c r="U1570" i="1" s="1"/>
  <c r="Q1570" i="1"/>
  <c r="O1570" i="1"/>
  <c r="P1570" i="1" s="1"/>
  <c r="K1570" i="1"/>
  <c r="AI1569" i="1"/>
  <c r="AH1569" i="1"/>
  <c r="AG1569" i="1"/>
  <c r="AF1569" i="1"/>
  <c r="AC1569" i="1"/>
  <c r="AB1569" i="1"/>
  <c r="AA1569" i="1"/>
  <c r="Z1569" i="1"/>
  <c r="Y1569" i="1"/>
  <c r="V1569" i="1"/>
  <c r="U1569" i="1"/>
  <c r="T1569" i="1"/>
  <c r="Q1569" i="1"/>
  <c r="P1569" i="1"/>
  <c r="O1569" i="1"/>
  <c r="K1569" i="1"/>
  <c r="L1569" i="1" s="1"/>
  <c r="AI1568" i="1"/>
  <c r="AH1568" i="1"/>
  <c r="AG1568" i="1"/>
  <c r="AF1568" i="1"/>
  <c r="AC1568" i="1"/>
  <c r="AB1568" i="1"/>
  <c r="AA1568" i="1"/>
  <c r="Z1568" i="1"/>
  <c r="Y1568" i="1"/>
  <c r="V1568" i="1"/>
  <c r="T1568" i="1"/>
  <c r="U1568" i="1" s="1"/>
  <c r="Q1568" i="1"/>
  <c r="P1568" i="1"/>
  <c r="O1568" i="1"/>
  <c r="L1568" i="1"/>
  <c r="K1568" i="1"/>
  <c r="AI1567" i="1"/>
  <c r="AH1567" i="1"/>
  <c r="AG1567" i="1"/>
  <c r="AF1567" i="1"/>
  <c r="AC1567" i="1"/>
  <c r="AB1567" i="1"/>
  <c r="AA1567" i="1"/>
  <c r="Z1567" i="1"/>
  <c r="Y1567" i="1"/>
  <c r="T1567" i="1"/>
  <c r="Q1567" i="1"/>
  <c r="U1567" i="1" s="1"/>
  <c r="P1567" i="1"/>
  <c r="O1567" i="1"/>
  <c r="V1567" i="1" s="1"/>
  <c r="L1567" i="1"/>
  <c r="K1567" i="1"/>
  <c r="AI1566" i="1"/>
  <c r="AH1566" i="1"/>
  <c r="AG1566" i="1"/>
  <c r="AF1566" i="1"/>
  <c r="AC1566" i="1"/>
  <c r="AB1566" i="1"/>
  <c r="AA1566" i="1"/>
  <c r="Z1566" i="1"/>
  <c r="Y1566" i="1"/>
  <c r="T1566" i="1"/>
  <c r="Q1566" i="1"/>
  <c r="O1566" i="1"/>
  <c r="K1566" i="1"/>
  <c r="L1566" i="1" s="1"/>
  <c r="AI1565" i="1"/>
  <c r="AH1565" i="1"/>
  <c r="AG1565" i="1"/>
  <c r="AF1565" i="1"/>
  <c r="AC1565" i="1"/>
  <c r="AB1565" i="1"/>
  <c r="AA1565" i="1"/>
  <c r="Z1565" i="1"/>
  <c r="Y1565" i="1"/>
  <c r="V1565" i="1"/>
  <c r="T1565" i="1"/>
  <c r="Q1565" i="1"/>
  <c r="P1565" i="1"/>
  <c r="O1565" i="1"/>
  <c r="L1565" i="1"/>
  <c r="K1565" i="1"/>
  <c r="AI1564" i="1"/>
  <c r="AH1564" i="1"/>
  <c r="AG1564" i="1"/>
  <c r="AF1564" i="1"/>
  <c r="AC1564" i="1"/>
  <c r="AB1564" i="1"/>
  <c r="AA1564" i="1"/>
  <c r="Z1564" i="1"/>
  <c r="Y1564" i="1"/>
  <c r="V1564" i="1"/>
  <c r="T1564" i="1"/>
  <c r="Q1564" i="1"/>
  <c r="U1564" i="1" s="1"/>
  <c r="P1564" i="1"/>
  <c r="O1564" i="1"/>
  <c r="L1564" i="1"/>
  <c r="K1564" i="1"/>
  <c r="AI1563" i="1"/>
  <c r="AH1563" i="1"/>
  <c r="AG1563" i="1"/>
  <c r="AF1563" i="1"/>
  <c r="AC1563" i="1"/>
  <c r="AB1563" i="1"/>
  <c r="AA1563" i="1"/>
  <c r="Z1563" i="1"/>
  <c r="Y1563" i="1"/>
  <c r="V1563" i="1"/>
  <c r="T1563" i="1"/>
  <c r="Q1563" i="1"/>
  <c r="U1563" i="1" s="1"/>
  <c r="P1563" i="1"/>
  <c r="O1563" i="1"/>
  <c r="K1563" i="1"/>
  <c r="L1563" i="1" s="1"/>
  <c r="AI1562" i="1"/>
  <c r="AH1562" i="1"/>
  <c r="AG1562" i="1"/>
  <c r="AF1562" i="1"/>
  <c r="AC1562" i="1"/>
  <c r="AB1562" i="1"/>
  <c r="AA1562" i="1"/>
  <c r="Z1562" i="1"/>
  <c r="Y1562" i="1"/>
  <c r="V1562" i="1"/>
  <c r="U1562" i="1"/>
  <c r="T1562" i="1"/>
  <c r="Q1562" i="1"/>
  <c r="O1562" i="1"/>
  <c r="P1562" i="1" s="1"/>
  <c r="K1562" i="1"/>
  <c r="AI1561" i="1"/>
  <c r="AH1561" i="1"/>
  <c r="AG1561" i="1"/>
  <c r="AF1561" i="1"/>
  <c r="AC1561" i="1"/>
  <c r="AB1561" i="1"/>
  <c r="AA1561" i="1"/>
  <c r="Z1561" i="1"/>
  <c r="Y1561" i="1"/>
  <c r="V1561" i="1"/>
  <c r="T1561" i="1"/>
  <c r="Q1561" i="1"/>
  <c r="U1561" i="1" s="1"/>
  <c r="O1561" i="1"/>
  <c r="P1561" i="1" s="1"/>
  <c r="K1561" i="1"/>
  <c r="AI1560" i="1"/>
  <c r="AH1560" i="1"/>
  <c r="AG1560" i="1"/>
  <c r="AF1560" i="1"/>
  <c r="AC1560" i="1"/>
  <c r="AB1560" i="1"/>
  <c r="AA1560" i="1"/>
  <c r="Z1560" i="1"/>
  <c r="Y1560" i="1"/>
  <c r="V1560" i="1"/>
  <c r="U1560" i="1"/>
  <c r="T1560" i="1"/>
  <c r="Q1560" i="1"/>
  <c r="P1560" i="1"/>
  <c r="O1560" i="1"/>
  <c r="K1560" i="1"/>
  <c r="AI1559" i="1"/>
  <c r="AH1559" i="1"/>
  <c r="AG1559" i="1"/>
  <c r="AF1559" i="1"/>
  <c r="AC1559" i="1"/>
  <c r="AB1559" i="1"/>
  <c r="AA1559" i="1"/>
  <c r="Z1559" i="1"/>
  <c r="Y1559" i="1"/>
  <c r="T1559" i="1"/>
  <c r="Q1559" i="1"/>
  <c r="U1559" i="1" s="1"/>
  <c r="O1559" i="1"/>
  <c r="K1559" i="1"/>
  <c r="AI1558" i="1"/>
  <c r="AH1558" i="1"/>
  <c r="AG1558" i="1"/>
  <c r="AF1558" i="1"/>
  <c r="AC1558" i="1"/>
  <c r="AB1558" i="1"/>
  <c r="AA1558" i="1"/>
  <c r="Z1558" i="1"/>
  <c r="Y1558" i="1"/>
  <c r="T1558" i="1"/>
  <c r="U1558" i="1" s="1"/>
  <c r="Q1558" i="1"/>
  <c r="P1558" i="1"/>
  <c r="O1558" i="1"/>
  <c r="V1558" i="1" s="1"/>
  <c r="K1558" i="1"/>
  <c r="L1558" i="1" s="1"/>
  <c r="AI1557" i="1"/>
  <c r="AH1557" i="1"/>
  <c r="AG1557" i="1"/>
  <c r="AF1557" i="1"/>
  <c r="AC1557" i="1"/>
  <c r="AB1557" i="1"/>
  <c r="AA1557" i="1"/>
  <c r="Z1557" i="1"/>
  <c r="Y1557" i="1"/>
  <c r="U1557" i="1"/>
  <c r="T1557" i="1"/>
  <c r="Q1557" i="1"/>
  <c r="O1557" i="1"/>
  <c r="V1557" i="1" s="1"/>
  <c r="K1557" i="1"/>
  <c r="AI1556" i="1"/>
  <c r="AH1556" i="1"/>
  <c r="AG1556" i="1"/>
  <c r="AF1556" i="1"/>
  <c r="AC1556" i="1"/>
  <c r="AB1556" i="1"/>
  <c r="AA1556" i="1"/>
  <c r="Z1556" i="1"/>
  <c r="Y1556" i="1"/>
  <c r="V1556" i="1"/>
  <c r="U1556" i="1"/>
  <c r="T1556" i="1"/>
  <c r="Q1556" i="1"/>
  <c r="P1556" i="1"/>
  <c r="O1556" i="1"/>
  <c r="L1556" i="1"/>
  <c r="K1556" i="1"/>
  <c r="AI1555" i="1"/>
  <c r="AH1555" i="1"/>
  <c r="AG1555" i="1"/>
  <c r="AF1555" i="1"/>
  <c r="AC1555" i="1"/>
  <c r="AB1555" i="1"/>
  <c r="AA1555" i="1"/>
  <c r="Z1555" i="1"/>
  <c r="Y1555" i="1"/>
  <c r="T1555" i="1"/>
  <c r="Q1555" i="1"/>
  <c r="U1555" i="1" s="1"/>
  <c r="O1555" i="1"/>
  <c r="V1555" i="1" s="1"/>
  <c r="L1555" i="1"/>
  <c r="K1555" i="1"/>
  <c r="AI1554" i="1"/>
  <c r="AH1554" i="1"/>
  <c r="AG1554" i="1"/>
  <c r="AF1554" i="1"/>
  <c r="AC1554" i="1"/>
  <c r="AB1554" i="1"/>
  <c r="AA1554" i="1"/>
  <c r="Z1554" i="1"/>
  <c r="Y1554" i="1"/>
  <c r="U1554" i="1"/>
  <c r="T1554" i="1"/>
  <c r="Q1554" i="1"/>
  <c r="O1554" i="1"/>
  <c r="L1554" i="1"/>
  <c r="K1554" i="1"/>
  <c r="AI1553" i="1"/>
  <c r="AH1553" i="1"/>
  <c r="AG1553" i="1"/>
  <c r="AF1553" i="1"/>
  <c r="AC1553" i="1"/>
  <c r="AB1553" i="1"/>
  <c r="AA1553" i="1"/>
  <c r="Z1553" i="1"/>
  <c r="Y1553" i="1"/>
  <c r="T1553" i="1"/>
  <c r="U1553" i="1" s="1"/>
  <c r="Q1553" i="1"/>
  <c r="O1553" i="1"/>
  <c r="K1553" i="1"/>
  <c r="AI1552" i="1"/>
  <c r="AH1552" i="1"/>
  <c r="AG1552" i="1"/>
  <c r="AF1552" i="1"/>
  <c r="AC1552" i="1"/>
  <c r="AB1552" i="1"/>
  <c r="AA1552" i="1"/>
  <c r="Z1552" i="1"/>
  <c r="Y1552" i="1"/>
  <c r="V1552" i="1"/>
  <c r="T1552" i="1"/>
  <c r="U1552" i="1" s="1"/>
  <c r="Q1552" i="1"/>
  <c r="P1552" i="1"/>
  <c r="O1552" i="1"/>
  <c r="K1552" i="1"/>
  <c r="AI1551" i="1"/>
  <c r="AH1551" i="1"/>
  <c r="AG1551" i="1"/>
  <c r="AF1551" i="1"/>
  <c r="AC1551" i="1"/>
  <c r="AB1551" i="1"/>
  <c r="AA1551" i="1"/>
  <c r="Z1551" i="1"/>
  <c r="Y1551" i="1"/>
  <c r="U1551" i="1"/>
  <c r="T1551" i="1"/>
  <c r="Q1551" i="1"/>
  <c r="P1551" i="1"/>
  <c r="O1551" i="1"/>
  <c r="V1551" i="1" s="1"/>
  <c r="K1551" i="1"/>
  <c r="AI1550" i="1"/>
  <c r="AH1550" i="1"/>
  <c r="AG1550" i="1"/>
  <c r="AF1550" i="1"/>
  <c r="AC1550" i="1"/>
  <c r="AB1550" i="1"/>
  <c r="AA1550" i="1"/>
  <c r="Z1550" i="1"/>
  <c r="Y1550" i="1"/>
  <c r="T1550" i="1"/>
  <c r="U1550" i="1" s="1"/>
  <c r="Q1550" i="1"/>
  <c r="O1550" i="1"/>
  <c r="V1550" i="1" s="1"/>
  <c r="L1550" i="1"/>
  <c r="K1550" i="1"/>
  <c r="AI1549" i="1"/>
  <c r="AH1549" i="1"/>
  <c r="AG1549" i="1"/>
  <c r="AF1549" i="1"/>
  <c r="AC1549" i="1"/>
  <c r="AB1549" i="1"/>
  <c r="AA1549" i="1"/>
  <c r="Z1549" i="1"/>
  <c r="Y1549" i="1"/>
  <c r="V1549" i="1"/>
  <c r="U1549" i="1"/>
  <c r="T1549" i="1"/>
  <c r="Q1549" i="1"/>
  <c r="P1549" i="1"/>
  <c r="O1549" i="1"/>
  <c r="K1549" i="1"/>
  <c r="AI1548" i="1"/>
  <c r="AH1548" i="1"/>
  <c r="AG1548" i="1"/>
  <c r="AF1548" i="1"/>
  <c r="AC1548" i="1"/>
  <c r="AB1548" i="1"/>
  <c r="AA1548" i="1"/>
  <c r="Z1548" i="1"/>
  <c r="Y1548" i="1"/>
  <c r="V1548" i="1"/>
  <c r="U1548" i="1"/>
  <c r="T1548" i="1"/>
  <c r="Q1548" i="1"/>
  <c r="P1548" i="1"/>
  <c r="O1548" i="1"/>
  <c r="K1548" i="1"/>
  <c r="L1548" i="1" s="1"/>
  <c r="AI1547" i="1"/>
  <c r="AH1547" i="1"/>
  <c r="AG1547" i="1"/>
  <c r="AF1547" i="1"/>
  <c r="AC1547" i="1"/>
  <c r="AB1547" i="1"/>
  <c r="AA1547" i="1"/>
  <c r="Z1547" i="1"/>
  <c r="Y1547" i="1"/>
  <c r="U1547" i="1"/>
  <c r="T1547" i="1"/>
  <c r="Q1547" i="1"/>
  <c r="O1547" i="1"/>
  <c r="K1547" i="1"/>
  <c r="AI1546" i="1"/>
  <c r="AH1546" i="1"/>
  <c r="AG1546" i="1"/>
  <c r="AF1546" i="1"/>
  <c r="AE1546" i="1"/>
  <c r="AC1546" i="1"/>
  <c r="AB1546" i="1"/>
  <c r="AA1546" i="1"/>
  <c r="Z1546" i="1"/>
  <c r="Y1546" i="1"/>
  <c r="T1546" i="1"/>
  <c r="Q1546" i="1"/>
  <c r="P1546" i="1"/>
  <c r="O1546" i="1"/>
  <c r="V1546" i="1" s="1"/>
  <c r="K1546" i="1"/>
  <c r="AI1545" i="1"/>
  <c r="AH1545" i="1"/>
  <c r="AG1545" i="1"/>
  <c r="AF1545" i="1"/>
  <c r="AC1545" i="1"/>
  <c r="AB1545" i="1"/>
  <c r="AA1545" i="1"/>
  <c r="Z1545" i="1"/>
  <c r="Y1545" i="1"/>
  <c r="V1545" i="1"/>
  <c r="T1545" i="1"/>
  <c r="U1545" i="1" s="1"/>
  <c r="Q1545" i="1"/>
  <c r="P1545" i="1"/>
  <c r="O1545" i="1"/>
  <c r="K1545" i="1"/>
  <c r="AI1544" i="1"/>
  <c r="AH1544" i="1"/>
  <c r="AG1544" i="1"/>
  <c r="AF1544" i="1"/>
  <c r="AC1544" i="1"/>
  <c r="AB1544" i="1"/>
  <c r="AA1544" i="1"/>
  <c r="Z1544" i="1"/>
  <c r="Y1544" i="1"/>
  <c r="V1544" i="1"/>
  <c r="T1544" i="1"/>
  <c r="U1544" i="1" s="1"/>
  <c r="Q1544" i="1"/>
  <c r="P1544" i="1"/>
  <c r="O1544" i="1"/>
  <c r="L1544" i="1"/>
  <c r="K1544" i="1"/>
  <c r="AI1543" i="1"/>
  <c r="AH1543" i="1"/>
  <c r="AG1543" i="1"/>
  <c r="AF1543" i="1"/>
  <c r="AC1543" i="1"/>
  <c r="AB1543" i="1"/>
  <c r="AA1543" i="1"/>
  <c r="Z1543" i="1"/>
  <c r="Y1543" i="1"/>
  <c r="V1543" i="1"/>
  <c r="U1543" i="1"/>
  <c r="T1543" i="1"/>
  <c r="Q1543" i="1"/>
  <c r="O1543" i="1"/>
  <c r="P1543" i="1" s="1"/>
  <c r="K1543" i="1"/>
  <c r="L1543" i="1" s="1"/>
  <c r="AI1542" i="1"/>
  <c r="AH1542" i="1"/>
  <c r="AG1542" i="1"/>
  <c r="AF1542" i="1"/>
  <c r="AC1542" i="1"/>
  <c r="AB1542" i="1"/>
  <c r="AA1542" i="1"/>
  <c r="Z1542" i="1"/>
  <c r="Y1542" i="1"/>
  <c r="V1542" i="1"/>
  <c r="T1542" i="1"/>
  <c r="Q1542" i="1"/>
  <c r="P1542" i="1"/>
  <c r="O1542" i="1"/>
  <c r="L1542" i="1"/>
  <c r="K1542" i="1"/>
  <c r="AI1541" i="1"/>
  <c r="AH1541" i="1"/>
  <c r="AG1541" i="1"/>
  <c r="AF1541" i="1"/>
  <c r="AC1541" i="1"/>
  <c r="AB1541" i="1"/>
  <c r="AA1541" i="1"/>
  <c r="Z1541" i="1"/>
  <c r="Y1541" i="1"/>
  <c r="T1541" i="1"/>
  <c r="U1541" i="1" s="1"/>
  <c r="Q1541" i="1"/>
  <c r="O1541" i="1"/>
  <c r="V1541" i="1" s="1"/>
  <c r="K1541" i="1"/>
  <c r="AI1540" i="1"/>
  <c r="AH1540" i="1"/>
  <c r="AG1540" i="1"/>
  <c r="AF1540" i="1"/>
  <c r="AC1540" i="1"/>
  <c r="AB1540" i="1"/>
  <c r="AA1540" i="1"/>
  <c r="Z1540" i="1"/>
  <c r="Y1540" i="1"/>
  <c r="V1540" i="1"/>
  <c r="T1540" i="1"/>
  <c r="Q1540" i="1"/>
  <c r="U1540" i="1" s="1"/>
  <c r="P1540" i="1"/>
  <c r="O1540" i="1"/>
  <c r="L1540" i="1"/>
  <c r="K1540" i="1"/>
  <c r="AI1539" i="1"/>
  <c r="AH1539" i="1"/>
  <c r="AG1539" i="1"/>
  <c r="AF1539" i="1"/>
  <c r="AC1539" i="1"/>
  <c r="AB1539" i="1"/>
  <c r="AA1539" i="1"/>
  <c r="Z1539" i="1"/>
  <c r="Y1539" i="1"/>
  <c r="V1539" i="1"/>
  <c r="U1539" i="1"/>
  <c r="T1539" i="1"/>
  <c r="Q1539" i="1"/>
  <c r="P1539" i="1"/>
  <c r="O1539" i="1"/>
  <c r="L1539" i="1"/>
  <c r="K1539" i="1"/>
  <c r="AI1538" i="1"/>
  <c r="AH1538" i="1"/>
  <c r="AG1538" i="1"/>
  <c r="AF1538" i="1"/>
  <c r="AC1538" i="1"/>
  <c r="AB1538" i="1"/>
  <c r="AA1538" i="1"/>
  <c r="Z1538" i="1"/>
  <c r="Y1538" i="1"/>
  <c r="V1538" i="1"/>
  <c r="U1538" i="1"/>
  <c r="T1538" i="1"/>
  <c r="Q1538" i="1"/>
  <c r="P1538" i="1"/>
  <c r="O1538" i="1"/>
  <c r="L1538" i="1"/>
  <c r="K1538" i="1"/>
  <c r="AI1537" i="1"/>
  <c r="AH1537" i="1"/>
  <c r="AG1537" i="1"/>
  <c r="AF1537" i="1"/>
  <c r="AC1537" i="1"/>
  <c r="AB1537" i="1"/>
  <c r="AA1537" i="1"/>
  <c r="Z1537" i="1"/>
  <c r="Y1537" i="1"/>
  <c r="U1537" i="1"/>
  <c r="T1537" i="1"/>
  <c r="Q1537" i="1"/>
  <c r="O1537" i="1"/>
  <c r="L1537" i="1"/>
  <c r="K1537" i="1"/>
  <c r="AI1536" i="1"/>
  <c r="AH1536" i="1"/>
  <c r="AG1536" i="1"/>
  <c r="AF1536" i="1"/>
  <c r="AC1536" i="1"/>
  <c r="AB1536" i="1"/>
  <c r="AA1536" i="1"/>
  <c r="Z1536" i="1"/>
  <c r="Y1536" i="1"/>
  <c r="V1536" i="1"/>
  <c r="T1536" i="1"/>
  <c r="U1536" i="1" s="1"/>
  <c r="Q1536" i="1"/>
  <c r="P1536" i="1"/>
  <c r="O1536" i="1"/>
  <c r="L1536" i="1"/>
  <c r="K1536" i="1"/>
  <c r="AI1535" i="1"/>
  <c r="AH1535" i="1"/>
  <c r="AG1535" i="1"/>
  <c r="AF1535" i="1"/>
  <c r="AC1535" i="1"/>
  <c r="AB1535" i="1"/>
  <c r="AA1535" i="1"/>
  <c r="Z1535" i="1"/>
  <c r="Y1535" i="1"/>
  <c r="V1535" i="1"/>
  <c r="U1535" i="1"/>
  <c r="T1535" i="1"/>
  <c r="Q1535" i="1"/>
  <c r="O1535" i="1"/>
  <c r="P1535" i="1" s="1"/>
  <c r="K1535" i="1"/>
  <c r="L1535" i="1" s="1"/>
  <c r="AI1534" i="1"/>
  <c r="AH1534" i="1"/>
  <c r="AG1534" i="1"/>
  <c r="AF1534" i="1"/>
  <c r="AC1534" i="1"/>
  <c r="AB1534" i="1"/>
  <c r="AA1534" i="1"/>
  <c r="Z1534" i="1"/>
  <c r="Y1534" i="1"/>
  <c r="V1534" i="1"/>
  <c r="U1534" i="1"/>
  <c r="T1534" i="1"/>
  <c r="Q1534" i="1"/>
  <c r="O1534" i="1"/>
  <c r="P1534" i="1" s="1"/>
  <c r="K1534" i="1"/>
  <c r="AI1533" i="1"/>
  <c r="AH1533" i="1"/>
  <c r="AG1533" i="1"/>
  <c r="AF1533" i="1"/>
  <c r="AC1533" i="1"/>
  <c r="AB1533" i="1"/>
  <c r="AA1533" i="1"/>
  <c r="Z1533" i="1"/>
  <c r="Y1533" i="1"/>
  <c r="U1533" i="1"/>
  <c r="T1533" i="1"/>
  <c r="Q1533" i="1"/>
  <c r="O1533" i="1"/>
  <c r="K1533" i="1"/>
  <c r="S1552" i="1" s="1"/>
  <c r="AI1532" i="1"/>
  <c r="AH1532" i="1"/>
  <c r="AG1532" i="1"/>
  <c r="AF1532" i="1"/>
  <c r="AC1532" i="1"/>
  <c r="AB1532" i="1"/>
  <c r="AA1532" i="1"/>
  <c r="Z1532" i="1"/>
  <c r="Y1532" i="1"/>
  <c r="V1532" i="1"/>
  <c r="T1532" i="1"/>
  <c r="Q1532" i="1"/>
  <c r="U1532" i="1" s="1"/>
  <c r="P1532" i="1"/>
  <c r="O1532" i="1"/>
  <c r="K1532" i="1"/>
  <c r="AI1531" i="1"/>
  <c r="AH1531" i="1"/>
  <c r="AG1531" i="1"/>
  <c r="AF1531" i="1"/>
  <c r="AC1531" i="1"/>
  <c r="AB1531" i="1"/>
  <c r="AA1531" i="1"/>
  <c r="Z1531" i="1"/>
  <c r="Y1531" i="1"/>
  <c r="V1531" i="1"/>
  <c r="U1531" i="1"/>
  <c r="T1531" i="1"/>
  <c r="Q1531" i="1"/>
  <c r="P1531" i="1"/>
  <c r="O1531" i="1"/>
  <c r="K1531" i="1"/>
  <c r="AI1530" i="1"/>
  <c r="AH1530" i="1"/>
  <c r="AG1530" i="1"/>
  <c r="AF1530" i="1"/>
  <c r="AC1530" i="1"/>
  <c r="AB1530" i="1"/>
  <c r="AA1530" i="1"/>
  <c r="Z1530" i="1"/>
  <c r="Y1530" i="1"/>
  <c r="U1530" i="1"/>
  <c r="T1530" i="1"/>
  <c r="Q1530" i="1"/>
  <c r="P1530" i="1"/>
  <c r="O1530" i="1"/>
  <c r="V1530" i="1" s="1"/>
  <c r="K1530" i="1"/>
  <c r="AI1529" i="1"/>
  <c r="AH1529" i="1"/>
  <c r="AG1529" i="1"/>
  <c r="AF1529" i="1"/>
  <c r="AC1529" i="1"/>
  <c r="AB1529" i="1"/>
  <c r="AA1529" i="1"/>
  <c r="Z1529" i="1"/>
  <c r="Y1529" i="1"/>
  <c r="T1529" i="1"/>
  <c r="U1529" i="1" s="1"/>
  <c r="Q1529" i="1"/>
  <c r="P1529" i="1"/>
  <c r="O1529" i="1"/>
  <c r="V1529" i="1" s="1"/>
  <c r="L1529" i="1"/>
  <c r="K1529" i="1"/>
  <c r="AI1528" i="1"/>
  <c r="AH1528" i="1"/>
  <c r="AG1528" i="1"/>
  <c r="AF1528" i="1"/>
  <c r="AC1528" i="1"/>
  <c r="AB1528" i="1"/>
  <c r="AA1528" i="1"/>
  <c r="Z1528" i="1"/>
  <c r="Y1528" i="1"/>
  <c r="V1528" i="1"/>
  <c r="U1528" i="1"/>
  <c r="T1528" i="1"/>
  <c r="Q1528" i="1"/>
  <c r="P1528" i="1"/>
  <c r="O1528" i="1"/>
  <c r="K1528" i="1"/>
  <c r="AI1527" i="1"/>
  <c r="AH1527" i="1"/>
  <c r="AG1527" i="1"/>
  <c r="AF1527" i="1"/>
  <c r="AC1527" i="1"/>
  <c r="AB1527" i="1"/>
  <c r="AA1527" i="1"/>
  <c r="Z1527" i="1"/>
  <c r="Y1527" i="1"/>
  <c r="V1527" i="1"/>
  <c r="U1527" i="1"/>
  <c r="T1527" i="1"/>
  <c r="Q1527" i="1"/>
  <c r="O1527" i="1"/>
  <c r="P1527" i="1" s="1"/>
  <c r="K1527" i="1"/>
  <c r="L1527" i="1" s="1"/>
  <c r="AI1526" i="1"/>
  <c r="AH1526" i="1"/>
  <c r="AG1526" i="1"/>
  <c r="AF1526" i="1"/>
  <c r="AC1526" i="1"/>
  <c r="AB1526" i="1"/>
  <c r="AA1526" i="1"/>
  <c r="Z1526" i="1"/>
  <c r="Y1526" i="1"/>
  <c r="V1526" i="1"/>
  <c r="U1526" i="1"/>
  <c r="T1526" i="1"/>
  <c r="Q1526" i="1"/>
  <c r="O1526" i="1"/>
  <c r="P1526" i="1" s="1"/>
  <c r="K1526" i="1"/>
  <c r="AI1525" i="1"/>
  <c r="AH1525" i="1"/>
  <c r="AG1525" i="1"/>
  <c r="AF1525" i="1"/>
  <c r="AC1525" i="1"/>
  <c r="AB1525" i="1"/>
  <c r="AA1525" i="1"/>
  <c r="Z1525" i="1"/>
  <c r="Y1525" i="1"/>
  <c r="T1525" i="1"/>
  <c r="Q1525" i="1"/>
  <c r="P1525" i="1"/>
  <c r="O1525" i="1"/>
  <c r="V1525" i="1" s="1"/>
  <c r="K1525" i="1"/>
  <c r="AI1524" i="1"/>
  <c r="AH1524" i="1"/>
  <c r="AG1524" i="1"/>
  <c r="AF1524" i="1"/>
  <c r="AC1524" i="1"/>
  <c r="AB1524" i="1"/>
  <c r="AA1524" i="1"/>
  <c r="Z1524" i="1"/>
  <c r="Y1524" i="1"/>
  <c r="V1524" i="1"/>
  <c r="U1524" i="1"/>
  <c r="T1524" i="1"/>
  <c r="Q1524" i="1"/>
  <c r="P1524" i="1"/>
  <c r="O1524" i="1"/>
  <c r="K1524" i="1"/>
  <c r="AI1523" i="1"/>
  <c r="AH1523" i="1"/>
  <c r="AG1523" i="1"/>
  <c r="AF1523" i="1"/>
  <c r="AC1523" i="1"/>
  <c r="AB1523" i="1"/>
  <c r="AA1523" i="1"/>
  <c r="Z1523" i="1"/>
  <c r="Y1523" i="1"/>
  <c r="V1523" i="1"/>
  <c r="U1523" i="1"/>
  <c r="T1523" i="1"/>
  <c r="Q1523" i="1"/>
  <c r="P1523" i="1"/>
  <c r="O1523" i="1"/>
  <c r="L1523" i="1"/>
  <c r="K1523" i="1"/>
  <c r="AI1522" i="1"/>
  <c r="AH1522" i="1"/>
  <c r="AG1522" i="1"/>
  <c r="AF1522" i="1"/>
  <c r="AC1522" i="1"/>
  <c r="AB1522" i="1"/>
  <c r="AA1522" i="1"/>
  <c r="Z1522" i="1"/>
  <c r="Y1522" i="1"/>
  <c r="V1522" i="1"/>
  <c r="T1522" i="1"/>
  <c r="Q1522" i="1"/>
  <c r="U1522" i="1" s="1"/>
  <c r="O1522" i="1"/>
  <c r="P1522" i="1" s="1"/>
  <c r="L1522" i="1"/>
  <c r="K1522" i="1"/>
  <c r="AI1521" i="1"/>
  <c r="AH1521" i="1"/>
  <c r="AG1521" i="1"/>
  <c r="AF1521" i="1"/>
  <c r="AC1521" i="1"/>
  <c r="AB1521" i="1"/>
  <c r="AA1521" i="1"/>
  <c r="Z1521" i="1"/>
  <c r="Y1521" i="1"/>
  <c r="U1521" i="1"/>
  <c r="T1521" i="1"/>
  <c r="Q1521" i="1"/>
  <c r="O1521" i="1"/>
  <c r="L1521" i="1"/>
  <c r="K1521" i="1"/>
  <c r="AI1520" i="1"/>
  <c r="AH1520" i="1"/>
  <c r="AG1520" i="1"/>
  <c r="AF1520" i="1"/>
  <c r="AC1520" i="1"/>
  <c r="AB1520" i="1"/>
  <c r="AA1520" i="1"/>
  <c r="Z1520" i="1"/>
  <c r="Y1520" i="1"/>
  <c r="V1520" i="1"/>
  <c r="U1520" i="1"/>
  <c r="T1520" i="1"/>
  <c r="Q1520" i="1"/>
  <c r="P1520" i="1"/>
  <c r="O1520" i="1"/>
  <c r="K1520" i="1"/>
  <c r="AI1519" i="1"/>
  <c r="AH1519" i="1"/>
  <c r="AG1519" i="1"/>
  <c r="AF1519" i="1"/>
  <c r="AC1519" i="1"/>
  <c r="AB1519" i="1"/>
  <c r="AA1519" i="1"/>
  <c r="Z1519" i="1"/>
  <c r="Y1519" i="1"/>
  <c r="T1519" i="1"/>
  <c r="Q1519" i="1"/>
  <c r="U1519" i="1" s="1"/>
  <c r="O1519" i="1"/>
  <c r="V1519" i="1" s="1"/>
  <c r="L1519" i="1"/>
  <c r="K1519" i="1"/>
  <c r="AI1518" i="1"/>
  <c r="AH1518" i="1"/>
  <c r="AG1518" i="1"/>
  <c r="AF1518" i="1"/>
  <c r="AC1518" i="1"/>
  <c r="AB1518" i="1"/>
  <c r="AA1518" i="1"/>
  <c r="Z1518" i="1"/>
  <c r="Y1518" i="1"/>
  <c r="V1518" i="1"/>
  <c r="T1518" i="1"/>
  <c r="Q1518" i="1"/>
  <c r="P1518" i="1"/>
  <c r="O1518" i="1"/>
  <c r="K1518" i="1"/>
  <c r="AI1517" i="1"/>
  <c r="AH1517" i="1"/>
  <c r="AG1517" i="1"/>
  <c r="AF1517" i="1"/>
  <c r="AC1517" i="1"/>
  <c r="AB1517" i="1"/>
  <c r="AA1517" i="1"/>
  <c r="Z1517" i="1"/>
  <c r="Y1517" i="1"/>
  <c r="T1517" i="1"/>
  <c r="U1517" i="1" s="1"/>
  <c r="Q1517" i="1"/>
  <c r="P1517" i="1"/>
  <c r="O1517" i="1"/>
  <c r="V1517" i="1" s="1"/>
  <c r="L1517" i="1"/>
  <c r="K1517" i="1"/>
  <c r="AI1516" i="1"/>
  <c r="AH1516" i="1"/>
  <c r="AG1516" i="1"/>
  <c r="AF1516" i="1"/>
  <c r="AC1516" i="1"/>
  <c r="AB1516" i="1"/>
  <c r="AA1516" i="1"/>
  <c r="Z1516" i="1"/>
  <c r="Y1516" i="1"/>
  <c r="V1516" i="1"/>
  <c r="T1516" i="1"/>
  <c r="U1516" i="1" s="1"/>
  <c r="Q1516" i="1"/>
  <c r="P1516" i="1"/>
  <c r="O1516" i="1"/>
  <c r="L1516" i="1"/>
  <c r="K1516" i="1"/>
  <c r="AI1515" i="1"/>
  <c r="AH1515" i="1"/>
  <c r="AG1515" i="1"/>
  <c r="AF1515" i="1"/>
  <c r="AC1515" i="1"/>
  <c r="AB1515" i="1"/>
  <c r="AA1515" i="1"/>
  <c r="Z1515" i="1"/>
  <c r="Y1515" i="1"/>
  <c r="V1515" i="1"/>
  <c r="U1515" i="1"/>
  <c r="T1515" i="1"/>
  <c r="Q1515" i="1"/>
  <c r="O1515" i="1"/>
  <c r="P1515" i="1" s="1"/>
  <c r="K1515" i="1"/>
  <c r="AI1514" i="1"/>
  <c r="AH1514" i="1"/>
  <c r="AG1514" i="1"/>
  <c r="AF1514" i="1"/>
  <c r="AC1514" i="1"/>
  <c r="AB1514" i="1"/>
  <c r="AA1514" i="1"/>
  <c r="Z1514" i="1"/>
  <c r="Y1514" i="1"/>
  <c r="V1514" i="1"/>
  <c r="T1514" i="1"/>
  <c r="U1514" i="1" s="1"/>
  <c r="Q1514" i="1"/>
  <c r="P1514" i="1"/>
  <c r="O1514" i="1"/>
  <c r="K1514" i="1"/>
  <c r="AI1513" i="1"/>
  <c r="AH1513" i="1"/>
  <c r="AG1513" i="1"/>
  <c r="AF1513" i="1"/>
  <c r="AC1513" i="1"/>
  <c r="AB1513" i="1"/>
  <c r="AA1513" i="1"/>
  <c r="Z1513" i="1"/>
  <c r="Y1513" i="1"/>
  <c r="U1513" i="1"/>
  <c r="T1513" i="1"/>
  <c r="Q1513" i="1"/>
  <c r="O1513" i="1"/>
  <c r="L1513" i="1"/>
  <c r="K1513" i="1"/>
  <c r="AI1512" i="1"/>
  <c r="AH1512" i="1"/>
  <c r="AG1512" i="1"/>
  <c r="AF1512" i="1"/>
  <c r="AC1512" i="1"/>
  <c r="AB1512" i="1"/>
  <c r="AA1512" i="1"/>
  <c r="Z1512" i="1"/>
  <c r="Y1512" i="1"/>
  <c r="V1512" i="1"/>
  <c r="T1512" i="1"/>
  <c r="Q1512" i="1"/>
  <c r="U1512" i="1" s="1"/>
  <c r="P1512" i="1"/>
  <c r="O1512" i="1"/>
  <c r="L1512" i="1"/>
  <c r="K1512" i="1"/>
  <c r="AI1511" i="1"/>
  <c r="AH1511" i="1"/>
  <c r="AG1511" i="1"/>
  <c r="AF1511" i="1"/>
  <c r="AC1511" i="1"/>
  <c r="AB1511" i="1"/>
  <c r="AA1511" i="1"/>
  <c r="Z1511" i="1"/>
  <c r="Y1511" i="1"/>
  <c r="U1511" i="1"/>
  <c r="T1511" i="1"/>
  <c r="Q1511" i="1"/>
  <c r="O1511" i="1"/>
  <c r="L1511" i="1"/>
  <c r="K1511" i="1"/>
  <c r="AI1510" i="1"/>
  <c r="AH1510" i="1"/>
  <c r="AG1510" i="1"/>
  <c r="AF1510" i="1"/>
  <c r="AC1510" i="1"/>
  <c r="AB1510" i="1"/>
  <c r="AA1510" i="1"/>
  <c r="Z1510" i="1"/>
  <c r="Y1510" i="1"/>
  <c r="V1510" i="1"/>
  <c r="T1510" i="1"/>
  <c r="Q1510" i="1"/>
  <c r="O1510" i="1"/>
  <c r="P1510" i="1" s="1"/>
  <c r="K1510" i="1"/>
  <c r="AI1509" i="1"/>
  <c r="AH1509" i="1"/>
  <c r="AG1509" i="1"/>
  <c r="AF1509" i="1"/>
  <c r="AC1509" i="1"/>
  <c r="AB1509" i="1"/>
  <c r="AA1509" i="1"/>
  <c r="Z1509" i="1"/>
  <c r="Y1509" i="1"/>
  <c r="T1509" i="1"/>
  <c r="U1509" i="1" s="1"/>
  <c r="Q1509" i="1"/>
  <c r="O1509" i="1"/>
  <c r="K1509" i="1"/>
  <c r="S1510" i="1" s="1"/>
  <c r="AI1508" i="1"/>
  <c r="AH1508" i="1"/>
  <c r="AG1508" i="1"/>
  <c r="AF1508" i="1"/>
  <c r="AC1508" i="1"/>
  <c r="AB1508" i="1"/>
  <c r="AA1508" i="1"/>
  <c r="Z1508" i="1"/>
  <c r="Y1508" i="1"/>
  <c r="V1508" i="1"/>
  <c r="T1508" i="1"/>
  <c r="Q1508" i="1"/>
  <c r="P1508" i="1"/>
  <c r="O1508" i="1"/>
  <c r="L1508" i="1"/>
  <c r="K1508" i="1"/>
  <c r="AI1507" i="1"/>
  <c r="AH1507" i="1"/>
  <c r="AG1507" i="1"/>
  <c r="AF1507" i="1"/>
  <c r="AC1507" i="1"/>
  <c r="AB1507" i="1"/>
  <c r="AA1507" i="1"/>
  <c r="Z1507" i="1"/>
  <c r="Y1507" i="1"/>
  <c r="T1507" i="1"/>
  <c r="Q1507" i="1"/>
  <c r="U1507" i="1" s="1"/>
  <c r="P1507" i="1"/>
  <c r="O1507" i="1"/>
  <c r="V1507" i="1" s="1"/>
  <c r="L1507" i="1"/>
  <c r="K1507" i="1"/>
  <c r="AI1506" i="1"/>
  <c r="AH1506" i="1"/>
  <c r="AG1506" i="1"/>
  <c r="AF1506" i="1"/>
  <c r="AC1506" i="1"/>
  <c r="AB1506" i="1"/>
  <c r="AA1506" i="1"/>
  <c r="Z1506" i="1"/>
  <c r="Y1506" i="1"/>
  <c r="V1506" i="1"/>
  <c r="T1506" i="1"/>
  <c r="U1506" i="1" s="1"/>
  <c r="Q1506" i="1"/>
  <c r="O1506" i="1"/>
  <c r="P1506" i="1" s="1"/>
  <c r="K1506" i="1"/>
  <c r="L1506" i="1" s="1"/>
  <c r="AI1505" i="1"/>
  <c r="AH1505" i="1"/>
  <c r="AG1505" i="1"/>
  <c r="AF1505" i="1"/>
  <c r="AC1505" i="1"/>
  <c r="AB1505" i="1"/>
  <c r="AA1505" i="1"/>
  <c r="Z1505" i="1"/>
  <c r="Y1505" i="1"/>
  <c r="V1505" i="1"/>
  <c r="T1505" i="1"/>
  <c r="U1505" i="1" s="1"/>
  <c r="Q1505" i="1"/>
  <c r="O1505" i="1"/>
  <c r="P1505" i="1" s="1"/>
  <c r="K1505" i="1"/>
  <c r="L1505" i="1" s="1"/>
  <c r="AI1504" i="1"/>
  <c r="AH1504" i="1"/>
  <c r="AG1504" i="1"/>
  <c r="AF1504" i="1"/>
  <c r="AC1504" i="1"/>
  <c r="AB1504" i="1"/>
  <c r="AA1504" i="1"/>
  <c r="Z1504" i="1"/>
  <c r="Y1504" i="1"/>
  <c r="V1504" i="1"/>
  <c r="T1504" i="1"/>
  <c r="U1504" i="1" s="1"/>
  <c r="Q1504" i="1"/>
  <c r="P1504" i="1"/>
  <c r="O1504" i="1"/>
  <c r="K1504" i="1"/>
  <c r="AI1503" i="1"/>
  <c r="AH1503" i="1"/>
  <c r="AG1503" i="1"/>
  <c r="AF1503" i="1"/>
  <c r="AC1503" i="1"/>
  <c r="AB1503" i="1"/>
  <c r="AA1503" i="1"/>
  <c r="Z1503" i="1"/>
  <c r="Y1503" i="1"/>
  <c r="T1503" i="1"/>
  <c r="Q1503" i="1"/>
  <c r="U1503" i="1" s="1"/>
  <c r="O1503" i="1"/>
  <c r="K1503" i="1"/>
  <c r="AI1502" i="1"/>
  <c r="AH1502" i="1"/>
  <c r="AG1502" i="1"/>
  <c r="AF1502" i="1"/>
  <c r="AC1502" i="1"/>
  <c r="AB1502" i="1"/>
  <c r="AA1502" i="1"/>
  <c r="Z1502" i="1"/>
  <c r="Y1502" i="1"/>
  <c r="U1502" i="1"/>
  <c r="T1502" i="1"/>
  <c r="Q1502" i="1"/>
  <c r="O1502" i="1"/>
  <c r="L1502" i="1"/>
  <c r="K1502" i="1"/>
  <c r="AI1501" i="1"/>
  <c r="AH1501" i="1"/>
  <c r="AG1501" i="1"/>
  <c r="AF1501" i="1"/>
  <c r="AC1501" i="1"/>
  <c r="AB1501" i="1"/>
  <c r="AA1501" i="1"/>
  <c r="Z1501" i="1"/>
  <c r="Y1501" i="1"/>
  <c r="V1501" i="1"/>
  <c r="T1501" i="1"/>
  <c r="Q1501" i="1"/>
  <c r="P1501" i="1"/>
  <c r="O1501" i="1"/>
  <c r="K1501" i="1"/>
  <c r="AI1500" i="1"/>
  <c r="AH1500" i="1"/>
  <c r="AG1500" i="1"/>
  <c r="AF1500" i="1"/>
  <c r="AC1500" i="1"/>
  <c r="AB1500" i="1"/>
  <c r="AA1500" i="1"/>
  <c r="Z1500" i="1"/>
  <c r="Y1500" i="1"/>
  <c r="V1500" i="1"/>
  <c r="T1500" i="1"/>
  <c r="Q1500" i="1"/>
  <c r="U1500" i="1" s="1"/>
  <c r="P1500" i="1"/>
  <c r="O1500" i="1"/>
  <c r="L1500" i="1"/>
  <c r="K1500" i="1"/>
  <c r="AI1499" i="1"/>
  <c r="AH1499" i="1"/>
  <c r="AG1499" i="1"/>
  <c r="AF1499" i="1"/>
  <c r="AC1499" i="1"/>
  <c r="AB1499" i="1"/>
  <c r="AA1499" i="1"/>
  <c r="Z1499" i="1"/>
  <c r="Y1499" i="1"/>
  <c r="V1499" i="1"/>
  <c r="T1499" i="1"/>
  <c r="Q1499" i="1"/>
  <c r="U1499" i="1" s="1"/>
  <c r="P1499" i="1"/>
  <c r="O1499" i="1"/>
  <c r="K1499" i="1"/>
  <c r="L1499" i="1" s="1"/>
  <c r="AI1498" i="1"/>
  <c r="AH1498" i="1"/>
  <c r="AG1498" i="1"/>
  <c r="AF1498" i="1"/>
  <c r="AC1498" i="1"/>
  <c r="AB1498" i="1"/>
  <c r="AA1498" i="1"/>
  <c r="Z1498" i="1"/>
  <c r="Y1498" i="1"/>
  <c r="V1498" i="1"/>
  <c r="T1498" i="1"/>
  <c r="U1498" i="1" s="1"/>
  <c r="Q1498" i="1"/>
  <c r="P1498" i="1"/>
  <c r="O1498" i="1"/>
  <c r="K1498" i="1"/>
  <c r="AI1497" i="1"/>
  <c r="AH1497" i="1"/>
  <c r="AG1497" i="1"/>
  <c r="AF1497" i="1"/>
  <c r="AC1497" i="1"/>
  <c r="AB1497" i="1"/>
  <c r="AA1497" i="1"/>
  <c r="Z1497" i="1"/>
  <c r="Y1497" i="1"/>
  <c r="T1497" i="1"/>
  <c r="U1497" i="1" s="1"/>
  <c r="Q1497" i="1"/>
  <c r="O1497" i="1"/>
  <c r="V1497" i="1" s="1"/>
  <c r="L1497" i="1"/>
  <c r="K1497" i="1"/>
  <c r="AI1496" i="1"/>
  <c r="AH1496" i="1"/>
  <c r="AG1496" i="1"/>
  <c r="AF1496" i="1"/>
  <c r="AC1496" i="1"/>
  <c r="AB1496" i="1"/>
  <c r="AA1496" i="1"/>
  <c r="Z1496" i="1"/>
  <c r="Y1496" i="1"/>
  <c r="V1496" i="1"/>
  <c r="U1496" i="1"/>
  <c r="T1496" i="1"/>
  <c r="Q1496" i="1"/>
  <c r="P1496" i="1"/>
  <c r="O1496" i="1"/>
  <c r="L1496" i="1"/>
  <c r="K1496" i="1"/>
  <c r="AI1495" i="1"/>
  <c r="AH1495" i="1"/>
  <c r="AG1495" i="1"/>
  <c r="AF1495" i="1"/>
  <c r="AC1495" i="1"/>
  <c r="AB1495" i="1"/>
  <c r="AA1495" i="1"/>
  <c r="Z1495" i="1"/>
  <c r="Y1495" i="1"/>
  <c r="T1495" i="1"/>
  <c r="Q1495" i="1"/>
  <c r="U1495" i="1" s="1"/>
  <c r="P1495" i="1"/>
  <c r="O1495" i="1"/>
  <c r="V1495" i="1" s="1"/>
  <c r="L1495" i="1"/>
  <c r="K1495" i="1"/>
  <c r="AI1494" i="1"/>
  <c r="AH1494" i="1"/>
  <c r="AG1494" i="1"/>
  <c r="AF1494" i="1"/>
  <c r="AC1494" i="1"/>
  <c r="AB1494" i="1"/>
  <c r="AA1494" i="1"/>
  <c r="Z1494" i="1"/>
  <c r="Y1494" i="1"/>
  <c r="T1494" i="1"/>
  <c r="Q1494" i="1"/>
  <c r="O1494" i="1"/>
  <c r="K1494" i="1"/>
  <c r="AI1493" i="1"/>
  <c r="AH1493" i="1"/>
  <c r="AG1493" i="1"/>
  <c r="AF1493" i="1"/>
  <c r="AC1493" i="1"/>
  <c r="AB1493" i="1"/>
  <c r="AA1493" i="1"/>
  <c r="Z1493" i="1"/>
  <c r="Y1493" i="1"/>
  <c r="V1493" i="1"/>
  <c r="U1493" i="1"/>
  <c r="T1493" i="1"/>
  <c r="Q1493" i="1"/>
  <c r="O1493" i="1"/>
  <c r="P1493" i="1" s="1"/>
  <c r="K1493" i="1"/>
  <c r="AI1492" i="1"/>
  <c r="AH1492" i="1"/>
  <c r="AG1492" i="1"/>
  <c r="AF1492" i="1"/>
  <c r="AC1492" i="1"/>
  <c r="AB1492" i="1"/>
  <c r="AA1492" i="1"/>
  <c r="Z1492" i="1"/>
  <c r="Y1492" i="1"/>
  <c r="V1492" i="1"/>
  <c r="T1492" i="1"/>
  <c r="U1492" i="1" s="1"/>
  <c r="Q1492" i="1"/>
  <c r="P1492" i="1"/>
  <c r="O1492" i="1"/>
  <c r="L1492" i="1"/>
  <c r="K1492" i="1"/>
  <c r="AI1491" i="1"/>
  <c r="AH1491" i="1"/>
  <c r="AG1491" i="1"/>
  <c r="AF1491" i="1"/>
  <c r="AC1491" i="1"/>
  <c r="AB1491" i="1"/>
  <c r="AA1491" i="1"/>
  <c r="Z1491" i="1"/>
  <c r="Y1491" i="1"/>
  <c r="T1491" i="1"/>
  <c r="S1491" i="1"/>
  <c r="Q1491" i="1"/>
  <c r="U1491" i="1" s="1"/>
  <c r="O1491" i="1"/>
  <c r="V1491" i="1" s="1"/>
  <c r="L1491" i="1"/>
  <c r="K1491" i="1"/>
  <c r="AI1490" i="1"/>
  <c r="AH1490" i="1"/>
  <c r="AG1490" i="1"/>
  <c r="AF1490" i="1"/>
  <c r="AC1490" i="1"/>
  <c r="AB1490" i="1"/>
  <c r="AA1490" i="1"/>
  <c r="Z1490" i="1"/>
  <c r="Y1490" i="1"/>
  <c r="V1490" i="1"/>
  <c r="T1490" i="1"/>
  <c r="U1490" i="1" s="1"/>
  <c r="Q1490" i="1"/>
  <c r="P1490" i="1"/>
  <c r="O1490" i="1"/>
  <c r="L1490" i="1"/>
  <c r="K1490" i="1"/>
  <c r="AI1489" i="1"/>
  <c r="AH1489" i="1"/>
  <c r="AG1489" i="1"/>
  <c r="AF1489" i="1"/>
  <c r="AC1489" i="1"/>
  <c r="AB1489" i="1"/>
  <c r="AA1489" i="1"/>
  <c r="Z1489" i="1"/>
  <c r="Y1489" i="1"/>
  <c r="V1489" i="1"/>
  <c r="T1489" i="1"/>
  <c r="U1489" i="1" s="1"/>
  <c r="Q1489" i="1"/>
  <c r="O1489" i="1"/>
  <c r="P1489" i="1" s="1"/>
  <c r="K1489" i="1"/>
  <c r="L1489" i="1" s="1"/>
  <c r="AI1488" i="1"/>
  <c r="AH1488" i="1"/>
  <c r="AG1488" i="1"/>
  <c r="AF1488" i="1"/>
  <c r="AC1488" i="1"/>
  <c r="AB1488" i="1"/>
  <c r="AA1488" i="1"/>
  <c r="Z1488" i="1"/>
  <c r="Y1488" i="1"/>
  <c r="V1488" i="1"/>
  <c r="T1488" i="1"/>
  <c r="U1488" i="1" s="1"/>
  <c r="Q1488" i="1"/>
  <c r="P1488" i="1"/>
  <c r="O1488" i="1"/>
  <c r="K1488" i="1"/>
  <c r="S1497" i="1" s="1"/>
  <c r="AI1487" i="1"/>
  <c r="AH1487" i="1"/>
  <c r="AG1487" i="1"/>
  <c r="AF1487" i="1"/>
  <c r="AC1487" i="1"/>
  <c r="AB1487" i="1"/>
  <c r="AA1487" i="1"/>
  <c r="Z1487" i="1"/>
  <c r="Y1487" i="1"/>
  <c r="T1487" i="1"/>
  <c r="Q1487" i="1"/>
  <c r="U1487" i="1" s="1"/>
  <c r="O1487" i="1"/>
  <c r="K1487" i="1"/>
  <c r="AI1486" i="1"/>
  <c r="AH1486" i="1"/>
  <c r="AG1486" i="1"/>
  <c r="AF1486" i="1"/>
  <c r="AC1486" i="1"/>
  <c r="AB1486" i="1"/>
  <c r="AA1486" i="1"/>
  <c r="Z1486" i="1"/>
  <c r="Y1486" i="1"/>
  <c r="T1486" i="1"/>
  <c r="Q1486" i="1"/>
  <c r="O1486" i="1"/>
  <c r="K1486" i="1"/>
  <c r="AI1485" i="1"/>
  <c r="AH1485" i="1"/>
  <c r="AG1485" i="1"/>
  <c r="AF1485" i="1"/>
  <c r="AC1485" i="1"/>
  <c r="AB1485" i="1"/>
  <c r="AA1485" i="1"/>
  <c r="Z1485" i="1"/>
  <c r="Y1485" i="1"/>
  <c r="T1485" i="1"/>
  <c r="Q1485" i="1"/>
  <c r="O1485" i="1"/>
  <c r="L1485" i="1"/>
  <c r="K1485" i="1"/>
  <c r="AI1484" i="1"/>
  <c r="AH1484" i="1"/>
  <c r="AG1484" i="1"/>
  <c r="AF1484" i="1"/>
  <c r="AC1484" i="1"/>
  <c r="AB1484" i="1"/>
  <c r="AA1484" i="1"/>
  <c r="Z1484" i="1"/>
  <c r="Y1484" i="1"/>
  <c r="V1484" i="1"/>
  <c r="T1484" i="1"/>
  <c r="Q1484" i="1"/>
  <c r="P1484" i="1"/>
  <c r="O1484" i="1"/>
  <c r="L1484" i="1"/>
  <c r="K1484" i="1"/>
  <c r="AI1483" i="1"/>
  <c r="AH1483" i="1"/>
  <c r="AG1483" i="1"/>
  <c r="AF1483" i="1"/>
  <c r="AC1483" i="1"/>
  <c r="AB1483" i="1"/>
  <c r="AA1483" i="1"/>
  <c r="Z1483" i="1"/>
  <c r="Y1483" i="1"/>
  <c r="V1483" i="1"/>
  <c r="T1483" i="1"/>
  <c r="Q1483" i="1"/>
  <c r="U1483" i="1" s="1"/>
  <c r="P1483" i="1"/>
  <c r="O1483" i="1"/>
  <c r="K1483" i="1"/>
  <c r="AI1482" i="1"/>
  <c r="AH1482" i="1"/>
  <c r="AG1482" i="1"/>
  <c r="AF1482" i="1"/>
  <c r="AC1482" i="1"/>
  <c r="AB1482" i="1"/>
  <c r="AA1482" i="1"/>
  <c r="Z1482" i="1"/>
  <c r="Y1482" i="1"/>
  <c r="V1482" i="1"/>
  <c r="T1482" i="1"/>
  <c r="Q1482" i="1"/>
  <c r="U1482" i="1" s="1"/>
  <c r="P1482" i="1"/>
  <c r="O1482" i="1"/>
  <c r="K1482" i="1"/>
  <c r="AI1481" i="1"/>
  <c r="AH1481" i="1"/>
  <c r="AG1481" i="1"/>
  <c r="AF1481" i="1"/>
  <c r="AC1481" i="1"/>
  <c r="AB1481" i="1"/>
  <c r="AA1481" i="1"/>
  <c r="Z1481" i="1"/>
  <c r="Y1481" i="1"/>
  <c r="T1481" i="1"/>
  <c r="U1481" i="1" s="1"/>
  <c r="Q1481" i="1"/>
  <c r="O1481" i="1"/>
  <c r="V1481" i="1" s="1"/>
  <c r="K1481" i="1"/>
  <c r="AI1480" i="1"/>
  <c r="AH1480" i="1"/>
  <c r="AG1480" i="1"/>
  <c r="AF1480" i="1"/>
  <c r="AC1480" i="1"/>
  <c r="AB1480" i="1"/>
  <c r="AA1480" i="1"/>
  <c r="Z1480" i="1"/>
  <c r="Y1480" i="1"/>
  <c r="V1480" i="1"/>
  <c r="T1480" i="1"/>
  <c r="U1480" i="1" s="1"/>
  <c r="Q1480" i="1"/>
  <c r="P1480" i="1"/>
  <c r="O1480" i="1"/>
  <c r="L1480" i="1"/>
  <c r="K1480" i="1"/>
  <c r="AI1479" i="1"/>
  <c r="AH1479" i="1"/>
  <c r="AG1479" i="1"/>
  <c r="AF1479" i="1"/>
  <c r="AC1479" i="1"/>
  <c r="AB1479" i="1"/>
  <c r="AA1479" i="1"/>
  <c r="Z1479" i="1"/>
  <c r="Y1479" i="1"/>
  <c r="U1479" i="1"/>
  <c r="T1479" i="1"/>
  <c r="Q1479" i="1"/>
  <c r="O1479" i="1"/>
  <c r="V1479" i="1" s="1"/>
  <c r="K1479" i="1"/>
  <c r="AI1478" i="1"/>
  <c r="AH1478" i="1"/>
  <c r="AG1478" i="1"/>
  <c r="AF1478" i="1"/>
  <c r="AC1478" i="1"/>
  <c r="AB1478" i="1"/>
  <c r="AA1478" i="1"/>
  <c r="Z1478" i="1"/>
  <c r="Y1478" i="1"/>
  <c r="V1478" i="1"/>
  <c r="U1478" i="1"/>
  <c r="T1478" i="1"/>
  <c r="Q1478" i="1"/>
  <c r="O1478" i="1"/>
  <c r="P1478" i="1" s="1"/>
  <c r="L1478" i="1"/>
  <c r="K1478" i="1"/>
  <c r="AI1477" i="1"/>
  <c r="AH1477" i="1"/>
  <c r="AG1477" i="1"/>
  <c r="AF1477" i="1"/>
  <c r="AC1477" i="1"/>
  <c r="AB1477" i="1"/>
  <c r="AA1477" i="1"/>
  <c r="Z1477" i="1"/>
  <c r="Y1477" i="1"/>
  <c r="V1477" i="1"/>
  <c r="T1477" i="1"/>
  <c r="U1477" i="1" s="1"/>
  <c r="Q1477" i="1"/>
  <c r="P1477" i="1"/>
  <c r="O1477" i="1"/>
  <c r="L1477" i="1"/>
  <c r="K1477" i="1"/>
  <c r="AI1476" i="1"/>
  <c r="AH1476" i="1"/>
  <c r="AG1476" i="1"/>
  <c r="AF1476" i="1"/>
  <c r="AC1476" i="1"/>
  <c r="AB1476" i="1"/>
  <c r="AA1476" i="1"/>
  <c r="Z1476" i="1"/>
  <c r="Y1476" i="1"/>
  <c r="V1476" i="1"/>
  <c r="T1476" i="1"/>
  <c r="U1476" i="1" s="1"/>
  <c r="Q1476" i="1"/>
  <c r="P1476" i="1"/>
  <c r="O1476" i="1"/>
  <c r="L1476" i="1"/>
  <c r="K1476" i="1"/>
  <c r="AI1475" i="1"/>
  <c r="AH1475" i="1"/>
  <c r="AG1475" i="1"/>
  <c r="AF1475" i="1"/>
  <c r="AC1475" i="1"/>
  <c r="AB1475" i="1"/>
  <c r="AA1475" i="1"/>
  <c r="Z1475" i="1"/>
  <c r="Y1475" i="1"/>
  <c r="V1475" i="1"/>
  <c r="T1475" i="1"/>
  <c r="Q1475" i="1"/>
  <c r="U1475" i="1" s="1"/>
  <c r="P1475" i="1"/>
  <c r="O1475" i="1"/>
  <c r="K1475" i="1"/>
  <c r="AI1474" i="1"/>
  <c r="AH1474" i="1"/>
  <c r="AG1474" i="1"/>
  <c r="AF1474" i="1"/>
  <c r="AC1474" i="1"/>
  <c r="AB1474" i="1"/>
  <c r="AA1474" i="1"/>
  <c r="Z1474" i="1"/>
  <c r="Y1474" i="1"/>
  <c r="V1474" i="1"/>
  <c r="U1474" i="1"/>
  <c r="T1474" i="1"/>
  <c r="Q1474" i="1"/>
  <c r="P1474" i="1"/>
  <c r="O1474" i="1"/>
  <c r="L1474" i="1"/>
  <c r="K1474" i="1"/>
  <c r="AI1473" i="1"/>
  <c r="AH1473" i="1"/>
  <c r="AG1473" i="1"/>
  <c r="AF1473" i="1"/>
  <c r="AC1473" i="1"/>
  <c r="AB1473" i="1"/>
  <c r="AA1473" i="1"/>
  <c r="Z1473" i="1"/>
  <c r="Y1473" i="1"/>
  <c r="T1473" i="1"/>
  <c r="U1473" i="1" s="1"/>
  <c r="Q1473" i="1"/>
  <c r="P1473" i="1"/>
  <c r="O1473" i="1"/>
  <c r="V1473" i="1" s="1"/>
  <c r="L1473" i="1"/>
  <c r="K1473" i="1"/>
  <c r="AI1472" i="1"/>
  <c r="AH1472" i="1"/>
  <c r="AG1472" i="1"/>
  <c r="AF1472" i="1"/>
  <c r="AC1472" i="1"/>
  <c r="AB1472" i="1"/>
  <c r="AA1472" i="1"/>
  <c r="Z1472" i="1"/>
  <c r="Y1472" i="1"/>
  <c r="V1472" i="1"/>
  <c r="T1472" i="1"/>
  <c r="U1472" i="1" s="1"/>
  <c r="Q1472" i="1"/>
  <c r="P1472" i="1"/>
  <c r="O1472" i="1"/>
  <c r="K1472" i="1"/>
  <c r="AI1471" i="1"/>
  <c r="AH1471" i="1"/>
  <c r="AG1471" i="1"/>
  <c r="AF1471" i="1"/>
  <c r="AC1471" i="1"/>
  <c r="AB1471" i="1"/>
  <c r="AA1471" i="1"/>
  <c r="Z1471" i="1"/>
  <c r="Y1471" i="1"/>
  <c r="V1471" i="1"/>
  <c r="U1471" i="1"/>
  <c r="T1471" i="1"/>
  <c r="Q1471" i="1"/>
  <c r="P1471" i="1"/>
  <c r="O1471" i="1"/>
  <c r="L1471" i="1"/>
  <c r="K1471" i="1"/>
  <c r="AI1470" i="1"/>
  <c r="AH1470" i="1"/>
  <c r="AG1470" i="1"/>
  <c r="AF1470" i="1"/>
  <c r="AC1470" i="1"/>
  <c r="AB1470" i="1"/>
  <c r="AA1470" i="1"/>
  <c r="Z1470" i="1"/>
  <c r="Y1470" i="1"/>
  <c r="T1470" i="1"/>
  <c r="Q1470" i="1"/>
  <c r="O1470" i="1"/>
  <c r="V1470" i="1" s="1"/>
  <c r="K1470" i="1"/>
  <c r="AI1469" i="1"/>
  <c r="AH1469" i="1"/>
  <c r="AG1469" i="1"/>
  <c r="AF1469" i="1"/>
  <c r="AC1469" i="1"/>
  <c r="AB1469" i="1"/>
  <c r="AA1469" i="1"/>
  <c r="Z1469" i="1"/>
  <c r="Y1469" i="1"/>
  <c r="V1469" i="1"/>
  <c r="T1469" i="1"/>
  <c r="Q1469" i="1"/>
  <c r="P1469" i="1"/>
  <c r="O1469" i="1"/>
  <c r="K1469" i="1"/>
  <c r="AI1468" i="1"/>
  <c r="AH1468" i="1"/>
  <c r="AG1468" i="1"/>
  <c r="AF1468" i="1"/>
  <c r="AC1468" i="1"/>
  <c r="AB1468" i="1"/>
  <c r="AA1468" i="1"/>
  <c r="Z1468" i="1"/>
  <c r="Y1468" i="1"/>
  <c r="V1468" i="1"/>
  <c r="T1468" i="1"/>
  <c r="U1468" i="1" s="1"/>
  <c r="Q1468" i="1"/>
  <c r="P1468" i="1"/>
  <c r="O1468" i="1"/>
  <c r="K1468" i="1"/>
  <c r="L1468" i="1" s="1"/>
  <c r="AI1467" i="1"/>
  <c r="AH1467" i="1"/>
  <c r="AG1467" i="1"/>
  <c r="AF1467" i="1"/>
  <c r="AC1467" i="1"/>
  <c r="AB1467" i="1"/>
  <c r="AA1467" i="1"/>
  <c r="Z1467" i="1"/>
  <c r="Y1467" i="1"/>
  <c r="V1467" i="1"/>
  <c r="U1467" i="1"/>
  <c r="T1467" i="1"/>
  <c r="Q1467" i="1"/>
  <c r="O1467" i="1"/>
  <c r="P1467" i="1" s="1"/>
  <c r="K1467" i="1"/>
  <c r="L1467" i="1" s="1"/>
  <c r="AI1466" i="1"/>
  <c r="AH1466" i="1"/>
  <c r="AG1466" i="1"/>
  <c r="AF1466" i="1"/>
  <c r="AC1466" i="1"/>
  <c r="AB1466" i="1"/>
  <c r="AA1466" i="1"/>
  <c r="Z1466" i="1"/>
  <c r="Y1466" i="1"/>
  <c r="T1466" i="1"/>
  <c r="U1466" i="1" s="1"/>
  <c r="Q1466" i="1"/>
  <c r="P1466" i="1"/>
  <c r="O1466" i="1"/>
  <c r="V1466" i="1" s="1"/>
  <c r="K1466" i="1"/>
  <c r="AI1465" i="1"/>
  <c r="AH1465" i="1"/>
  <c r="AG1465" i="1"/>
  <c r="AF1465" i="1"/>
  <c r="AC1465" i="1"/>
  <c r="AB1465" i="1"/>
  <c r="AA1465" i="1"/>
  <c r="Z1465" i="1"/>
  <c r="Y1465" i="1"/>
  <c r="T1465" i="1"/>
  <c r="U1465" i="1" s="1"/>
  <c r="Q1465" i="1"/>
  <c r="P1465" i="1"/>
  <c r="O1465" i="1"/>
  <c r="V1465" i="1" s="1"/>
  <c r="K1465" i="1"/>
  <c r="L1465" i="1" s="1"/>
  <c r="AI1464" i="1"/>
  <c r="AH1464" i="1"/>
  <c r="AG1464" i="1"/>
  <c r="AF1464" i="1"/>
  <c r="AC1464" i="1"/>
  <c r="AB1464" i="1"/>
  <c r="AA1464" i="1"/>
  <c r="Z1464" i="1"/>
  <c r="Y1464" i="1"/>
  <c r="V1464" i="1"/>
  <c r="T1464" i="1"/>
  <c r="Q1464" i="1"/>
  <c r="P1464" i="1"/>
  <c r="O1464" i="1"/>
  <c r="L1464" i="1"/>
  <c r="K1464" i="1"/>
  <c r="AI1463" i="1"/>
  <c r="AH1463" i="1"/>
  <c r="AG1463" i="1"/>
  <c r="AF1463" i="1"/>
  <c r="AC1463" i="1"/>
  <c r="AB1463" i="1"/>
  <c r="AA1463" i="1"/>
  <c r="Z1463" i="1"/>
  <c r="Y1463" i="1"/>
  <c r="V1463" i="1"/>
  <c r="T1463" i="1"/>
  <c r="Q1463" i="1"/>
  <c r="U1463" i="1" s="1"/>
  <c r="O1463" i="1"/>
  <c r="P1463" i="1" s="1"/>
  <c r="K1463" i="1"/>
  <c r="AI1462" i="1"/>
  <c r="AH1462" i="1"/>
  <c r="AG1462" i="1"/>
  <c r="AF1462" i="1"/>
  <c r="AC1462" i="1"/>
  <c r="AB1462" i="1"/>
  <c r="AA1462" i="1"/>
  <c r="Z1462" i="1"/>
  <c r="Y1462" i="1"/>
  <c r="V1462" i="1"/>
  <c r="T1462" i="1"/>
  <c r="U1462" i="1" s="1"/>
  <c r="Q1462" i="1"/>
  <c r="O1462" i="1"/>
  <c r="P1462" i="1" s="1"/>
  <c r="K1462" i="1"/>
  <c r="AI1461" i="1"/>
  <c r="AH1461" i="1"/>
  <c r="AG1461" i="1"/>
  <c r="AF1461" i="1"/>
  <c r="AC1461" i="1"/>
  <c r="AB1461" i="1"/>
  <c r="AA1461" i="1"/>
  <c r="Z1461" i="1"/>
  <c r="Y1461" i="1"/>
  <c r="T1461" i="1"/>
  <c r="U1461" i="1" s="1"/>
  <c r="Q1461" i="1"/>
  <c r="O1461" i="1"/>
  <c r="V1461" i="1" s="1"/>
  <c r="K1461" i="1"/>
  <c r="L1461" i="1" s="1"/>
  <c r="AI1460" i="1"/>
  <c r="AH1460" i="1"/>
  <c r="AG1460" i="1"/>
  <c r="AF1460" i="1"/>
  <c r="AC1460" i="1"/>
  <c r="AB1460" i="1"/>
  <c r="AA1460" i="1"/>
  <c r="Z1460" i="1"/>
  <c r="Y1460" i="1"/>
  <c r="V1460" i="1"/>
  <c r="U1460" i="1"/>
  <c r="T1460" i="1"/>
  <c r="Q1460" i="1"/>
  <c r="P1460" i="1"/>
  <c r="O1460" i="1"/>
  <c r="K1460" i="1"/>
  <c r="AI1459" i="1"/>
  <c r="AH1459" i="1"/>
  <c r="AG1459" i="1"/>
  <c r="AF1459" i="1"/>
  <c r="AC1459" i="1"/>
  <c r="AB1459" i="1"/>
  <c r="AA1459" i="1"/>
  <c r="Z1459" i="1"/>
  <c r="Y1459" i="1"/>
  <c r="V1459" i="1"/>
  <c r="T1459" i="1"/>
  <c r="Q1459" i="1"/>
  <c r="U1459" i="1" s="1"/>
  <c r="P1459" i="1"/>
  <c r="O1459" i="1"/>
  <c r="K1459" i="1"/>
  <c r="L1459" i="1" s="1"/>
  <c r="AI1458" i="1"/>
  <c r="AH1458" i="1"/>
  <c r="AG1458" i="1"/>
  <c r="AF1458" i="1"/>
  <c r="AC1458" i="1"/>
  <c r="AB1458" i="1"/>
  <c r="AA1458" i="1"/>
  <c r="Z1458" i="1"/>
  <c r="Y1458" i="1"/>
  <c r="T1458" i="1"/>
  <c r="Q1458" i="1"/>
  <c r="U1458" i="1" s="1"/>
  <c r="O1458" i="1"/>
  <c r="V1458" i="1" s="1"/>
  <c r="K1458" i="1"/>
  <c r="L1458" i="1" s="1"/>
  <c r="AI1457" i="1"/>
  <c r="AH1457" i="1"/>
  <c r="AG1457" i="1"/>
  <c r="AF1457" i="1"/>
  <c r="AC1457" i="1"/>
  <c r="AB1457" i="1"/>
  <c r="AA1457" i="1"/>
  <c r="Z1457" i="1"/>
  <c r="Y1457" i="1"/>
  <c r="T1457" i="1"/>
  <c r="Q1457" i="1"/>
  <c r="O1457" i="1"/>
  <c r="V1457" i="1" s="1"/>
  <c r="K1457" i="1"/>
  <c r="AI1456" i="1"/>
  <c r="AH1456" i="1"/>
  <c r="AG1456" i="1"/>
  <c r="AF1456" i="1"/>
  <c r="AC1456" i="1"/>
  <c r="AB1456" i="1"/>
  <c r="AA1456" i="1"/>
  <c r="Z1456" i="1"/>
  <c r="Y1456" i="1"/>
  <c r="V1456" i="1"/>
  <c r="T1456" i="1"/>
  <c r="Q1456" i="1"/>
  <c r="P1456" i="1"/>
  <c r="O1456" i="1"/>
  <c r="K1456" i="1"/>
  <c r="AI1455" i="1"/>
  <c r="AH1455" i="1"/>
  <c r="AG1455" i="1"/>
  <c r="AF1455" i="1"/>
  <c r="AC1455" i="1"/>
  <c r="AB1455" i="1"/>
  <c r="AA1455" i="1"/>
  <c r="Z1455" i="1"/>
  <c r="Y1455" i="1"/>
  <c r="U1455" i="1"/>
  <c r="T1455" i="1"/>
  <c r="Q1455" i="1"/>
  <c r="O1455" i="1"/>
  <c r="P1455" i="1" s="1"/>
  <c r="K1455" i="1"/>
  <c r="AI1454" i="1"/>
  <c r="AH1454" i="1"/>
  <c r="AG1454" i="1"/>
  <c r="AF1454" i="1"/>
  <c r="AC1454" i="1"/>
  <c r="AB1454" i="1"/>
  <c r="AA1454" i="1"/>
  <c r="Z1454" i="1"/>
  <c r="Y1454" i="1"/>
  <c r="U1454" i="1"/>
  <c r="T1454" i="1"/>
  <c r="Q1454" i="1"/>
  <c r="O1454" i="1"/>
  <c r="V1454" i="1" s="1"/>
  <c r="K1454" i="1"/>
  <c r="AI1453" i="1"/>
  <c r="AH1453" i="1"/>
  <c r="AG1453" i="1"/>
  <c r="AF1453" i="1"/>
  <c r="AC1453" i="1"/>
  <c r="AB1453" i="1"/>
  <c r="AA1453" i="1"/>
  <c r="Z1453" i="1"/>
  <c r="Y1453" i="1"/>
  <c r="T1453" i="1"/>
  <c r="Q1453" i="1"/>
  <c r="U1453" i="1" s="1"/>
  <c r="P1453" i="1"/>
  <c r="O1453" i="1"/>
  <c r="V1453" i="1" s="1"/>
  <c r="L1453" i="1"/>
  <c r="K1453" i="1"/>
  <c r="AI1452" i="1"/>
  <c r="AH1452" i="1"/>
  <c r="AG1452" i="1"/>
  <c r="AF1452" i="1"/>
  <c r="AC1452" i="1"/>
  <c r="AB1452" i="1"/>
  <c r="AA1452" i="1"/>
  <c r="Z1452" i="1"/>
  <c r="Y1452" i="1"/>
  <c r="V1452" i="1"/>
  <c r="T1452" i="1"/>
  <c r="S1452" i="1"/>
  <c r="Q1452" i="1"/>
  <c r="P1452" i="1"/>
  <c r="O1452" i="1"/>
  <c r="L1452" i="1"/>
  <c r="K1452" i="1"/>
  <c r="AI1451" i="1"/>
  <c r="AH1451" i="1"/>
  <c r="AG1451" i="1"/>
  <c r="AF1451" i="1"/>
  <c r="AC1451" i="1"/>
  <c r="AB1451" i="1"/>
  <c r="AA1451" i="1"/>
  <c r="Z1451" i="1"/>
  <c r="Y1451" i="1"/>
  <c r="U1451" i="1"/>
  <c r="T1451" i="1"/>
  <c r="Q1451" i="1"/>
  <c r="O1451" i="1"/>
  <c r="K1451" i="1"/>
  <c r="L1451" i="1" s="1"/>
  <c r="AI1450" i="1"/>
  <c r="AH1450" i="1"/>
  <c r="AG1450" i="1"/>
  <c r="AF1450" i="1"/>
  <c r="AC1450" i="1"/>
  <c r="AB1450" i="1"/>
  <c r="AA1450" i="1"/>
  <c r="Z1450" i="1"/>
  <c r="Y1450" i="1"/>
  <c r="T1450" i="1"/>
  <c r="U1450" i="1" s="1"/>
  <c r="Q1450" i="1"/>
  <c r="O1450" i="1"/>
  <c r="V1450" i="1" s="1"/>
  <c r="K1450" i="1"/>
  <c r="L1450" i="1" s="1"/>
  <c r="AI1449" i="1"/>
  <c r="AH1449" i="1"/>
  <c r="AG1449" i="1"/>
  <c r="AF1449" i="1"/>
  <c r="AC1449" i="1"/>
  <c r="AB1449" i="1"/>
  <c r="AA1449" i="1"/>
  <c r="Z1449" i="1"/>
  <c r="Y1449" i="1"/>
  <c r="T1449" i="1"/>
  <c r="Q1449" i="1"/>
  <c r="O1449" i="1"/>
  <c r="V1449" i="1" s="1"/>
  <c r="K1449" i="1"/>
  <c r="AI1448" i="1"/>
  <c r="AH1448" i="1"/>
  <c r="AG1448" i="1"/>
  <c r="AF1448" i="1"/>
  <c r="AC1448" i="1"/>
  <c r="AB1448" i="1"/>
  <c r="AA1448" i="1"/>
  <c r="Z1448" i="1"/>
  <c r="Y1448" i="1"/>
  <c r="V1448" i="1"/>
  <c r="T1448" i="1"/>
  <c r="U1448" i="1" s="1"/>
  <c r="Q1448" i="1"/>
  <c r="P1448" i="1"/>
  <c r="O1448" i="1"/>
  <c r="L1448" i="1"/>
  <c r="K1448" i="1"/>
  <c r="AI1447" i="1"/>
  <c r="AH1447" i="1"/>
  <c r="AG1447" i="1"/>
  <c r="AF1447" i="1"/>
  <c r="AC1447" i="1"/>
  <c r="AB1447" i="1"/>
  <c r="AA1447" i="1"/>
  <c r="Z1447" i="1"/>
  <c r="Y1447" i="1"/>
  <c r="U1447" i="1"/>
  <c r="T1447" i="1"/>
  <c r="S1447" i="1"/>
  <c r="Q1447" i="1"/>
  <c r="O1447" i="1"/>
  <c r="K1447" i="1"/>
  <c r="L1447" i="1" s="1"/>
  <c r="AI1446" i="1"/>
  <c r="AH1446" i="1"/>
  <c r="AG1446" i="1"/>
  <c r="AF1446" i="1"/>
  <c r="AC1446" i="1"/>
  <c r="AB1446" i="1"/>
  <c r="AA1446" i="1"/>
  <c r="Z1446" i="1"/>
  <c r="Y1446" i="1"/>
  <c r="V1446" i="1"/>
  <c r="T1446" i="1"/>
  <c r="U1446" i="1" s="1"/>
  <c r="Q1446" i="1"/>
  <c r="O1446" i="1"/>
  <c r="P1446" i="1" s="1"/>
  <c r="L1446" i="1"/>
  <c r="K1446" i="1"/>
  <c r="AI1445" i="1"/>
  <c r="AH1445" i="1"/>
  <c r="AG1445" i="1"/>
  <c r="AF1445" i="1"/>
  <c r="AC1445" i="1"/>
  <c r="AB1445" i="1"/>
  <c r="AA1445" i="1"/>
  <c r="Z1445" i="1"/>
  <c r="Y1445" i="1"/>
  <c r="V1445" i="1"/>
  <c r="T1445" i="1"/>
  <c r="U1445" i="1" s="1"/>
  <c r="Q1445" i="1"/>
  <c r="O1445" i="1"/>
  <c r="P1445" i="1" s="1"/>
  <c r="K1445" i="1"/>
  <c r="AI1444" i="1"/>
  <c r="AH1444" i="1"/>
  <c r="AG1444" i="1"/>
  <c r="AF1444" i="1"/>
  <c r="AC1444" i="1"/>
  <c r="AB1444" i="1"/>
  <c r="AA1444" i="1"/>
  <c r="Z1444" i="1"/>
  <c r="Y1444" i="1"/>
  <c r="V1444" i="1"/>
  <c r="T1444" i="1"/>
  <c r="Q1444" i="1"/>
  <c r="P1444" i="1"/>
  <c r="O1444" i="1"/>
  <c r="K1444" i="1"/>
  <c r="L1444" i="1" s="1"/>
  <c r="AI1443" i="1"/>
  <c r="AH1443" i="1"/>
  <c r="AG1443" i="1"/>
  <c r="AF1443" i="1"/>
  <c r="AC1443" i="1"/>
  <c r="AB1443" i="1"/>
  <c r="AA1443" i="1"/>
  <c r="Z1443" i="1"/>
  <c r="Y1443" i="1"/>
  <c r="V1443" i="1"/>
  <c r="U1443" i="1"/>
  <c r="T1443" i="1"/>
  <c r="Q1443" i="1"/>
  <c r="O1443" i="1"/>
  <c r="P1443" i="1" s="1"/>
  <c r="L1443" i="1"/>
  <c r="K1443" i="1"/>
  <c r="AI1442" i="1"/>
  <c r="AH1442" i="1"/>
  <c r="AG1442" i="1"/>
  <c r="AF1442" i="1"/>
  <c r="AC1442" i="1"/>
  <c r="AB1442" i="1"/>
  <c r="AA1442" i="1"/>
  <c r="Z1442" i="1"/>
  <c r="Y1442" i="1"/>
  <c r="V1442" i="1"/>
  <c r="T1442" i="1"/>
  <c r="U1442" i="1" s="1"/>
  <c r="Q1442" i="1"/>
  <c r="O1442" i="1"/>
  <c r="P1442" i="1" s="1"/>
  <c r="K1442" i="1"/>
  <c r="AI1441" i="1"/>
  <c r="AH1441" i="1"/>
  <c r="AG1441" i="1"/>
  <c r="AF1441" i="1"/>
  <c r="AC1441" i="1"/>
  <c r="AB1441" i="1"/>
  <c r="AA1441" i="1"/>
  <c r="Z1441" i="1"/>
  <c r="Y1441" i="1"/>
  <c r="T1441" i="1"/>
  <c r="Q1441" i="1"/>
  <c r="U1441" i="1" s="1"/>
  <c r="O1441" i="1"/>
  <c r="V1441" i="1" s="1"/>
  <c r="L1441" i="1"/>
  <c r="K1441" i="1"/>
  <c r="AI1440" i="1"/>
  <c r="AH1440" i="1"/>
  <c r="AG1440" i="1"/>
  <c r="AF1440" i="1"/>
  <c r="AC1440" i="1"/>
  <c r="AB1440" i="1"/>
  <c r="AA1440" i="1"/>
  <c r="Z1440" i="1"/>
  <c r="Y1440" i="1"/>
  <c r="V1440" i="1"/>
  <c r="U1440" i="1"/>
  <c r="T1440" i="1"/>
  <c r="Q1440" i="1"/>
  <c r="P1440" i="1"/>
  <c r="O1440" i="1"/>
  <c r="L1440" i="1"/>
  <c r="K1440" i="1"/>
  <c r="AI1439" i="1"/>
  <c r="AH1439" i="1"/>
  <c r="AG1439" i="1"/>
  <c r="AF1439" i="1"/>
  <c r="AC1439" i="1"/>
  <c r="AB1439" i="1"/>
  <c r="AA1439" i="1"/>
  <c r="Z1439" i="1"/>
  <c r="Y1439" i="1"/>
  <c r="V1439" i="1"/>
  <c r="U1439" i="1"/>
  <c r="T1439" i="1"/>
  <c r="Q1439" i="1"/>
  <c r="P1439" i="1"/>
  <c r="O1439" i="1"/>
  <c r="K1439" i="1"/>
  <c r="AI1438" i="1"/>
  <c r="AH1438" i="1"/>
  <c r="AG1438" i="1"/>
  <c r="AF1438" i="1"/>
  <c r="AC1438" i="1"/>
  <c r="AB1438" i="1"/>
  <c r="AA1438" i="1"/>
  <c r="Z1438" i="1"/>
  <c r="Y1438" i="1"/>
  <c r="V1438" i="1"/>
  <c r="T1438" i="1"/>
  <c r="U1438" i="1" s="1"/>
  <c r="S1438" i="1"/>
  <c r="Q1438" i="1"/>
  <c r="P1438" i="1"/>
  <c r="O1438" i="1"/>
  <c r="L1438" i="1"/>
  <c r="K1438" i="1"/>
  <c r="AI1437" i="1"/>
  <c r="AH1437" i="1"/>
  <c r="AG1437" i="1"/>
  <c r="AF1437" i="1"/>
  <c r="AC1437" i="1"/>
  <c r="AB1437" i="1"/>
  <c r="AA1437" i="1"/>
  <c r="Z1437" i="1"/>
  <c r="Y1437" i="1"/>
  <c r="V1437" i="1"/>
  <c r="U1437" i="1"/>
  <c r="T1437" i="1"/>
  <c r="Q1437" i="1"/>
  <c r="P1437" i="1"/>
  <c r="O1437" i="1"/>
  <c r="K1437" i="1"/>
  <c r="L1437" i="1" s="1"/>
  <c r="AI1436" i="1"/>
  <c r="AH1436" i="1"/>
  <c r="AG1436" i="1"/>
  <c r="AF1436" i="1"/>
  <c r="AC1436" i="1"/>
  <c r="AB1436" i="1"/>
  <c r="AA1436" i="1"/>
  <c r="Z1436" i="1"/>
  <c r="Y1436" i="1"/>
  <c r="V1436" i="1"/>
  <c r="T1436" i="1"/>
  <c r="U1436" i="1" s="1"/>
  <c r="Q1436" i="1"/>
  <c r="P1436" i="1"/>
  <c r="O1436" i="1"/>
  <c r="K1436" i="1"/>
  <c r="L1436" i="1" s="1"/>
  <c r="AI1435" i="1"/>
  <c r="AH1435" i="1"/>
  <c r="AG1435" i="1"/>
  <c r="AF1435" i="1"/>
  <c r="AC1435" i="1"/>
  <c r="AB1435" i="1"/>
  <c r="AA1435" i="1"/>
  <c r="Z1435" i="1"/>
  <c r="Y1435" i="1"/>
  <c r="V1435" i="1"/>
  <c r="U1435" i="1"/>
  <c r="T1435" i="1"/>
  <c r="Q1435" i="1"/>
  <c r="P1435" i="1"/>
  <c r="O1435" i="1"/>
  <c r="L1435" i="1"/>
  <c r="K1435" i="1"/>
  <c r="AI1434" i="1"/>
  <c r="AH1434" i="1"/>
  <c r="AG1434" i="1"/>
  <c r="AF1434" i="1"/>
  <c r="AC1434" i="1"/>
  <c r="AB1434" i="1"/>
  <c r="AA1434" i="1"/>
  <c r="Z1434" i="1"/>
  <c r="Y1434" i="1"/>
  <c r="T1434" i="1"/>
  <c r="U1434" i="1" s="1"/>
  <c r="Q1434" i="1"/>
  <c r="P1434" i="1"/>
  <c r="O1434" i="1"/>
  <c r="V1434" i="1" s="1"/>
  <c r="L1434" i="1"/>
  <c r="K1434" i="1"/>
  <c r="AI1433" i="1"/>
  <c r="AH1433" i="1"/>
  <c r="AG1433" i="1"/>
  <c r="AF1433" i="1"/>
  <c r="AC1433" i="1"/>
  <c r="AB1433" i="1"/>
  <c r="AA1433" i="1"/>
  <c r="Z1433" i="1"/>
  <c r="Y1433" i="1"/>
  <c r="V1433" i="1"/>
  <c r="T1433" i="1"/>
  <c r="U1433" i="1" s="1"/>
  <c r="Q1433" i="1"/>
  <c r="P1433" i="1"/>
  <c r="O1433" i="1"/>
  <c r="K1433" i="1"/>
  <c r="L1433" i="1" s="1"/>
  <c r="AI1432" i="1"/>
  <c r="AH1432" i="1"/>
  <c r="AG1432" i="1"/>
  <c r="AF1432" i="1"/>
  <c r="AC1432" i="1"/>
  <c r="AB1432" i="1"/>
  <c r="AA1432" i="1"/>
  <c r="Z1432" i="1"/>
  <c r="Y1432" i="1"/>
  <c r="V1432" i="1"/>
  <c r="T1432" i="1"/>
  <c r="U1432" i="1" s="1"/>
  <c r="Q1432" i="1"/>
  <c r="P1432" i="1"/>
  <c r="O1432" i="1"/>
  <c r="K1432" i="1"/>
  <c r="AI1431" i="1"/>
  <c r="AH1431" i="1"/>
  <c r="AG1431" i="1"/>
  <c r="AF1431" i="1"/>
  <c r="AC1431" i="1"/>
  <c r="AB1431" i="1"/>
  <c r="AA1431" i="1"/>
  <c r="Z1431" i="1"/>
  <c r="Y1431" i="1"/>
  <c r="V1431" i="1"/>
  <c r="W1446" i="1" s="1"/>
  <c r="T1431" i="1"/>
  <c r="Q1431" i="1"/>
  <c r="U1431" i="1" s="1"/>
  <c r="P1431" i="1"/>
  <c r="O1431" i="1"/>
  <c r="L1431" i="1"/>
  <c r="K1431" i="1"/>
  <c r="AI1430" i="1"/>
  <c r="AH1430" i="1"/>
  <c r="AG1430" i="1"/>
  <c r="AF1430" i="1"/>
  <c r="AC1430" i="1"/>
  <c r="AB1430" i="1"/>
  <c r="AA1430" i="1"/>
  <c r="Z1430" i="1"/>
  <c r="Y1430" i="1"/>
  <c r="V1430" i="1"/>
  <c r="T1430" i="1"/>
  <c r="Q1430" i="1"/>
  <c r="P1430" i="1"/>
  <c r="O1430" i="1"/>
  <c r="K1430" i="1"/>
  <c r="AI1429" i="1"/>
  <c r="AH1429" i="1"/>
  <c r="AG1429" i="1"/>
  <c r="AF1429" i="1"/>
  <c r="AC1429" i="1"/>
  <c r="AB1429" i="1"/>
  <c r="AA1429" i="1"/>
  <c r="Z1429" i="1"/>
  <c r="Y1429" i="1"/>
  <c r="V1429" i="1"/>
  <c r="T1429" i="1"/>
  <c r="U1429" i="1" s="1"/>
  <c r="Q1429" i="1"/>
  <c r="O1429" i="1"/>
  <c r="P1429" i="1" s="1"/>
  <c r="L1429" i="1"/>
  <c r="K1429" i="1"/>
  <c r="AI1428" i="1"/>
  <c r="AH1428" i="1"/>
  <c r="AG1428" i="1"/>
  <c r="AF1428" i="1"/>
  <c r="AC1428" i="1"/>
  <c r="AB1428" i="1"/>
  <c r="AA1428" i="1"/>
  <c r="Z1428" i="1"/>
  <c r="Y1428" i="1"/>
  <c r="V1428" i="1"/>
  <c r="T1428" i="1"/>
  <c r="Q1428" i="1"/>
  <c r="P1428" i="1"/>
  <c r="O1428" i="1"/>
  <c r="L1428" i="1"/>
  <c r="K1428" i="1"/>
  <c r="AI1427" i="1"/>
  <c r="AH1427" i="1"/>
  <c r="AG1427" i="1"/>
  <c r="AF1427" i="1"/>
  <c r="AC1427" i="1"/>
  <c r="AB1427" i="1"/>
  <c r="AA1427" i="1"/>
  <c r="Z1427" i="1"/>
  <c r="Y1427" i="1"/>
  <c r="V1427" i="1"/>
  <c r="T1427" i="1"/>
  <c r="Q1427" i="1"/>
  <c r="U1427" i="1" s="1"/>
  <c r="O1427" i="1"/>
  <c r="P1427" i="1" s="1"/>
  <c r="L1427" i="1"/>
  <c r="K1427" i="1"/>
  <c r="AI1426" i="1"/>
  <c r="AH1426" i="1"/>
  <c r="AG1426" i="1"/>
  <c r="AF1426" i="1"/>
  <c r="AC1426" i="1"/>
  <c r="AB1426" i="1"/>
  <c r="AA1426" i="1"/>
  <c r="Z1426" i="1"/>
  <c r="Y1426" i="1"/>
  <c r="T1426" i="1"/>
  <c r="Q1426" i="1"/>
  <c r="U1426" i="1" s="1"/>
  <c r="P1426" i="1"/>
  <c r="O1426" i="1"/>
  <c r="V1426" i="1" s="1"/>
  <c r="K1426" i="1"/>
  <c r="L1426" i="1" s="1"/>
  <c r="AI1425" i="1"/>
  <c r="AH1425" i="1"/>
  <c r="AG1425" i="1"/>
  <c r="AF1425" i="1"/>
  <c r="AC1425" i="1"/>
  <c r="AB1425" i="1"/>
  <c r="AA1425" i="1"/>
  <c r="Z1425" i="1"/>
  <c r="Y1425" i="1"/>
  <c r="V1425" i="1"/>
  <c r="T1425" i="1"/>
  <c r="Q1425" i="1"/>
  <c r="O1425" i="1"/>
  <c r="P1425" i="1" s="1"/>
  <c r="K1425" i="1"/>
  <c r="AI1424" i="1"/>
  <c r="AH1424" i="1"/>
  <c r="AG1424" i="1"/>
  <c r="AF1424" i="1"/>
  <c r="AC1424" i="1"/>
  <c r="AB1424" i="1"/>
  <c r="AA1424" i="1"/>
  <c r="Z1424" i="1"/>
  <c r="Y1424" i="1"/>
  <c r="V1424" i="1"/>
  <c r="T1424" i="1"/>
  <c r="Q1424" i="1"/>
  <c r="P1424" i="1"/>
  <c r="O1424" i="1"/>
  <c r="L1424" i="1"/>
  <c r="K1424" i="1"/>
  <c r="AI1423" i="1"/>
  <c r="AH1423" i="1"/>
  <c r="AG1423" i="1"/>
  <c r="AF1423" i="1"/>
  <c r="AC1423" i="1"/>
  <c r="AB1423" i="1"/>
  <c r="AA1423" i="1"/>
  <c r="Z1423" i="1"/>
  <c r="Y1423" i="1"/>
  <c r="V1423" i="1"/>
  <c r="T1423" i="1"/>
  <c r="Q1423" i="1"/>
  <c r="U1423" i="1" s="1"/>
  <c r="P1423" i="1"/>
  <c r="O1423" i="1"/>
  <c r="L1423" i="1"/>
  <c r="K1423" i="1"/>
  <c r="AI1422" i="1"/>
  <c r="AH1422" i="1"/>
  <c r="AG1422" i="1"/>
  <c r="AF1422" i="1"/>
  <c r="AC1422" i="1"/>
  <c r="AB1422" i="1"/>
  <c r="AA1422" i="1"/>
  <c r="Z1422" i="1"/>
  <c r="Y1422" i="1"/>
  <c r="T1422" i="1"/>
  <c r="U1422" i="1" s="1"/>
  <c r="Q1422" i="1"/>
  <c r="O1422" i="1"/>
  <c r="L1422" i="1"/>
  <c r="K1422" i="1"/>
  <c r="AI1421" i="1"/>
  <c r="AH1421" i="1"/>
  <c r="AG1421" i="1"/>
  <c r="AF1421" i="1"/>
  <c r="AC1421" i="1"/>
  <c r="AB1421" i="1"/>
  <c r="AA1421" i="1"/>
  <c r="Z1421" i="1"/>
  <c r="Y1421" i="1"/>
  <c r="V1421" i="1"/>
  <c r="U1421" i="1"/>
  <c r="T1421" i="1"/>
  <c r="Q1421" i="1"/>
  <c r="P1421" i="1"/>
  <c r="O1421" i="1"/>
  <c r="K1421" i="1"/>
  <c r="AI1420" i="1"/>
  <c r="AH1420" i="1"/>
  <c r="AG1420" i="1"/>
  <c r="AF1420" i="1"/>
  <c r="AC1420" i="1"/>
  <c r="AB1420" i="1"/>
  <c r="AA1420" i="1"/>
  <c r="Z1420" i="1"/>
  <c r="Y1420" i="1"/>
  <c r="V1420" i="1"/>
  <c r="T1420" i="1"/>
  <c r="Q1420" i="1"/>
  <c r="U1420" i="1" s="1"/>
  <c r="P1420" i="1"/>
  <c r="O1420" i="1"/>
  <c r="K1420" i="1"/>
  <c r="L1420" i="1" s="1"/>
  <c r="AI1419" i="1"/>
  <c r="AH1419" i="1"/>
  <c r="AG1419" i="1"/>
  <c r="AF1419" i="1"/>
  <c r="AC1419" i="1"/>
  <c r="AB1419" i="1"/>
  <c r="AA1419" i="1"/>
  <c r="Z1419" i="1"/>
  <c r="Y1419" i="1"/>
  <c r="V1419" i="1"/>
  <c r="U1419" i="1"/>
  <c r="T1419" i="1"/>
  <c r="Q1419" i="1"/>
  <c r="P1419" i="1"/>
  <c r="O1419" i="1"/>
  <c r="K1419" i="1"/>
  <c r="AI1418" i="1"/>
  <c r="AH1418" i="1"/>
  <c r="AG1418" i="1"/>
  <c r="AF1418" i="1"/>
  <c r="AC1418" i="1"/>
  <c r="AB1418" i="1"/>
  <c r="AA1418" i="1"/>
  <c r="Z1418" i="1"/>
  <c r="Y1418" i="1"/>
  <c r="V1418" i="1"/>
  <c r="U1418" i="1"/>
  <c r="T1418" i="1"/>
  <c r="Q1418" i="1"/>
  <c r="O1418" i="1"/>
  <c r="P1418" i="1" s="1"/>
  <c r="K1418" i="1"/>
  <c r="AI1417" i="1"/>
  <c r="AH1417" i="1"/>
  <c r="AG1417" i="1"/>
  <c r="AF1417" i="1"/>
  <c r="AC1417" i="1"/>
  <c r="AB1417" i="1"/>
  <c r="AA1417" i="1"/>
  <c r="Z1417" i="1"/>
  <c r="Y1417" i="1"/>
  <c r="T1417" i="1"/>
  <c r="Q1417" i="1"/>
  <c r="O1417" i="1"/>
  <c r="V1417" i="1" s="1"/>
  <c r="L1417" i="1"/>
  <c r="K1417" i="1"/>
  <c r="AI1416" i="1"/>
  <c r="AH1416" i="1"/>
  <c r="AG1416" i="1"/>
  <c r="AF1416" i="1"/>
  <c r="AC1416" i="1"/>
  <c r="AB1416" i="1"/>
  <c r="AA1416" i="1"/>
  <c r="Z1416" i="1"/>
  <c r="Y1416" i="1"/>
  <c r="V1416" i="1"/>
  <c r="T1416" i="1"/>
  <c r="U1416" i="1" s="1"/>
  <c r="Q1416" i="1"/>
  <c r="P1416" i="1"/>
  <c r="O1416" i="1"/>
  <c r="L1416" i="1"/>
  <c r="K1416" i="1"/>
  <c r="AI1415" i="1"/>
  <c r="AH1415" i="1"/>
  <c r="AG1415" i="1"/>
  <c r="AF1415" i="1"/>
  <c r="AC1415" i="1"/>
  <c r="AB1415" i="1"/>
  <c r="AA1415" i="1"/>
  <c r="Z1415" i="1"/>
  <c r="Y1415" i="1"/>
  <c r="U1415" i="1"/>
  <c r="T1415" i="1"/>
  <c r="Q1415" i="1"/>
  <c r="O1415" i="1"/>
  <c r="K1415" i="1"/>
  <c r="AI1414" i="1"/>
  <c r="AH1414" i="1"/>
  <c r="AG1414" i="1"/>
  <c r="AF1414" i="1"/>
  <c r="AC1414" i="1"/>
  <c r="AB1414" i="1"/>
  <c r="AA1414" i="1"/>
  <c r="Z1414" i="1"/>
  <c r="Y1414" i="1"/>
  <c r="T1414" i="1"/>
  <c r="U1414" i="1" s="1"/>
  <c r="Q1414" i="1"/>
  <c r="O1414" i="1"/>
  <c r="V1414" i="1" s="1"/>
  <c r="K1414" i="1"/>
  <c r="AI1413" i="1"/>
  <c r="AH1413" i="1"/>
  <c r="AG1413" i="1"/>
  <c r="AF1413" i="1"/>
  <c r="AC1413" i="1"/>
  <c r="AB1413" i="1"/>
  <c r="AA1413" i="1"/>
  <c r="Z1413" i="1"/>
  <c r="Y1413" i="1"/>
  <c r="T1413" i="1"/>
  <c r="Q1413" i="1"/>
  <c r="U1413" i="1" s="1"/>
  <c r="O1413" i="1"/>
  <c r="V1413" i="1" s="1"/>
  <c r="K1413" i="1"/>
  <c r="AE1430" i="1" s="1"/>
  <c r="AI1412" i="1"/>
  <c r="AH1412" i="1"/>
  <c r="AG1412" i="1"/>
  <c r="AF1412" i="1"/>
  <c r="AC1412" i="1"/>
  <c r="AB1412" i="1"/>
  <c r="AA1412" i="1"/>
  <c r="Z1412" i="1"/>
  <c r="Y1412" i="1"/>
  <c r="V1412" i="1"/>
  <c r="U1412" i="1"/>
  <c r="T1412" i="1"/>
  <c r="Q1412" i="1"/>
  <c r="P1412" i="1"/>
  <c r="O1412" i="1"/>
  <c r="K1412" i="1"/>
  <c r="AI1411" i="1"/>
  <c r="AH1411" i="1"/>
  <c r="AG1411" i="1"/>
  <c r="AF1411" i="1"/>
  <c r="AC1411" i="1"/>
  <c r="AB1411" i="1"/>
  <c r="AA1411" i="1"/>
  <c r="Z1411" i="1"/>
  <c r="Y1411" i="1"/>
  <c r="U1411" i="1"/>
  <c r="T1411" i="1"/>
  <c r="Q1411" i="1"/>
  <c r="O1411" i="1"/>
  <c r="V1411" i="1" s="1"/>
  <c r="L1411" i="1"/>
  <c r="K1411" i="1"/>
  <c r="AI1410" i="1"/>
  <c r="AH1410" i="1"/>
  <c r="AG1410" i="1"/>
  <c r="AF1410" i="1"/>
  <c r="AC1410" i="1"/>
  <c r="AB1410" i="1"/>
  <c r="AA1410" i="1"/>
  <c r="Z1410" i="1"/>
  <c r="Y1410" i="1"/>
  <c r="V1410" i="1"/>
  <c r="T1410" i="1"/>
  <c r="U1410" i="1" s="1"/>
  <c r="Q1410" i="1"/>
  <c r="O1410" i="1"/>
  <c r="P1410" i="1" s="1"/>
  <c r="K1410" i="1"/>
  <c r="AI1409" i="1"/>
  <c r="AH1409" i="1"/>
  <c r="AG1409" i="1"/>
  <c r="AF1409" i="1"/>
  <c r="AC1409" i="1"/>
  <c r="AB1409" i="1"/>
  <c r="AA1409" i="1"/>
  <c r="Z1409" i="1"/>
  <c r="Y1409" i="1"/>
  <c r="V1409" i="1"/>
  <c r="U1409" i="1"/>
  <c r="T1409" i="1"/>
  <c r="Q1409" i="1"/>
  <c r="P1409" i="1"/>
  <c r="O1409" i="1"/>
  <c r="K1409" i="1"/>
  <c r="L1409" i="1" s="1"/>
  <c r="AI1408" i="1"/>
  <c r="AH1408" i="1"/>
  <c r="AG1408" i="1"/>
  <c r="AF1408" i="1"/>
  <c r="AC1408" i="1"/>
  <c r="AB1408" i="1"/>
  <c r="AA1408" i="1"/>
  <c r="Z1408" i="1"/>
  <c r="Y1408" i="1"/>
  <c r="V1408" i="1"/>
  <c r="U1408" i="1"/>
  <c r="T1408" i="1"/>
  <c r="Q1408" i="1"/>
  <c r="P1408" i="1"/>
  <c r="O1408" i="1"/>
  <c r="K1408" i="1"/>
  <c r="AI1407" i="1"/>
  <c r="AH1407" i="1"/>
  <c r="AG1407" i="1"/>
  <c r="AF1407" i="1"/>
  <c r="AC1407" i="1"/>
  <c r="AB1407" i="1"/>
  <c r="AA1407" i="1"/>
  <c r="Z1407" i="1"/>
  <c r="Y1407" i="1"/>
  <c r="T1407" i="1"/>
  <c r="Q1407" i="1"/>
  <c r="U1407" i="1" s="1"/>
  <c r="O1407" i="1"/>
  <c r="K1407" i="1"/>
  <c r="AI1406" i="1"/>
  <c r="AH1406" i="1"/>
  <c r="AG1406" i="1"/>
  <c r="AF1406" i="1"/>
  <c r="AC1406" i="1"/>
  <c r="AB1406" i="1"/>
  <c r="AA1406" i="1"/>
  <c r="Z1406" i="1"/>
  <c r="Y1406" i="1"/>
  <c r="T1406" i="1"/>
  <c r="Q1406" i="1"/>
  <c r="P1406" i="1"/>
  <c r="O1406" i="1"/>
  <c r="V1406" i="1" s="1"/>
  <c r="K1406" i="1"/>
  <c r="L1406" i="1" s="1"/>
  <c r="AI1405" i="1"/>
  <c r="AH1405" i="1"/>
  <c r="AG1405" i="1"/>
  <c r="AF1405" i="1"/>
  <c r="AC1405" i="1"/>
  <c r="AB1405" i="1"/>
  <c r="AA1405" i="1"/>
  <c r="Z1405" i="1"/>
  <c r="Y1405" i="1"/>
  <c r="V1405" i="1"/>
  <c r="T1405" i="1"/>
  <c r="U1405" i="1" s="1"/>
  <c r="Q1405" i="1"/>
  <c r="P1405" i="1"/>
  <c r="O1405" i="1"/>
  <c r="L1405" i="1"/>
  <c r="K1405" i="1"/>
  <c r="AI1404" i="1"/>
  <c r="AH1404" i="1"/>
  <c r="AG1404" i="1"/>
  <c r="AF1404" i="1"/>
  <c r="AC1404" i="1"/>
  <c r="AB1404" i="1"/>
  <c r="AA1404" i="1"/>
  <c r="Z1404" i="1"/>
  <c r="Y1404" i="1"/>
  <c r="V1404" i="1"/>
  <c r="U1404" i="1"/>
  <c r="T1404" i="1"/>
  <c r="Q1404" i="1"/>
  <c r="P1404" i="1"/>
  <c r="O1404" i="1"/>
  <c r="K1404" i="1"/>
  <c r="L1404" i="1" s="1"/>
  <c r="AI1403" i="1"/>
  <c r="AH1403" i="1"/>
  <c r="AG1403" i="1"/>
  <c r="AF1403" i="1"/>
  <c r="AC1403" i="1"/>
  <c r="AB1403" i="1"/>
  <c r="AA1403" i="1"/>
  <c r="Z1403" i="1"/>
  <c r="Y1403" i="1"/>
  <c r="V1403" i="1"/>
  <c r="T1403" i="1"/>
  <c r="Q1403" i="1"/>
  <c r="U1403" i="1" s="1"/>
  <c r="O1403" i="1"/>
  <c r="P1403" i="1" s="1"/>
  <c r="K1403" i="1"/>
  <c r="L1403" i="1" s="1"/>
  <c r="AI1402" i="1"/>
  <c r="AH1402" i="1"/>
  <c r="AG1402" i="1"/>
  <c r="AF1402" i="1"/>
  <c r="AC1402" i="1"/>
  <c r="AB1402" i="1"/>
  <c r="AA1402" i="1"/>
  <c r="Z1402" i="1"/>
  <c r="Y1402" i="1"/>
  <c r="V1402" i="1"/>
  <c r="T1402" i="1"/>
  <c r="U1402" i="1" s="1"/>
  <c r="Q1402" i="1"/>
  <c r="P1402" i="1"/>
  <c r="O1402" i="1"/>
  <c r="K1402" i="1"/>
  <c r="L1402" i="1" s="1"/>
  <c r="AI1401" i="1"/>
  <c r="AH1401" i="1"/>
  <c r="AG1401" i="1"/>
  <c r="AF1401" i="1"/>
  <c r="AC1401" i="1"/>
  <c r="AB1401" i="1"/>
  <c r="AA1401" i="1"/>
  <c r="Z1401" i="1"/>
  <c r="Y1401" i="1"/>
  <c r="U1401" i="1"/>
  <c r="T1401" i="1"/>
  <c r="Q1401" i="1"/>
  <c r="O1401" i="1"/>
  <c r="K1401" i="1"/>
  <c r="AI1400" i="1"/>
  <c r="AH1400" i="1"/>
  <c r="AG1400" i="1"/>
  <c r="AF1400" i="1"/>
  <c r="AC1400" i="1"/>
  <c r="AB1400" i="1"/>
  <c r="AA1400" i="1"/>
  <c r="Z1400" i="1"/>
  <c r="Y1400" i="1"/>
  <c r="V1400" i="1"/>
  <c r="T1400" i="1"/>
  <c r="U1400" i="1" s="1"/>
  <c r="Q1400" i="1"/>
  <c r="P1400" i="1"/>
  <c r="O1400" i="1"/>
  <c r="L1400" i="1"/>
  <c r="K1400" i="1"/>
  <c r="AI1399" i="1"/>
  <c r="AH1399" i="1"/>
  <c r="AG1399" i="1"/>
  <c r="AF1399" i="1"/>
  <c r="AC1399" i="1"/>
  <c r="AB1399" i="1"/>
  <c r="AA1399" i="1"/>
  <c r="Z1399" i="1"/>
  <c r="Y1399" i="1"/>
  <c r="V1399" i="1"/>
  <c r="T1399" i="1"/>
  <c r="Q1399" i="1"/>
  <c r="U1399" i="1" s="1"/>
  <c r="P1399" i="1"/>
  <c r="O1399" i="1"/>
  <c r="L1399" i="1"/>
  <c r="K1399" i="1"/>
  <c r="AI1398" i="1"/>
  <c r="AH1398" i="1"/>
  <c r="AG1398" i="1"/>
  <c r="AF1398" i="1"/>
  <c r="AC1398" i="1"/>
  <c r="AB1398" i="1"/>
  <c r="AA1398" i="1"/>
  <c r="Z1398" i="1"/>
  <c r="Y1398" i="1"/>
  <c r="U1398" i="1"/>
  <c r="T1398" i="1"/>
  <c r="Q1398" i="1"/>
  <c r="O1398" i="1"/>
  <c r="P1398" i="1" s="1"/>
  <c r="K1398" i="1"/>
  <c r="AI1397" i="1"/>
  <c r="AH1397" i="1"/>
  <c r="AG1397" i="1"/>
  <c r="AF1397" i="1"/>
  <c r="AC1397" i="1"/>
  <c r="AB1397" i="1"/>
  <c r="AA1397" i="1"/>
  <c r="Z1397" i="1"/>
  <c r="Y1397" i="1"/>
  <c r="T1397" i="1"/>
  <c r="Q1397" i="1"/>
  <c r="U1397" i="1" s="1"/>
  <c r="O1397" i="1"/>
  <c r="V1397" i="1" s="1"/>
  <c r="L1397" i="1"/>
  <c r="K1397" i="1"/>
  <c r="AI1396" i="1"/>
  <c r="AH1396" i="1"/>
  <c r="AG1396" i="1"/>
  <c r="AF1396" i="1"/>
  <c r="AC1396" i="1"/>
  <c r="AB1396" i="1"/>
  <c r="AA1396" i="1"/>
  <c r="Z1396" i="1"/>
  <c r="Y1396" i="1"/>
  <c r="V1396" i="1"/>
  <c r="T1396" i="1"/>
  <c r="U1396" i="1" s="1"/>
  <c r="Q1396" i="1"/>
  <c r="P1396" i="1"/>
  <c r="O1396" i="1"/>
  <c r="L1396" i="1"/>
  <c r="K1396" i="1"/>
  <c r="AI1395" i="1"/>
  <c r="AH1395" i="1"/>
  <c r="AG1395" i="1"/>
  <c r="AF1395" i="1"/>
  <c r="AC1395" i="1"/>
  <c r="AB1395" i="1"/>
  <c r="AA1395" i="1"/>
  <c r="Z1395" i="1"/>
  <c r="Y1395" i="1"/>
  <c r="V1395" i="1"/>
  <c r="U1395" i="1"/>
  <c r="T1395" i="1"/>
  <c r="Q1395" i="1"/>
  <c r="O1395" i="1"/>
  <c r="P1395" i="1" s="1"/>
  <c r="L1395" i="1"/>
  <c r="K1395" i="1"/>
  <c r="AI1394" i="1"/>
  <c r="AH1394" i="1"/>
  <c r="AG1394" i="1"/>
  <c r="AF1394" i="1"/>
  <c r="AC1394" i="1"/>
  <c r="AB1394" i="1"/>
  <c r="AA1394" i="1"/>
  <c r="Z1394" i="1"/>
  <c r="Y1394" i="1"/>
  <c r="V1394" i="1"/>
  <c r="T1394" i="1"/>
  <c r="U1394" i="1" s="1"/>
  <c r="Q1394" i="1"/>
  <c r="O1394" i="1"/>
  <c r="P1394" i="1" s="1"/>
  <c r="K1394" i="1"/>
  <c r="AI1393" i="1"/>
  <c r="AH1393" i="1"/>
  <c r="AG1393" i="1"/>
  <c r="AF1393" i="1"/>
  <c r="AC1393" i="1"/>
  <c r="AB1393" i="1"/>
  <c r="AA1393" i="1"/>
  <c r="Z1393" i="1"/>
  <c r="Y1393" i="1"/>
  <c r="T1393" i="1"/>
  <c r="Q1393" i="1"/>
  <c r="O1393" i="1"/>
  <c r="K1393" i="1"/>
  <c r="AI1392" i="1"/>
  <c r="AH1392" i="1"/>
  <c r="AG1392" i="1"/>
  <c r="AF1392" i="1"/>
  <c r="AC1392" i="1"/>
  <c r="AB1392" i="1"/>
  <c r="AA1392" i="1"/>
  <c r="Z1392" i="1"/>
  <c r="Y1392" i="1"/>
  <c r="V1392" i="1"/>
  <c r="T1392" i="1"/>
  <c r="U1392" i="1" s="1"/>
  <c r="Q1392" i="1"/>
  <c r="P1392" i="1"/>
  <c r="O1392" i="1"/>
  <c r="K1392" i="1"/>
  <c r="AI1391" i="1"/>
  <c r="AH1391" i="1"/>
  <c r="AG1391" i="1"/>
  <c r="AF1391" i="1"/>
  <c r="AC1391" i="1"/>
  <c r="AB1391" i="1"/>
  <c r="AA1391" i="1"/>
  <c r="Z1391" i="1"/>
  <c r="Y1391" i="1"/>
  <c r="U1391" i="1"/>
  <c r="T1391" i="1"/>
  <c r="Q1391" i="1"/>
  <c r="O1391" i="1"/>
  <c r="L1391" i="1"/>
  <c r="K1391" i="1"/>
  <c r="AI1390" i="1"/>
  <c r="AH1390" i="1"/>
  <c r="AG1390" i="1"/>
  <c r="AF1390" i="1"/>
  <c r="AC1390" i="1"/>
  <c r="AB1390" i="1"/>
  <c r="AA1390" i="1"/>
  <c r="Z1390" i="1"/>
  <c r="Y1390" i="1"/>
  <c r="T1390" i="1"/>
  <c r="Q1390" i="1"/>
  <c r="U1390" i="1" s="1"/>
  <c r="O1390" i="1"/>
  <c r="V1390" i="1" s="1"/>
  <c r="L1390" i="1"/>
  <c r="K1390" i="1"/>
  <c r="AI1389" i="1"/>
  <c r="AH1389" i="1"/>
  <c r="AG1389" i="1"/>
  <c r="AF1389" i="1"/>
  <c r="AC1389" i="1"/>
  <c r="AB1389" i="1"/>
  <c r="AA1389" i="1"/>
  <c r="Z1389" i="1"/>
  <c r="Y1389" i="1"/>
  <c r="V1389" i="1"/>
  <c r="U1389" i="1"/>
  <c r="T1389" i="1"/>
  <c r="Q1389" i="1"/>
  <c r="P1389" i="1"/>
  <c r="O1389" i="1"/>
  <c r="K1389" i="1"/>
  <c r="AI1388" i="1"/>
  <c r="AH1388" i="1"/>
  <c r="AG1388" i="1"/>
  <c r="AF1388" i="1"/>
  <c r="AC1388" i="1"/>
  <c r="AB1388" i="1"/>
  <c r="AA1388" i="1"/>
  <c r="Z1388" i="1"/>
  <c r="Y1388" i="1"/>
  <c r="V1388" i="1"/>
  <c r="U1388" i="1"/>
  <c r="T1388" i="1"/>
  <c r="Q1388" i="1"/>
  <c r="P1388" i="1"/>
  <c r="O1388" i="1"/>
  <c r="K1388" i="1"/>
  <c r="L1388" i="1" s="1"/>
  <c r="AI1387" i="1"/>
  <c r="AH1387" i="1"/>
  <c r="AG1387" i="1"/>
  <c r="AF1387" i="1"/>
  <c r="AC1387" i="1"/>
  <c r="AB1387" i="1"/>
  <c r="AA1387" i="1"/>
  <c r="Z1387" i="1"/>
  <c r="Y1387" i="1"/>
  <c r="U1387" i="1"/>
  <c r="T1387" i="1"/>
  <c r="Q1387" i="1"/>
  <c r="O1387" i="1"/>
  <c r="K1387" i="1"/>
  <c r="AI1386" i="1"/>
  <c r="AH1386" i="1"/>
  <c r="AG1386" i="1"/>
  <c r="AF1386" i="1"/>
  <c r="AC1386" i="1"/>
  <c r="AB1386" i="1"/>
  <c r="AA1386" i="1"/>
  <c r="Z1386" i="1"/>
  <c r="Y1386" i="1"/>
  <c r="T1386" i="1"/>
  <c r="U1386" i="1" s="1"/>
  <c r="Q1386" i="1"/>
  <c r="O1386" i="1"/>
  <c r="V1386" i="1" s="1"/>
  <c r="L1386" i="1"/>
  <c r="K1386" i="1"/>
  <c r="AI1385" i="1"/>
  <c r="AH1385" i="1"/>
  <c r="AG1385" i="1"/>
  <c r="AF1385" i="1"/>
  <c r="AC1385" i="1"/>
  <c r="AB1385" i="1"/>
  <c r="AA1385" i="1"/>
  <c r="Z1385" i="1"/>
  <c r="Y1385" i="1"/>
  <c r="T1385" i="1"/>
  <c r="U1385" i="1" s="1"/>
  <c r="Q1385" i="1"/>
  <c r="O1385" i="1"/>
  <c r="V1385" i="1" s="1"/>
  <c r="L1385" i="1"/>
  <c r="K1385" i="1"/>
  <c r="AI1384" i="1"/>
  <c r="AH1384" i="1"/>
  <c r="AG1384" i="1"/>
  <c r="AF1384" i="1"/>
  <c r="AC1384" i="1"/>
  <c r="AB1384" i="1"/>
  <c r="AA1384" i="1"/>
  <c r="Z1384" i="1"/>
  <c r="Y1384" i="1"/>
  <c r="V1384" i="1"/>
  <c r="T1384" i="1"/>
  <c r="Q1384" i="1"/>
  <c r="U1384" i="1" s="1"/>
  <c r="P1384" i="1"/>
  <c r="O1384" i="1"/>
  <c r="L1384" i="1"/>
  <c r="K1384" i="1"/>
  <c r="AI1383" i="1"/>
  <c r="AH1383" i="1"/>
  <c r="AG1383" i="1"/>
  <c r="AF1383" i="1"/>
  <c r="AC1383" i="1"/>
  <c r="AB1383" i="1"/>
  <c r="AA1383" i="1"/>
  <c r="Z1383" i="1"/>
  <c r="Y1383" i="1"/>
  <c r="V1383" i="1"/>
  <c r="U1383" i="1"/>
  <c r="T1383" i="1"/>
  <c r="Q1383" i="1"/>
  <c r="O1383" i="1"/>
  <c r="P1383" i="1" s="1"/>
  <c r="K1383" i="1"/>
  <c r="L1383" i="1" s="1"/>
  <c r="AI1382" i="1"/>
  <c r="AH1382" i="1"/>
  <c r="AG1382" i="1"/>
  <c r="AF1382" i="1"/>
  <c r="AC1382" i="1"/>
  <c r="AB1382" i="1"/>
  <c r="AA1382" i="1"/>
  <c r="Z1382" i="1"/>
  <c r="Y1382" i="1"/>
  <c r="V1382" i="1"/>
  <c r="T1382" i="1"/>
  <c r="Q1382" i="1"/>
  <c r="O1382" i="1"/>
  <c r="P1382" i="1" s="1"/>
  <c r="K1382" i="1"/>
  <c r="AI1381" i="1"/>
  <c r="AH1381" i="1"/>
  <c r="AG1381" i="1"/>
  <c r="AF1381" i="1"/>
  <c r="AC1381" i="1"/>
  <c r="AB1381" i="1"/>
  <c r="AA1381" i="1"/>
  <c r="Z1381" i="1"/>
  <c r="Y1381" i="1"/>
  <c r="T1381" i="1"/>
  <c r="U1381" i="1" s="1"/>
  <c r="Q1381" i="1"/>
  <c r="P1381" i="1"/>
  <c r="O1381" i="1"/>
  <c r="V1381" i="1" s="1"/>
  <c r="K1381" i="1"/>
  <c r="L1381" i="1" s="1"/>
  <c r="AI1380" i="1"/>
  <c r="AH1380" i="1"/>
  <c r="AG1380" i="1"/>
  <c r="AF1380" i="1"/>
  <c r="AC1380" i="1"/>
  <c r="AB1380" i="1"/>
  <c r="AA1380" i="1"/>
  <c r="Z1380" i="1"/>
  <c r="Y1380" i="1"/>
  <c r="V1380" i="1"/>
  <c r="U1380" i="1"/>
  <c r="T1380" i="1"/>
  <c r="Q1380" i="1"/>
  <c r="P1380" i="1"/>
  <c r="O1380" i="1"/>
  <c r="L1380" i="1"/>
  <c r="K1380" i="1"/>
  <c r="AI1379" i="1"/>
  <c r="AH1379" i="1"/>
  <c r="AG1379" i="1"/>
  <c r="AF1379" i="1"/>
  <c r="AC1379" i="1"/>
  <c r="AB1379" i="1"/>
  <c r="AA1379" i="1"/>
  <c r="Z1379" i="1"/>
  <c r="Y1379" i="1"/>
  <c r="V1379" i="1"/>
  <c r="T1379" i="1"/>
  <c r="Q1379" i="1"/>
  <c r="U1379" i="1" s="1"/>
  <c r="P1379" i="1"/>
  <c r="O1379" i="1"/>
  <c r="L1379" i="1"/>
  <c r="K1379" i="1"/>
  <c r="AI1378" i="1"/>
  <c r="AH1378" i="1"/>
  <c r="AG1378" i="1"/>
  <c r="AF1378" i="1"/>
  <c r="AC1378" i="1"/>
  <c r="AB1378" i="1"/>
  <c r="AA1378" i="1"/>
  <c r="Z1378" i="1"/>
  <c r="Y1378" i="1"/>
  <c r="V1378" i="1"/>
  <c r="T1378" i="1"/>
  <c r="Q1378" i="1"/>
  <c r="U1378" i="1" s="1"/>
  <c r="P1378" i="1"/>
  <c r="O1378" i="1"/>
  <c r="K1378" i="1"/>
  <c r="AI1377" i="1"/>
  <c r="AH1377" i="1"/>
  <c r="AG1377" i="1"/>
  <c r="AF1377" i="1"/>
  <c r="AC1377" i="1"/>
  <c r="AB1377" i="1"/>
  <c r="AA1377" i="1"/>
  <c r="Z1377" i="1"/>
  <c r="Y1377" i="1"/>
  <c r="T1377" i="1"/>
  <c r="U1377" i="1" s="1"/>
  <c r="Q1377" i="1"/>
  <c r="O1377" i="1"/>
  <c r="L1377" i="1"/>
  <c r="K1377" i="1"/>
  <c r="AI1376" i="1"/>
  <c r="AH1376" i="1"/>
  <c r="AG1376" i="1"/>
  <c r="AF1376" i="1"/>
  <c r="AC1376" i="1"/>
  <c r="AB1376" i="1"/>
  <c r="AA1376" i="1"/>
  <c r="Z1376" i="1"/>
  <c r="Y1376" i="1"/>
  <c r="V1376" i="1"/>
  <c r="T1376" i="1"/>
  <c r="U1376" i="1" s="1"/>
  <c r="Q1376" i="1"/>
  <c r="P1376" i="1"/>
  <c r="O1376" i="1"/>
  <c r="K1376" i="1"/>
  <c r="AI1375" i="1"/>
  <c r="AH1375" i="1"/>
  <c r="AG1375" i="1"/>
  <c r="AF1375" i="1"/>
  <c r="AC1375" i="1"/>
  <c r="AB1375" i="1"/>
  <c r="AA1375" i="1"/>
  <c r="Z1375" i="1"/>
  <c r="Y1375" i="1"/>
  <c r="V1375" i="1"/>
  <c r="U1375" i="1"/>
  <c r="T1375" i="1"/>
  <c r="Q1375" i="1"/>
  <c r="P1375" i="1"/>
  <c r="O1375" i="1"/>
  <c r="L1375" i="1"/>
  <c r="K1375" i="1"/>
  <c r="AI1374" i="1"/>
  <c r="AH1374" i="1"/>
  <c r="AG1374" i="1"/>
  <c r="AF1374" i="1"/>
  <c r="AC1374" i="1"/>
  <c r="AB1374" i="1"/>
  <c r="AA1374" i="1"/>
  <c r="Z1374" i="1"/>
  <c r="Y1374" i="1"/>
  <c r="V1374" i="1"/>
  <c r="T1374" i="1"/>
  <c r="U1374" i="1" s="1"/>
  <c r="Q1374" i="1"/>
  <c r="P1374" i="1"/>
  <c r="O1374" i="1"/>
  <c r="K1374" i="1"/>
  <c r="AI1373" i="1"/>
  <c r="AH1373" i="1"/>
  <c r="AG1373" i="1"/>
  <c r="AF1373" i="1"/>
  <c r="AC1373" i="1"/>
  <c r="AB1373" i="1"/>
  <c r="AA1373" i="1"/>
  <c r="Z1373" i="1"/>
  <c r="Y1373" i="1"/>
  <c r="T1373" i="1"/>
  <c r="U1373" i="1" s="1"/>
  <c r="S1373" i="1"/>
  <c r="Q1373" i="1"/>
  <c r="P1373" i="1"/>
  <c r="O1373" i="1"/>
  <c r="V1373" i="1" s="1"/>
  <c r="K1373" i="1"/>
  <c r="AI1372" i="1"/>
  <c r="AH1372" i="1"/>
  <c r="AG1372" i="1"/>
  <c r="AF1372" i="1"/>
  <c r="AC1372" i="1"/>
  <c r="AB1372" i="1"/>
  <c r="AA1372" i="1"/>
  <c r="Z1372" i="1"/>
  <c r="Y1372" i="1"/>
  <c r="V1372" i="1"/>
  <c r="T1372" i="1"/>
  <c r="S1372" i="1"/>
  <c r="Q1372" i="1"/>
  <c r="U1372" i="1" s="1"/>
  <c r="P1372" i="1"/>
  <c r="O1372" i="1"/>
  <c r="K1372" i="1"/>
  <c r="AI1371" i="1"/>
  <c r="AH1371" i="1"/>
  <c r="AG1371" i="1"/>
  <c r="AF1371" i="1"/>
  <c r="AC1371" i="1"/>
  <c r="AB1371" i="1"/>
  <c r="AA1371" i="1"/>
  <c r="Z1371" i="1"/>
  <c r="Y1371" i="1"/>
  <c r="V1371" i="1"/>
  <c r="U1371" i="1"/>
  <c r="T1371" i="1"/>
  <c r="Q1371" i="1"/>
  <c r="O1371" i="1"/>
  <c r="P1371" i="1" s="1"/>
  <c r="K1371" i="1"/>
  <c r="AI1370" i="1"/>
  <c r="AH1370" i="1"/>
  <c r="AG1370" i="1"/>
  <c r="AF1370" i="1"/>
  <c r="AC1370" i="1"/>
  <c r="AB1370" i="1"/>
  <c r="AA1370" i="1"/>
  <c r="Z1370" i="1"/>
  <c r="Y1370" i="1"/>
  <c r="T1370" i="1"/>
  <c r="U1370" i="1" s="1"/>
  <c r="Q1370" i="1"/>
  <c r="O1370" i="1"/>
  <c r="V1370" i="1" s="1"/>
  <c r="K1370" i="1"/>
  <c r="AI1369" i="1"/>
  <c r="AH1369" i="1"/>
  <c r="AG1369" i="1"/>
  <c r="AF1369" i="1"/>
  <c r="AC1369" i="1"/>
  <c r="AB1369" i="1"/>
  <c r="AA1369" i="1"/>
  <c r="Z1369" i="1"/>
  <c r="Y1369" i="1"/>
  <c r="T1369" i="1"/>
  <c r="U1369" i="1" s="1"/>
  <c r="Q1369" i="1"/>
  <c r="O1369" i="1"/>
  <c r="K1369" i="1"/>
  <c r="AI1368" i="1"/>
  <c r="AH1368" i="1"/>
  <c r="AG1368" i="1"/>
  <c r="AF1368" i="1"/>
  <c r="AC1368" i="1"/>
  <c r="AB1368" i="1"/>
  <c r="AA1368" i="1"/>
  <c r="Z1368" i="1"/>
  <c r="Y1368" i="1"/>
  <c r="V1368" i="1"/>
  <c r="T1368" i="1"/>
  <c r="Q1368" i="1"/>
  <c r="P1368" i="1"/>
  <c r="O1368" i="1"/>
  <c r="L1368" i="1"/>
  <c r="K1368" i="1"/>
  <c r="AI1367" i="1"/>
  <c r="AH1367" i="1"/>
  <c r="AG1367" i="1"/>
  <c r="AF1367" i="1"/>
  <c r="AC1367" i="1"/>
  <c r="AB1367" i="1"/>
  <c r="AA1367" i="1"/>
  <c r="Z1367" i="1"/>
  <c r="Y1367" i="1"/>
  <c r="V1367" i="1"/>
  <c r="U1367" i="1"/>
  <c r="T1367" i="1"/>
  <c r="Q1367" i="1"/>
  <c r="P1367" i="1"/>
  <c r="O1367" i="1"/>
  <c r="K1367" i="1"/>
  <c r="L1367" i="1" s="1"/>
  <c r="AI1366" i="1"/>
  <c r="AH1366" i="1"/>
  <c r="AG1366" i="1"/>
  <c r="AF1366" i="1"/>
  <c r="AE1366" i="1"/>
  <c r="AC1366" i="1"/>
  <c r="AB1366" i="1"/>
  <c r="AA1366" i="1"/>
  <c r="Z1366" i="1"/>
  <c r="Y1366" i="1"/>
  <c r="V1366" i="1"/>
  <c r="U1366" i="1"/>
  <c r="T1366" i="1"/>
  <c r="Q1366" i="1"/>
  <c r="O1366" i="1"/>
  <c r="P1366" i="1" s="1"/>
  <c r="L1366" i="1"/>
  <c r="K1366" i="1"/>
  <c r="AI1365" i="1"/>
  <c r="AH1365" i="1"/>
  <c r="AG1365" i="1"/>
  <c r="AF1365" i="1"/>
  <c r="AC1365" i="1"/>
  <c r="AB1365" i="1"/>
  <c r="AA1365" i="1"/>
  <c r="Z1365" i="1"/>
  <c r="Y1365" i="1"/>
  <c r="V1365" i="1"/>
  <c r="T1365" i="1"/>
  <c r="U1365" i="1" s="1"/>
  <c r="Q1365" i="1"/>
  <c r="O1365" i="1"/>
  <c r="P1365" i="1" s="1"/>
  <c r="K1365" i="1"/>
  <c r="AI1364" i="1"/>
  <c r="AH1364" i="1"/>
  <c r="AG1364" i="1"/>
  <c r="AF1364" i="1"/>
  <c r="AC1364" i="1"/>
  <c r="AB1364" i="1"/>
  <c r="AA1364" i="1"/>
  <c r="Z1364" i="1"/>
  <c r="Y1364" i="1"/>
  <c r="V1364" i="1"/>
  <c r="T1364" i="1"/>
  <c r="S1364" i="1"/>
  <c r="Q1364" i="1"/>
  <c r="U1364" i="1" s="1"/>
  <c r="P1364" i="1"/>
  <c r="O1364" i="1"/>
  <c r="K1364" i="1"/>
  <c r="AI1363" i="1"/>
  <c r="AH1363" i="1"/>
  <c r="AG1363" i="1"/>
  <c r="AF1363" i="1"/>
  <c r="AC1363" i="1"/>
  <c r="AB1363" i="1"/>
  <c r="AA1363" i="1"/>
  <c r="Z1363" i="1"/>
  <c r="Y1363" i="1"/>
  <c r="V1363" i="1"/>
  <c r="T1363" i="1"/>
  <c r="Q1363" i="1"/>
  <c r="U1363" i="1" s="1"/>
  <c r="P1363" i="1"/>
  <c r="O1363" i="1"/>
  <c r="L1363" i="1"/>
  <c r="K1363" i="1"/>
  <c r="AI1362" i="1"/>
  <c r="AH1362" i="1"/>
  <c r="AG1362" i="1"/>
  <c r="AF1362" i="1"/>
  <c r="AC1362" i="1"/>
  <c r="AB1362" i="1"/>
  <c r="AA1362" i="1"/>
  <c r="Z1362" i="1"/>
  <c r="Y1362" i="1"/>
  <c r="V1362" i="1"/>
  <c r="T1362" i="1"/>
  <c r="U1362" i="1" s="1"/>
  <c r="Q1362" i="1"/>
  <c r="O1362" i="1"/>
  <c r="P1362" i="1" s="1"/>
  <c r="L1362" i="1"/>
  <c r="K1362" i="1"/>
  <c r="AI1361" i="1"/>
  <c r="AH1361" i="1"/>
  <c r="AG1361" i="1"/>
  <c r="AF1361" i="1"/>
  <c r="AC1361" i="1"/>
  <c r="AB1361" i="1"/>
  <c r="AA1361" i="1"/>
  <c r="Z1361" i="1"/>
  <c r="Y1361" i="1"/>
  <c r="T1361" i="1"/>
  <c r="Q1361" i="1"/>
  <c r="U1361" i="1" s="1"/>
  <c r="O1361" i="1"/>
  <c r="K1361" i="1"/>
  <c r="AI1360" i="1"/>
  <c r="AH1360" i="1"/>
  <c r="AG1360" i="1"/>
  <c r="AF1360" i="1"/>
  <c r="AC1360" i="1"/>
  <c r="AB1360" i="1"/>
  <c r="AA1360" i="1"/>
  <c r="Z1360" i="1"/>
  <c r="Y1360" i="1"/>
  <c r="V1360" i="1"/>
  <c r="U1360" i="1"/>
  <c r="T1360" i="1"/>
  <c r="Q1360" i="1"/>
  <c r="P1360" i="1"/>
  <c r="O1360" i="1"/>
  <c r="L1360" i="1"/>
  <c r="K1360" i="1"/>
  <c r="AI1359" i="1"/>
  <c r="AH1359" i="1"/>
  <c r="AG1359" i="1"/>
  <c r="AF1359" i="1"/>
  <c r="AC1359" i="1"/>
  <c r="AB1359" i="1"/>
  <c r="AA1359" i="1"/>
  <c r="Z1359" i="1"/>
  <c r="Y1359" i="1"/>
  <c r="T1359" i="1"/>
  <c r="Q1359" i="1"/>
  <c r="U1359" i="1" s="1"/>
  <c r="O1359" i="1"/>
  <c r="V1359" i="1" s="1"/>
  <c r="K1359" i="1"/>
  <c r="AI1358" i="1"/>
  <c r="AH1358" i="1"/>
  <c r="AG1358" i="1"/>
  <c r="AF1358" i="1"/>
  <c r="AC1358" i="1"/>
  <c r="AB1358" i="1"/>
  <c r="AA1358" i="1"/>
  <c r="Z1358" i="1"/>
  <c r="Y1358" i="1"/>
  <c r="V1358" i="1"/>
  <c r="U1358" i="1"/>
  <c r="T1358" i="1"/>
  <c r="Q1358" i="1"/>
  <c r="P1358" i="1"/>
  <c r="O1358" i="1"/>
  <c r="K1358" i="1"/>
  <c r="L1358" i="1" s="1"/>
  <c r="AI1357" i="1"/>
  <c r="AH1357" i="1"/>
  <c r="AG1357" i="1"/>
  <c r="AF1357" i="1"/>
  <c r="AC1357" i="1"/>
  <c r="AB1357" i="1"/>
  <c r="AA1357" i="1"/>
  <c r="Z1357" i="1"/>
  <c r="Y1357" i="1"/>
  <c r="U1357" i="1"/>
  <c r="T1357" i="1"/>
  <c r="Q1357" i="1"/>
  <c r="O1357" i="1"/>
  <c r="V1357" i="1" s="1"/>
  <c r="K1357" i="1"/>
  <c r="AI1356" i="1"/>
  <c r="AH1356" i="1"/>
  <c r="AG1356" i="1"/>
  <c r="AF1356" i="1"/>
  <c r="AC1356" i="1"/>
  <c r="AB1356" i="1"/>
  <c r="AA1356" i="1"/>
  <c r="Z1356" i="1"/>
  <c r="Y1356" i="1"/>
  <c r="V1356" i="1"/>
  <c r="T1356" i="1"/>
  <c r="Q1356" i="1"/>
  <c r="U1356" i="1" s="1"/>
  <c r="P1356" i="1"/>
  <c r="O1356" i="1"/>
  <c r="L1356" i="1"/>
  <c r="K1356" i="1"/>
  <c r="AI1355" i="1"/>
  <c r="AH1355" i="1"/>
  <c r="AG1355" i="1"/>
  <c r="AF1355" i="1"/>
  <c r="AC1355" i="1"/>
  <c r="AB1355" i="1"/>
  <c r="AA1355" i="1"/>
  <c r="Z1355" i="1"/>
  <c r="Y1355" i="1"/>
  <c r="V1355" i="1"/>
  <c r="T1355" i="1"/>
  <c r="Q1355" i="1"/>
  <c r="U1355" i="1" s="1"/>
  <c r="O1355" i="1"/>
  <c r="P1355" i="1" s="1"/>
  <c r="K1355" i="1"/>
  <c r="AI1354" i="1"/>
  <c r="AH1354" i="1"/>
  <c r="AG1354" i="1"/>
  <c r="AF1354" i="1"/>
  <c r="AC1354" i="1"/>
  <c r="AB1354" i="1"/>
  <c r="AA1354" i="1"/>
  <c r="Z1354" i="1"/>
  <c r="Y1354" i="1"/>
  <c r="V1354" i="1"/>
  <c r="T1354" i="1"/>
  <c r="Q1354" i="1"/>
  <c r="O1354" i="1"/>
  <c r="P1354" i="1" s="1"/>
  <c r="L1354" i="1"/>
  <c r="K1354" i="1"/>
  <c r="AI1353" i="1"/>
  <c r="AH1353" i="1"/>
  <c r="AG1353" i="1"/>
  <c r="AF1353" i="1"/>
  <c r="AC1353" i="1"/>
  <c r="AB1353" i="1"/>
  <c r="AA1353" i="1"/>
  <c r="Z1353" i="1"/>
  <c r="Y1353" i="1"/>
  <c r="T1353" i="1"/>
  <c r="U1353" i="1" s="1"/>
  <c r="Q1353" i="1"/>
  <c r="O1353" i="1"/>
  <c r="V1353" i="1" s="1"/>
  <c r="L1353" i="1"/>
  <c r="K1353" i="1"/>
  <c r="AI1352" i="1"/>
  <c r="AH1352" i="1"/>
  <c r="AG1352" i="1"/>
  <c r="AF1352" i="1"/>
  <c r="AC1352" i="1"/>
  <c r="AB1352" i="1"/>
  <c r="AA1352" i="1"/>
  <c r="Z1352" i="1"/>
  <c r="Y1352" i="1"/>
  <c r="V1352" i="1"/>
  <c r="T1352" i="1"/>
  <c r="U1352" i="1" s="1"/>
  <c r="Q1352" i="1"/>
  <c r="P1352" i="1"/>
  <c r="O1352" i="1"/>
  <c r="L1352" i="1"/>
  <c r="K1352" i="1"/>
  <c r="AI1351" i="1"/>
  <c r="AH1351" i="1"/>
  <c r="AG1351" i="1"/>
  <c r="AF1351" i="1"/>
  <c r="AC1351" i="1"/>
  <c r="AB1351" i="1"/>
  <c r="AA1351" i="1"/>
  <c r="Z1351" i="1"/>
  <c r="Y1351" i="1"/>
  <c r="V1351" i="1"/>
  <c r="U1351" i="1"/>
  <c r="T1351" i="1"/>
  <c r="Q1351" i="1"/>
  <c r="P1351" i="1"/>
  <c r="O1351" i="1"/>
  <c r="L1351" i="1"/>
  <c r="K1351" i="1"/>
  <c r="AI1350" i="1"/>
  <c r="AH1350" i="1"/>
  <c r="AG1350" i="1"/>
  <c r="AF1350" i="1"/>
  <c r="AE1350" i="1"/>
  <c r="AC1350" i="1"/>
  <c r="AB1350" i="1"/>
  <c r="AA1350" i="1"/>
  <c r="Z1350" i="1"/>
  <c r="Y1350" i="1"/>
  <c r="V1350" i="1"/>
  <c r="U1350" i="1"/>
  <c r="T1350" i="1"/>
  <c r="Q1350" i="1"/>
  <c r="O1350" i="1"/>
  <c r="P1350" i="1" s="1"/>
  <c r="K1350" i="1"/>
  <c r="L1350" i="1" s="1"/>
  <c r="AI1349" i="1"/>
  <c r="AH1349" i="1"/>
  <c r="AG1349" i="1"/>
  <c r="AF1349" i="1"/>
  <c r="AC1349" i="1"/>
  <c r="AB1349" i="1"/>
  <c r="AA1349" i="1"/>
  <c r="Z1349" i="1"/>
  <c r="Y1349" i="1"/>
  <c r="V1349" i="1"/>
  <c r="U1349" i="1"/>
  <c r="T1349" i="1"/>
  <c r="Q1349" i="1"/>
  <c r="O1349" i="1"/>
  <c r="P1349" i="1" s="1"/>
  <c r="K1349" i="1"/>
  <c r="AI1348" i="1"/>
  <c r="AH1348" i="1"/>
  <c r="AG1348" i="1"/>
  <c r="AF1348" i="1"/>
  <c r="AC1348" i="1"/>
  <c r="AB1348" i="1"/>
  <c r="AA1348" i="1"/>
  <c r="Z1348" i="1"/>
  <c r="Y1348" i="1"/>
  <c r="V1348" i="1"/>
  <c r="T1348" i="1"/>
  <c r="Q1348" i="1"/>
  <c r="P1348" i="1"/>
  <c r="O1348" i="1"/>
  <c r="L1348" i="1"/>
  <c r="K1348" i="1"/>
  <c r="AI1347" i="1"/>
  <c r="AH1347" i="1"/>
  <c r="AG1347" i="1"/>
  <c r="AF1347" i="1"/>
  <c r="AC1347" i="1"/>
  <c r="AB1347" i="1"/>
  <c r="AA1347" i="1"/>
  <c r="Z1347" i="1"/>
  <c r="Y1347" i="1"/>
  <c r="T1347" i="1"/>
  <c r="Q1347" i="1"/>
  <c r="U1347" i="1" s="1"/>
  <c r="O1347" i="1"/>
  <c r="V1347" i="1" s="1"/>
  <c r="K1347" i="1"/>
  <c r="S1363" i="1" s="1"/>
  <c r="AI1346" i="1"/>
  <c r="AH1346" i="1"/>
  <c r="AG1346" i="1"/>
  <c r="AF1346" i="1"/>
  <c r="AC1346" i="1"/>
  <c r="AB1346" i="1"/>
  <c r="AA1346" i="1"/>
  <c r="Z1346" i="1"/>
  <c r="Y1346" i="1"/>
  <c r="V1346" i="1"/>
  <c r="T1346" i="1"/>
  <c r="U1346" i="1" s="1"/>
  <c r="Q1346" i="1"/>
  <c r="P1346" i="1"/>
  <c r="O1346" i="1"/>
  <c r="K1346" i="1"/>
  <c r="L1346" i="1" s="1"/>
  <c r="AI1345" i="1"/>
  <c r="AH1345" i="1"/>
  <c r="AG1345" i="1"/>
  <c r="AF1345" i="1"/>
  <c r="AC1345" i="1"/>
  <c r="AB1345" i="1"/>
  <c r="AA1345" i="1"/>
  <c r="Z1345" i="1"/>
  <c r="Y1345" i="1"/>
  <c r="V1345" i="1"/>
  <c r="T1345" i="1"/>
  <c r="U1345" i="1" s="1"/>
  <c r="Q1345" i="1"/>
  <c r="O1345" i="1"/>
  <c r="P1345" i="1" s="1"/>
  <c r="K1345" i="1"/>
  <c r="L1345" i="1" s="1"/>
  <c r="AI1344" i="1"/>
  <c r="AH1344" i="1"/>
  <c r="AG1344" i="1"/>
  <c r="AF1344" i="1"/>
  <c r="AC1344" i="1"/>
  <c r="AB1344" i="1"/>
  <c r="AA1344" i="1"/>
  <c r="Z1344" i="1"/>
  <c r="Y1344" i="1"/>
  <c r="V1344" i="1"/>
  <c r="T1344" i="1"/>
  <c r="U1344" i="1" s="1"/>
  <c r="Q1344" i="1"/>
  <c r="P1344" i="1"/>
  <c r="O1344" i="1"/>
  <c r="K1344" i="1"/>
  <c r="AI1343" i="1"/>
  <c r="AH1343" i="1"/>
  <c r="AG1343" i="1"/>
  <c r="AF1343" i="1"/>
  <c r="AE1343" i="1"/>
  <c r="AC1343" i="1"/>
  <c r="AB1343" i="1"/>
  <c r="AA1343" i="1"/>
  <c r="Z1343" i="1"/>
  <c r="Y1343" i="1"/>
  <c r="T1343" i="1"/>
  <c r="Q1343" i="1"/>
  <c r="U1343" i="1" s="1"/>
  <c r="O1343" i="1"/>
  <c r="K1343" i="1"/>
  <c r="AI1342" i="1"/>
  <c r="AH1342" i="1"/>
  <c r="AG1342" i="1"/>
  <c r="AF1342" i="1"/>
  <c r="AC1342" i="1"/>
  <c r="AB1342" i="1"/>
  <c r="AA1342" i="1"/>
  <c r="Z1342" i="1"/>
  <c r="Y1342" i="1"/>
  <c r="V1342" i="1"/>
  <c r="T1342" i="1"/>
  <c r="Q1342" i="1"/>
  <c r="U1342" i="1" s="1"/>
  <c r="P1342" i="1"/>
  <c r="O1342" i="1"/>
  <c r="L1342" i="1"/>
  <c r="K1342" i="1"/>
  <c r="AI1341" i="1"/>
  <c r="AH1341" i="1"/>
  <c r="AG1341" i="1"/>
  <c r="AF1341" i="1"/>
  <c r="AC1341" i="1"/>
  <c r="AB1341" i="1"/>
  <c r="AA1341" i="1"/>
  <c r="Z1341" i="1"/>
  <c r="Y1341" i="1"/>
  <c r="V1341" i="1"/>
  <c r="T1341" i="1"/>
  <c r="U1341" i="1" s="1"/>
  <c r="S1341" i="1"/>
  <c r="Q1341" i="1"/>
  <c r="P1341" i="1"/>
  <c r="O1341" i="1"/>
  <c r="K1341" i="1"/>
  <c r="AI1340" i="1"/>
  <c r="AH1340" i="1"/>
  <c r="AG1340" i="1"/>
  <c r="AF1340" i="1"/>
  <c r="AC1340" i="1"/>
  <c r="AB1340" i="1"/>
  <c r="AA1340" i="1"/>
  <c r="Z1340" i="1"/>
  <c r="Y1340" i="1"/>
  <c r="V1340" i="1"/>
  <c r="U1340" i="1"/>
  <c r="T1340" i="1"/>
  <c r="Q1340" i="1"/>
  <c r="P1340" i="1"/>
  <c r="O1340" i="1"/>
  <c r="L1340" i="1"/>
  <c r="K1340" i="1"/>
  <c r="AI1339" i="1"/>
  <c r="AH1339" i="1"/>
  <c r="AG1339" i="1"/>
  <c r="AF1339" i="1"/>
  <c r="AC1339" i="1"/>
  <c r="AB1339" i="1"/>
  <c r="AA1339" i="1"/>
  <c r="Z1339" i="1"/>
  <c r="Y1339" i="1"/>
  <c r="V1339" i="1"/>
  <c r="T1339" i="1"/>
  <c r="Q1339" i="1"/>
  <c r="U1339" i="1" s="1"/>
  <c r="P1339" i="1"/>
  <c r="O1339" i="1"/>
  <c r="K1339" i="1"/>
  <c r="AI1338" i="1"/>
  <c r="AH1338" i="1"/>
  <c r="AG1338" i="1"/>
  <c r="AF1338" i="1"/>
  <c r="AC1338" i="1"/>
  <c r="AB1338" i="1"/>
  <c r="AA1338" i="1"/>
  <c r="Z1338" i="1"/>
  <c r="Y1338" i="1"/>
  <c r="T1338" i="1"/>
  <c r="Q1338" i="1"/>
  <c r="O1338" i="1"/>
  <c r="L1338" i="1"/>
  <c r="K1338" i="1"/>
  <c r="AI1337" i="1"/>
  <c r="AH1337" i="1"/>
  <c r="AG1337" i="1"/>
  <c r="AF1337" i="1"/>
  <c r="AE1337" i="1"/>
  <c r="AC1337" i="1"/>
  <c r="AB1337" i="1"/>
  <c r="AA1337" i="1"/>
  <c r="Z1337" i="1"/>
  <c r="Y1337" i="1"/>
  <c r="T1337" i="1"/>
  <c r="Q1337" i="1"/>
  <c r="O1337" i="1"/>
  <c r="V1337" i="1" s="1"/>
  <c r="L1337" i="1"/>
  <c r="K1337" i="1"/>
  <c r="AI1336" i="1"/>
  <c r="AH1336" i="1"/>
  <c r="AG1336" i="1"/>
  <c r="AF1336" i="1"/>
  <c r="AC1336" i="1"/>
  <c r="AB1336" i="1"/>
  <c r="AA1336" i="1"/>
  <c r="Z1336" i="1"/>
  <c r="Y1336" i="1"/>
  <c r="V1336" i="1"/>
  <c r="U1336" i="1"/>
  <c r="T1336" i="1"/>
  <c r="Q1336" i="1"/>
  <c r="P1336" i="1"/>
  <c r="O1336" i="1"/>
  <c r="K1336" i="1"/>
  <c r="AI1335" i="1"/>
  <c r="AH1335" i="1"/>
  <c r="AG1335" i="1"/>
  <c r="AF1335" i="1"/>
  <c r="AC1335" i="1"/>
  <c r="AB1335" i="1"/>
  <c r="AA1335" i="1"/>
  <c r="Z1335" i="1"/>
  <c r="Y1335" i="1"/>
  <c r="V1335" i="1"/>
  <c r="U1335" i="1"/>
  <c r="T1335" i="1"/>
  <c r="Q1335" i="1"/>
  <c r="O1335" i="1"/>
  <c r="P1335" i="1" s="1"/>
  <c r="K1335" i="1"/>
  <c r="L1335" i="1" s="1"/>
  <c r="AI1334" i="1"/>
  <c r="AH1334" i="1"/>
  <c r="AG1334" i="1"/>
  <c r="AF1334" i="1"/>
  <c r="AC1334" i="1"/>
  <c r="AB1334" i="1"/>
  <c r="AA1334" i="1"/>
  <c r="Z1334" i="1"/>
  <c r="Y1334" i="1"/>
  <c r="V1334" i="1"/>
  <c r="T1334" i="1"/>
  <c r="U1334" i="1" s="1"/>
  <c r="Q1334" i="1"/>
  <c r="P1334" i="1"/>
  <c r="O1334" i="1"/>
  <c r="K1334" i="1"/>
  <c r="AI1333" i="1"/>
  <c r="AH1333" i="1"/>
  <c r="AG1333" i="1"/>
  <c r="AF1333" i="1"/>
  <c r="AC1333" i="1"/>
  <c r="AB1333" i="1"/>
  <c r="AA1333" i="1"/>
  <c r="Z1333" i="1"/>
  <c r="Y1333" i="1"/>
  <c r="T1333" i="1"/>
  <c r="U1333" i="1" s="1"/>
  <c r="S1333" i="1"/>
  <c r="Q1333" i="1"/>
  <c r="O1333" i="1"/>
  <c r="V1333" i="1" s="1"/>
  <c r="K1333" i="1"/>
  <c r="L1333" i="1" s="1"/>
  <c r="AI1332" i="1"/>
  <c r="AH1332" i="1"/>
  <c r="AG1332" i="1"/>
  <c r="AF1332" i="1"/>
  <c r="AC1332" i="1"/>
  <c r="AB1332" i="1"/>
  <c r="AA1332" i="1"/>
  <c r="Z1332" i="1"/>
  <c r="Y1332" i="1"/>
  <c r="V1332" i="1"/>
  <c r="T1332" i="1"/>
  <c r="U1332" i="1" s="1"/>
  <c r="S1332" i="1"/>
  <c r="Q1332" i="1"/>
  <c r="P1332" i="1"/>
  <c r="O1332" i="1"/>
  <c r="K1332" i="1"/>
  <c r="AI1331" i="1"/>
  <c r="AH1331" i="1"/>
  <c r="AG1331" i="1"/>
  <c r="AF1331" i="1"/>
  <c r="AC1331" i="1"/>
  <c r="AB1331" i="1"/>
  <c r="AA1331" i="1"/>
  <c r="Z1331" i="1"/>
  <c r="Y1331" i="1"/>
  <c r="V1331" i="1"/>
  <c r="U1331" i="1"/>
  <c r="T1331" i="1"/>
  <c r="Q1331" i="1"/>
  <c r="P1331" i="1"/>
  <c r="O1331" i="1"/>
  <c r="L1331" i="1"/>
  <c r="K1331" i="1"/>
  <c r="AI1330" i="1"/>
  <c r="AH1330" i="1"/>
  <c r="AG1330" i="1"/>
  <c r="AF1330" i="1"/>
  <c r="AC1330" i="1"/>
  <c r="AB1330" i="1"/>
  <c r="AA1330" i="1"/>
  <c r="Z1330" i="1"/>
  <c r="Y1330" i="1"/>
  <c r="V1330" i="1"/>
  <c r="T1330" i="1"/>
  <c r="U1330" i="1" s="1"/>
  <c r="Q1330" i="1"/>
  <c r="P1330" i="1"/>
  <c r="O1330" i="1"/>
  <c r="L1330" i="1"/>
  <c r="K1330" i="1"/>
  <c r="AI1329" i="1"/>
  <c r="AH1329" i="1"/>
  <c r="AG1329" i="1"/>
  <c r="AF1329" i="1"/>
  <c r="AC1329" i="1"/>
  <c r="AB1329" i="1"/>
  <c r="AA1329" i="1"/>
  <c r="Z1329" i="1"/>
  <c r="Y1329" i="1"/>
  <c r="T1329" i="1"/>
  <c r="Q1329" i="1"/>
  <c r="O1329" i="1"/>
  <c r="V1329" i="1" s="1"/>
  <c r="K1329" i="1"/>
  <c r="AI1328" i="1"/>
  <c r="AH1328" i="1"/>
  <c r="AG1328" i="1"/>
  <c r="AF1328" i="1"/>
  <c r="AC1328" i="1"/>
  <c r="AB1328" i="1"/>
  <c r="AA1328" i="1"/>
  <c r="Z1328" i="1"/>
  <c r="Y1328" i="1"/>
  <c r="V1328" i="1"/>
  <c r="U1328" i="1"/>
  <c r="T1328" i="1"/>
  <c r="Q1328" i="1"/>
  <c r="P1328" i="1"/>
  <c r="O1328" i="1"/>
  <c r="K1328" i="1"/>
  <c r="AI1327" i="1"/>
  <c r="AH1327" i="1"/>
  <c r="AG1327" i="1"/>
  <c r="AF1327" i="1"/>
  <c r="AC1327" i="1"/>
  <c r="AB1327" i="1"/>
  <c r="AA1327" i="1"/>
  <c r="Z1327" i="1"/>
  <c r="Y1327" i="1"/>
  <c r="T1327" i="1"/>
  <c r="S1327" i="1"/>
  <c r="Q1327" i="1"/>
  <c r="U1327" i="1" s="1"/>
  <c r="P1327" i="1"/>
  <c r="O1327" i="1"/>
  <c r="V1327" i="1" s="1"/>
  <c r="K1327" i="1"/>
  <c r="AI1326" i="1"/>
  <c r="AH1326" i="1"/>
  <c r="AG1326" i="1"/>
  <c r="AF1326" i="1"/>
  <c r="AC1326" i="1"/>
  <c r="AB1326" i="1"/>
  <c r="AA1326" i="1"/>
  <c r="Z1326" i="1"/>
  <c r="Y1326" i="1"/>
  <c r="V1326" i="1"/>
  <c r="T1326" i="1"/>
  <c r="Q1326" i="1"/>
  <c r="U1326" i="1" s="1"/>
  <c r="P1326" i="1"/>
  <c r="O1326" i="1"/>
  <c r="K1326" i="1"/>
  <c r="AI1325" i="1"/>
  <c r="AH1325" i="1"/>
  <c r="AG1325" i="1"/>
  <c r="AF1325" i="1"/>
  <c r="AC1325" i="1"/>
  <c r="AB1325" i="1"/>
  <c r="AA1325" i="1"/>
  <c r="Z1325" i="1"/>
  <c r="Y1325" i="1"/>
  <c r="U1325" i="1"/>
  <c r="T1325" i="1"/>
  <c r="Q1325" i="1"/>
  <c r="O1325" i="1"/>
  <c r="L1325" i="1"/>
  <c r="K1325" i="1"/>
  <c r="AI1324" i="1"/>
  <c r="AH1324" i="1"/>
  <c r="AG1324" i="1"/>
  <c r="AF1324" i="1"/>
  <c r="AC1324" i="1"/>
  <c r="AB1324" i="1"/>
  <c r="AA1324" i="1"/>
  <c r="Z1324" i="1"/>
  <c r="Y1324" i="1"/>
  <c r="V1324" i="1"/>
  <c r="T1324" i="1"/>
  <c r="Q1324" i="1"/>
  <c r="P1324" i="1"/>
  <c r="O1324" i="1"/>
  <c r="K1324" i="1"/>
  <c r="AI1323" i="1"/>
  <c r="AH1323" i="1"/>
  <c r="AG1323" i="1"/>
  <c r="AF1323" i="1"/>
  <c r="AC1323" i="1"/>
  <c r="AB1323" i="1"/>
  <c r="AA1323" i="1"/>
  <c r="Z1323" i="1"/>
  <c r="Y1323" i="1"/>
  <c r="V1323" i="1"/>
  <c r="T1323" i="1"/>
  <c r="Q1323" i="1"/>
  <c r="U1323" i="1" s="1"/>
  <c r="O1323" i="1"/>
  <c r="P1323" i="1" s="1"/>
  <c r="L1323" i="1"/>
  <c r="K1323" i="1"/>
  <c r="AI1322" i="1"/>
  <c r="AH1322" i="1"/>
  <c r="AG1322" i="1"/>
  <c r="AF1322" i="1"/>
  <c r="AC1322" i="1"/>
  <c r="AB1322" i="1"/>
  <c r="AA1322" i="1"/>
  <c r="Z1322" i="1"/>
  <c r="Y1322" i="1"/>
  <c r="T1322" i="1"/>
  <c r="U1322" i="1" s="1"/>
  <c r="Q1322" i="1"/>
  <c r="O1322" i="1"/>
  <c r="L1322" i="1"/>
  <c r="K1322" i="1"/>
  <c r="AI1321" i="1"/>
  <c r="AH1321" i="1"/>
  <c r="AG1321" i="1"/>
  <c r="AF1321" i="1"/>
  <c r="AC1321" i="1"/>
  <c r="AB1321" i="1"/>
  <c r="AA1321" i="1"/>
  <c r="Z1321" i="1"/>
  <c r="Y1321" i="1"/>
  <c r="T1321" i="1"/>
  <c r="Q1321" i="1"/>
  <c r="U1321" i="1" s="1"/>
  <c r="O1321" i="1"/>
  <c r="K1321" i="1"/>
  <c r="AI1320" i="1"/>
  <c r="AH1320" i="1"/>
  <c r="AG1320" i="1"/>
  <c r="AF1320" i="1"/>
  <c r="AC1320" i="1"/>
  <c r="AB1320" i="1"/>
  <c r="AA1320" i="1"/>
  <c r="Z1320" i="1"/>
  <c r="Y1320" i="1"/>
  <c r="V1320" i="1"/>
  <c r="T1320" i="1"/>
  <c r="S1320" i="1"/>
  <c r="Q1320" i="1"/>
  <c r="U1320" i="1" s="1"/>
  <c r="P1320" i="1"/>
  <c r="O1320" i="1"/>
  <c r="K1320" i="1"/>
  <c r="AI1319" i="1"/>
  <c r="AH1319" i="1"/>
  <c r="AG1319" i="1"/>
  <c r="AF1319" i="1"/>
  <c r="AC1319" i="1"/>
  <c r="AB1319" i="1"/>
  <c r="AA1319" i="1"/>
  <c r="Z1319" i="1"/>
  <c r="Y1319" i="1"/>
  <c r="V1319" i="1"/>
  <c r="U1319" i="1"/>
  <c r="T1319" i="1"/>
  <c r="S1319" i="1"/>
  <c r="Q1319" i="1"/>
  <c r="P1319" i="1"/>
  <c r="O1319" i="1"/>
  <c r="K1319" i="1"/>
  <c r="AI1318" i="1"/>
  <c r="AH1318" i="1"/>
  <c r="AG1318" i="1"/>
  <c r="AF1318" i="1"/>
  <c r="AC1318" i="1"/>
  <c r="AB1318" i="1"/>
  <c r="AA1318" i="1"/>
  <c r="Z1318" i="1"/>
  <c r="Y1318" i="1"/>
  <c r="T1318" i="1"/>
  <c r="Q1318" i="1"/>
  <c r="U1318" i="1" s="1"/>
  <c r="P1318" i="1"/>
  <c r="O1318" i="1"/>
  <c r="V1318" i="1" s="1"/>
  <c r="K1318" i="1"/>
  <c r="S1337" i="1" s="1"/>
  <c r="AI1317" i="1"/>
  <c r="AH1317" i="1"/>
  <c r="AG1317" i="1"/>
  <c r="AF1317" i="1"/>
  <c r="AC1317" i="1"/>
  <c r="AB1317" i="1"/>
  <c r="AA1317" i="1"/>
  <c r="Z1317" i="1"/>
  <c r="Y1317" i="1"/>
  <c r="V1317" i="1"/>
  <c r="U1317" i="1"/>
  <c r="T1317" i="1"/>
  <c r="Q1317" i="1"/>
  <c r="O1317" i="1"/>
  <c r="P1317" i="1" s="1"/>
  <c r="L1317" i="1"/>
  <c r="K1317" i="1"/>
  <c r="AI1316" i="1"/>
  <c r="AH1316" i="1"/>
  <c r="AG1316" i="1"/>
  <c r="AF1316" i="1"/>
  <c r="AC1316" i="1"/>
  <c r="AB1316" i="1"/>
  <c r="AA1316" i="1"/>
  <c r="Z1316" i="1"/>
  <c r="Y1316" i="1"/>
  <c r="V1316" i="1"/>
  <c r="T1316" i="1"/>
  <c r="Q1316" i="1"/>
  <c r="U1316" i="1" s="1"/>
  <c r="P1316" i="1"/>
  <c r="O1316" i="1"/>
  <c r="L1316" i="1"/>
  <c r="K1316" i="1"/>
  <c r="AI1315" i="1"/>
  <c r="AH1315" i="1"/>
  <c r="AG1315" i="1"/>
  <c r="AF1315" i="1"/>
  <c r="AE1315" i="1"/>
  <c r="AC1315" i="1"/>
  <c r="AB1315" i="1"/>
  <c r="AA1315" i="1"/>
  <c r="Z1315" i="1"/>
  <c r="Y1315" i="1"/>
  <c r="V1315" i="1"/>
  <c r="U1315" i="1"/>
  <c r="T1315" i="1"/>
  <c r="Q1315" i="1"/>
  <c r="P1315" i="1"/>
  <c r="O1315" i="1"/>
  <c r="L1315" i="1"/>
  <c r="K1315" i="1"/>
  <c r="AI1314" i="1"/>
  <c r="AH1314" i="1"/>
  <c r="AG1314" i="1"/>
  <c r="AF1314" i="1"/>
  <c r="AE1314" i="1"/>
  <c r="AC1314" i="1"/>
  <c r="AB1314" i="1"/>
  <c r="AA1314" i="1"/>
  <c r="Z1314" i="1"/>
  <c r="Y1314" i="1"/>
  <c r="V1314" i="1"/>
  <c r="T1314" i="1"/>
  <c r="U1314" i="1" s="1"/>
  <c r="Q1314" i="1"/>
  <c r="O1314" i="1"/>
  <c r="P1314" i="1" s="1"/>
  <c r="L1314" i="1"/>
  <c r="K1314" i="1"/>
  <c r="AI1313" i="1"/>
  <c r="AH1313" i="1"/>
  <c r="AG1313" i="1"/>
  <c r="AF1313" i="1"/>
  <c r="AC1313" i="1"/>
  <c r="AB1313" i="1"/>
  <c r="AA1313" i="1"/>
  <c r="Z1313" i="1"/>
  <c r="Y1313" i="1"/>
  <c r="T1313" i="1"/>
  <c r="Q1313" i="1"/>
  <c r="P1313" i="1"/>
  <c r="O1313" i="1"/>
  <c r="V1313" i="1" s="1"/>
  <c r="L1313" i="1"/>
  <c r="K1313" i="1"/>
  <c r="AI1312" i="1"/>
  <c r="AH1312" i="1"/>
  <c r="AG1312" i="1"/>
  <c r="AF1312" i="1"/>
  <c r="AC1312" i="1"/>
  <c r="AB1312" i="1"/>
  <c r="AA1312" i="1"/>
  <c r="Z1312" i="1"/>
  <c r="Y1312" i="1"/>
  <c r="V1312" i="1"/>
  <c r="T1312" i="1"/>
  <c r="U1312" i="1" s="1"/>
  <c r="S1312" i="1"/>
  <c r="Q1312" i="1"/>
  <c r="P1312" i="1"/>
  <c r="O1312" i="1"/>
  <c r="K1312" i="1"/>
  <c r="L1312" i="1" s="1"/>
  <c r="AI1311" i="1"/>
  <c r="AH1311" i="1"/>
  <c r="AG1311" i="1"/>
  <c r="AF1311" i="1"/>
  <c r="AC1311" i="1"/>
  <c r="AB1311" i="1"/>
  <c r="AA1311" i="1"/>
  <c r="Z1311" i="1"/>
  <c r="Y1311" i="1"/>
  <c r="V1311" i="1"/>
  <c r="U1311" i="1"/>
  <c r="T1311" i="1"/>
  <c r="Q1311" i="1"/>
  <c r="O1311" i="1"/>
  <c r="P1311" i="1" s="1"/>
  <c r="L1311" i="1"/>
  <c r="K1311" i="1"/>
  <c r="AI1310" i="1"/>
  <c r="AH1310" i="1"/>
  <c r="AG1310" i="1"/>
  <c r="AF1310" i="1"/>
  <c r="AC1310" i="1"/>
  <c r="AB1310" i="1"/>
  <c r="AA1310" i="1"/>
  <c r="Z1310" i="1"/>
  <c r="Y1310" i="1"/>
  <c r="V1310" i="1"/>
  <c r="T1310" i="1"/>
  <c r="Q1310" i="1"/>
  <c r="U1310" i="1" s="1"/>
  <c r="P1310" i="1"/>
  <c r="O1310" i="1"/>
  <c r="L1310" i="1"/>
  <c r="K1310" i="1"/>
  <c r="AI1309" i="1"/>
  <c r="AH1309" i="1"/>
  <c r="AG1309" i="1"/>
  <c r="AF1309" i="1"/>
  <c r="AC1309" i="1"/>
  <c r="AB1309" i="1"/>
  <c r="AA1309" i="1"/>
  <c r="Z1309" i="1"/>
  <c r="Y1309" i="1"/>
  <c r="T1309" i="1"/>
  <c r="Q1309" i="1"/>
  <c r="U1309" i="1" s="1"/>
  <c r="P1309" i="1"/>
  <c r="O1309" i="1"/>
  <c r="V1309" i="1" s="1"/>
  <c r="K1309" i="1"/>
  <c r="AI1308" i="1"/>
  <c r="AH1308" i="1"/>
  <c r="AG1308" i="1"/>
  <c r="AF1308" i="1"/>
  <c r="AC1308" i="1"/>
  <c r="AB1308" i="1"/>
  <c r="AA1308" i="1"/>
  <c r="Z1308" i="1"/>
  <c r="Y1308" i="1"/>
  <c r="V1308" i="1"/>
  <c r="T1308" i="1"/>
  <c r="Q1308" i="1"/>
  <c r="P1308" i="1"/>
  <c r="O1308" i="1"/>
  <c r="K1308" i="1"/>
  <c r="AI1307" i="1"/>
  <c r="AH1307" i="1"/>
  <c r="AG1307" i="1"/>
  <c r="AF1307" i="1"/>
  <c r="AC1307" i="1"/>
  <c r="AB1307" i="1"/>
  <c r="AA1307" i="1"/>
  <c r="Z1307" i="1"/>
  <c r="Y1307" i="1"/>
  <c r="V1307" i="1"/>
  <c r="U1307" i="1"/>
  <c r="T1307" i="1"/>
  <c r="Q1307" i="1"/>
  <c r="P1307" i="1"/>
  <c r="O1307" i="1"/>
  <c r="K1307" i="1"/>
  <c r="AI1306" i="1"/>
  <c r="AH1306" i="1"/>
  <c r="AG1306" i="1"/>
  <c r="AF1306" i="1"/>
  <c r="AC1306" i="1"/>
  <c r="AB1306" i="1"/>
  <c r="AA1306" i="1"/>
  <c r="Z1306" i="1"/>
  <c r="Y1306" i="1"/>
  <c r="T1306" i="1"/>
  <c r="U1306" i="1" s="1"/>
  <c r="Q1306" i="1"/>
  <c r="O1306" i="1"/>
  <c r="V1306" i="1" s="1"/>
  <c r="K1306" i="1"/>
  <c r="L1306" i="1" s="1"/>
  <c r="AI1305" i="1"/>
  <c r="AH1305" i="1"/>
  <c r="AG1305" i="1"/>
  <c r="AF1305" i="1"/>
  <c r="AC1305" i="1"/>
  <c r="AB1305" i="1"/>
  <c r="AA1305" i="1"/>
  <c r="Z1305" i="1"/>
  <c r="Y1305" i="1"/>
  <c r="V1305" i="1"/>
  <c r="U1305" i="1"/>
  <c r="T1305" i="1"/>
  <c r="Q1305" i="1"/>
  <c r="O1305" i="1"/>
  <c r="P1305" i="1" s="1"/>
  <c r="K1305" i="1"/>
  <c r="S1322" i="1" s="1"/>
  <c r="AI1304" i="1"/>
  <c r="AH1304" i="1"/>
  <c r="AG1304" i="1"/>
  <c r="AF1304" i="1"/>
  <c r="AC1304" i="1"/>
  <c r="AB1304" i="1"/>
  <c r="AA1304" i="1"/>
  <c r="Z1304" i="1"/>
  <c r="Y1304" i="1"/>
  <c r="V1304" i="1"/>
  <c r="T1304" i="1"/>
  <c r="Q1304" i="1"/>
  <c r="U1304" i="1" s="1"/>
  <c r="P1304" i="1"/>
  <c r="O1304" i="1"/>
  <c r="L1304" i="1"/>
  <c r="K1304" i="1"/>
  <c r="AI1303" i="1"/>
  <c r="AH1303" i="1"/>
  <c r="AG1303" i="1"/>
  <c r="AF1303" i="1"/>
  <c r="AE1303" i="1"/>
  <c r="AC1303" i="1"/>
  <c r="AB1303" i="1"/>
  <c r="AA1303" i="1"/>
  <c r="Z1303" i="1"/>
  <c r="Y1303" i="1"/>
  <c r="T1303" i="1"/>
  <c r="Q1303" i="1"/>
  <c r="U1303" i="1" s="1"/>
  <c r="O1303" i="1"/>
  <c r="K1303" i="1"/>
  <c r="AI1302" i="1"/>
  <c r="AH1302" i="1"/>
  <c r="AG1302" i="1"/>
  <c r="AF1302" i="1"/>
  <c r="AC1302" i="1"/>
  <c r="AB1302" i="1"/>
  <c r="AA1302" i="1"/>
  <c r="Z1302" i="1"/>
  <c r="Y1302" i="1"/>
  <c r="V1302" i="1"/>
  <c r="T1302" i="1"/>
  <c r="U1302" i="1" s="1"/>
  <c r="Q1302" i="1"/>
  <c r="O1302" i="1"/>
  <c r="P1302" i="1" s="1"/>
  <c r="K1302" i="1"/>
  <c r="AI1301" i="1"/>
  <c r="AH1301" i="1"/>
  <c r="AG1301" i="1"/>
  <c r="AF1301" i="1"/>
  <c r="AC1301" i="1"/>
  <c r="AB1301" i="1"/>
  <c r="AA1301" i="1"/>
  <c r="Z1301" i="1"/>
  <c r="Y1301" i="1"/>
  <c r="V1301" i="1"/>
  <c r="T1301" i="1"/>
  <c r="Q1301" i="1"/>
  <c r="U1301" i="1" s="1"/>
  <c r="P1301" i="1"/>
  <c r="O1301" i="1"/>
  <c r="K1301" i="1"/>
  <c r="L1301" i="1" s="1"/>
  <c r="AI1300" i="1"/>
  <c r="AH1300" i="1"/>
  <c r="AG1300" i="1"/>
  <c r="AF1300" i="1"/>
  <c r="AC1300" i="1"/>
  <c r="AB1300" i="1"/>
  <c r="AA1300" i="1"/>
  <c r="Z1300" i="1"/>
  <c r="Y1300" i="1"/>
  <c r="V1300" i="1"/>
  <c r="T1300" i="1"/>
  <c r="U1300" i="1" s="1"/>
  <c r="Q1300" i="1"/>
  <c r="P1300" i="1"/>
  <c r="O1300" i="1"/>
  <c r="K1300" i="1"/>
  <c r="L1300" i="1" s="1"/>
  <c r="AI1299" i="1"/>
  <c r="AH1299" i="1"/>
  <c r="AG1299" i="1"/>
  <c r="AF1299" i="1"/>
  <c r="AC1299" i="1"/>
  <c r="AB1299" i="1"/>
  <c r="AA1299" i="1"/>
  <c r="Z1299" i="1"/>
  <c r="Y1299" i="1"/>
  <c r="V1299" i="1"/>
  <c r="T1299" i="1"/>
  <c r="Q1299" i="1"/>
  <c r="U1299" i="1" s="1"/>
  <c r="P1299" i="1"/>
  <c r="O1299" i="1"/>
  <c r="L1299" i="1"/>
  <c r="K1299" i="1"/>
  <c r="AI1298" i="1"/>
  <c r="AH1298" i="1"/>
  <c r="AG1298" i="1"/>
  <c r="AF1298" i="1"/>
  <c r="AC1298" i="1"/>
  <c r="AB1298" i="1"/>
  <c r="AA1298" i="1"/>
  <c r="Z1298" i="1"/>
  <c r="Y1298" i="1"/>
  <c r="T1298" i="1"/>
  <c r="Q1298" i="1"/>
  <c r="U1298" i="1" s="1"/>
  <c r="P1298" i="1"/>
  <c r="O1298" i="1"/>
  <c r="V1298" i="1" s="1"/>
  <c r="K1298" i="1"/>
  <c r="AI1297" i="1"/>
  <c r="AH1297" i="1"/>
  <c r="AG1297" i="1"/>
  <c r="AF1297" i="1"/>
  <c r="AC1297" i="1"/>
  <c r="AB1297" i="1"/>
  <c r="AA1297" i="1"/>
  <c r="Z1297" i="1"/>
  <c r="Y1297" i="1"/>
  <c r="V1297" i="1"/>
  <c r="T1297" i="1"/>
  <c r="Q1297" i="1"/>
  <c r="P1297" i="1"/>
  <c r="O1297" i="1"/>
  <c r="K1297" i="1"/>
  <c r="AI1296" i="1"/>
  <c r="AH1296" i="1"/>
  <c r="AG1296" i="1"/>
  <c r="AF1296" i="1"/>
  <c r="AC1296" i="1"/>
  <c r="AB1296" i="1"/>
  <c r="AA1296" i="1"/>
  <c r="Z1296" i="1"/>
  <c r="Y1296" i="1"/>
  <c r="V1296" i="1"/>
  <c r="T1296" i="1"/>
  <c r="U1296" i="1" s="1"/>
  <c r="Q1296" i="1"/>
  <c r="P1296" i="1"/>
  <c r="O1296" i="1"/>
  <c r="K1296" i="1"/>
  <c r="AI1295" i="1"/>
  <c r="AH1295" i="1"/>
  <c r="AG1295" i="1"/>
  <c r="AF1295" i="1"/>
  <c r="AC1295" i="1"/>
  <c r="AB1295" i="1"/>
  <c r="AA1295" i="1"/>
  <c r="Z1295" i="1"/>
  <c r="Y1295" i="1"/>
  <c r="T1295" i="1"/>
  <c r="Q1295" i="1"/>
  <c r="U1295" i="1" s="1"/>
  <c r="P1295" i="1"/>
  <c r="O1295" i="1"/>
  <c r="V1295" i="1" s="1"/>
  <c r="K1295" i="1"/>
  <c r="AI1294" i="1"/>
  <c r="AH1294" i="1"/>
  <c r="AG1294" i="1"/>
  <c r="AF1294" i="1"/>
  <c r="AC1294" i="1"/>
  <c r="AB1294" i="1"/>
  <c r="AA1294" i="1"/>
  <c r="Z1294" i="1"/>
  <c r="Y1294" i="1"/>
  <c r="T1294" i="1"/>
  <c r="U1294" i="1" s="1"/>
  <c r="Q1294" i="1"/>
  <c r="O1294" i="1"/>
  <c r="V1294" i="1" s="1"/>
  <c r="K1294" i="1"/>
  <c r="AI1293" i="1"/>
  <c r="AH1293" i="1"/>
  <c r="AG1293" i="1"/>
  <c r="AF1293" i="1"/>
  <c r="AC1293" i="1"/>
  <c r="AB1293" i="1"/>
  <c r="AA1293" i="1"/>
  <c r="Z1293" i="1"/>
  <c r="Y1293" i="1"/>
  <c r="T1293" i="1"/>
  <c r="U1293" i="1" s="1"/>
  <c r="Q1293" i="1"/>
  <c r="P1293" i="1"/>
  <c r="O1293" i="1"/>
  <c r="V1293" i="1" s="1"/>
  <c r="K1293" i="1"/>
  <c r="L1293" i="1" s="1"/>
  <c r="AI1292" i="1"/>
  <c r="AH1292" i="1"/>
  <c r="AG1292" i="1"/>
  <c r="AF1292" i="1"/>
  <c r="AE1292" i="1"/>
  <c r="AC1292" i="1"/>
  <c r="AB1292" i="1"/>
  <c r="AA1292" i="1"/>
  <c r="Z1292" i="1"/>
  <c r="Y1292" i="1"/>
  <c r="V1292" i="1"/>
  <c r="U1292" i="1"/>
  <c r="T1292" i="1"/>
  <c r="Q1292" i="1"/>
  <c r="P1292" i="1"/>
  <c r="O1292" i="1"/>
  <c r="K1292" i="1"/>
  <c r="AE1306" i="1" s="1"/>
  <c r="AI1291" i="1"/>
  <c r="AH1291" i="1"/>
  <c r="AG1291" i="1"/>
  <c r="AF1291" i="1"/>
  <c r="AC1291" i="1"/>
  <c r="AB1291" i="1"/>
  <c r="AA1291" i="1"/>
  <c r="Z1291" i="1"/>
  <c r="Y1291" i="1"/>
  <c r="V1291" i="1"/>
  <c r="T1291" i="1"/>
  <c r="S1291" i="1"/>
  <c r="Q1291" i="1"/>
  <c r="U1291" i="1" s="1"/>
  <c r="P1291" i="1"/>
  <c r="O1291" i="1"/>
  <c r="L1291" i="1"/>
  <c r="K1291" i="1"/>
  <c r="AI1290" i="1"/>
  <c r="AH1290" i="1"/>
  <c r="AG1290" i="1"/>
  <c r="AF1290" i="1"/>
  <c r="AE1290" i="1"/>
  <c r="AC1290" i="1"/>
  <c r="AB1290" i="1"/>
  <c r="AA1290" i="1"/>
  <c r="Z1290" i="1"/>
  <c r="Y1290" i="1"/>
  <c r="V1290" i="1"/>
  <c r="U1290" i="1"/>
  <c r="T1290" i="1"/>
  <c r="Q1290" i="1"/>
  <c r="O1290" i="1"/>
  <c r="P1290" i="1" s="1"/>
  <c r="K1290" i="1"/>
  <c r="AI1289" i="1"/>
  <c r="AH1289" i="1"/>
  <c r="AG1289" i="1"/>
  <c r="AF1289" i="1"/>
  <c r="AE1289" i="1"/>
  <c r="AC1289" i="1"/>
  <c r="AB1289" i="1"/>
  <c r="AA1289" i="1"/>
  <c r="Z1289" i="1"/>
  <c r="Y1289" i="1"/>
  <c r="T1289" i="1"/>
  <c r="S1289" i="1"/>
  <c r="Q1289" i="1"/>
  <c r="U1289" i="1" s="1"/>
  <c r="O1289" i="1"/>
  <c r="V1289" i="1" s="1"/>
  <c r="K1289" i="1"/>
  <c r="AI1288" i="1"/>
  <c r="AH1288" i="1"/>
  <c r="AG1288" i="1"/>
  <c r="AF1288" i="1"/>
  <c r="AC1288" i="1"/>
  <c r="AB1288" i="1"/>
  <c r="AA1288" i="1"/>
  <c r="Z1288" i="1"/>
  <c r="Y1288" i="1"/>
  <c r="V1288" i="1"/>
  <c r="T1288" i="1"/>
  <c r="Q1288" i="1"/>
  <c r="P1288" i="1"/>
  <c r="O1288" i="1"/>
  <c r="L1288" i="1"/>
  <c r="K1288" i="1"/>
  <c r="AI1287" i="1"/>
  <c r="AH1287" i="1"/>
  <c r="AG1287" i="1"/>
  <c r="AF1287" i="1"/>
  <c r="AC1287" i="1"/>
  <c r="AB1287" i="1"/>
  <c r="AA1287" i="1"/>
  <c r="Z1287" i="1"/>
  <c r="Y1287" i="1"/>
  <c r="T1287" i="1"/>
  <c r="S1287" i="1"/>
  <c r="Q1287" i="1"/>
  <c r="U1287" i="1" s="1"/>
  <c r="O1287" i="1"/>
  <c r="V1287" i="1" s="1"/>
  <c r="K1287" i="1"/>
  <c r="L1287" i="1" s="1"/>
  <c r="AI1286" i="1"/>
  <c r="AH1286" i="1"/>
  <c r="AG1286" i="1"/>
  <c r="AF1286" i="1"/>
  <c r="AC1286" i="1"/>
  <c r="AB1286" i="1"/>
  <c r="AA1286" i="1"/>
  <c r="Z1286" i="1"/>
  <c r="Y1286" i="1"/>
  <c r="V1286" i="1"/>
  <c r="T1286" i="1"/>
  <c r="U1286" i="1" s="1"/>
  <c r="S1286" i="1"/>
  <c r="Q1286" i="1"/>
  <c r="P1286" i="1"/>
  <c r="O1286" i="1"/>
  <c r="L1286" i="1"/>
  <c r="K1286" i="1"/>
  <c r="AI1285" i="1"/>
  <c r="AH1285" i="1"/>
  <c r="AG1285" i="1"/>
  <c r="AF1285" i="1"/>
  <c r="AC1285" i="1"/>
  <c r="AB1285" i="1"/>
  <c r="AA1285" i="1"/>
  <c r="Z1285" i="1"/>
  <c r="Y1285" i="1"/>
  <c r="V1285" i="1"/>
  <c r="T1285" i="1"/>
  <c r="U1285" i="1" s="1"/>
  <c r="S1285" i="1"/>
  <c r="Q1285" i="1"/>
  <c r="P1285" i="1"/>
  <c r="O1285" i="1"/>
  <c r="K1285" i="1"/>
  <c r="AI1284" i="1"/>
  <c r="AH1284" i="1"/>
  <c r="AG1284" i="1"/>
  <c r="AF1284" i="1"/>
  <c r="AC1284" i="1"/>
  <c r="AB1284" i="1"/>
  <c r="AA1284" i="1"/>
  <c r="Z1284" i="1"/>
  <c r="Y1284" i="1"/>
  <c r="V1284" i="1"/>
  <c r="T1284" i="1"/>
  <c r="Q1284" i="1"/>
  <c r="U1284" i="1" s="1"/>
  <c r="P1284" i="1"/>
  <c r="O1284" i="1"/>
  <c r="K1284" i="1"/>
  <c r="AI1283" i="1"/>
  <c r="AH1283" i="1"/>
  <c r="AG1283" i="1"/>
  <c r="AF1283" i="1"/>
  <c r="AC1283" i="1"/>
  <c r="AB1283" i="1"/>
  <c r="AA1283" i="1"/>
  <c r="Z1283" i="1"/>
  <c r="Y1283" i="1"/>
  <c r="V1283" i="1"/>
  <c r="U1283" i="1"/>
  <c r="T1283" i="1"/>
  <c r="S1283" i="1"/>
  <c r="Q1283" i="1"/>
  <c r="O1283" i="1"/>
  <c r="P1283" i="1" s="1"/>
  <c r="L1283" i="1"/>
  <c r="K1283" i="1"/>
  <c r="AI1282" i="1"/>
  <c r="AH1282" i="1"/>
  <c r="AG1282" i="1"/>
  <c r="AF1282" i="1"/>
  <c r="AC1282" i="1"/>
  <c r="AB1282" i="1"/>
  <c r="AA1282" i="1"/>
  <c r="Z1282" i="1"/>
  <c r="Y1282" i="1"/>
  <c r="T1282" i="1"/>
  <c r="Q1282" i="1"/>
  <c r="O1282" i="1"/>
  <c r="L1282" i="1"/>
  <c r="K1282" i="1"/>
  <c r="AI1281" i="1"/>
  <c r="AH1281" i="1"/>
  <c r="AG1281" i="1"/>
  <c r="AF1281" i="1"/>
  <c r="AC1281" i="1"/>
  <c r="AB1281" i="1"/>
  <c r="AA1281" i="1"/>
  <c r="Z1281" i="1"/>
  <c r="Y1281" i="1"/>
  <c r="V1281" i="1"/>
  <c r="T1281" i="1"/>
  <c r="S1281" i="1"/>
  <c r="Q1281" i="1"/>
  <c r="U1281" i="1" s="1"/>
  <c r="P1281" i="1"/>
  <c r="O1281" i="1"/>
  <c r="K1281" i="1"/>
  <c r="L1281" i="1" s="1"/>
  <c r="AI1280" i="1"/>
  <c r="AH1280" i="1"/>
  <c r="AG1280" i="1"/>
  <c r="AF1280" i="1"/>
  <c r="AC1280" i="1"/>
  <c r="AB1280" i="1"/>
  <c r="AA1280" i="1"/>
  <c r="Z1280" i="1"/>
  <c r="Y1280" i="1"/>
  <c r="V1280" i="1"/>
  <c r="T1280" i="1"/>
  <c r="Q1280" i="1"/>
  <c r="U1280" i="1" s="1"/>
  <c r="P1280" i="1"/>
  <c r="O1280" i="1"/>
  <c r="L1280" i="1"/>
  <c r="K1280" i="1"/>
  <c r="AI1279" i="1"/>
  <c r="AH1279" i="1"/>
  <c r="AG1279" i="1"/>
  <c r="AF1279" i="1"/>
  <c r="AC1279" i="1"/>
  <c r="AB1279" i="1"/>
  <c r="AA1279" i="1"/>
  <c r="Z1279" i="1"/>
  <c r="Y1279" i="1"/>
  <c r="V1279" i="1"/>
  <c r="T1279" i="1"/>
  <c r="S1279" i="1"/>
  <c r="Q1279" i="1"/>
  <c r="U1279" i="1" s="1"/>
  <c r="O1279" i="1"/>
  <c r="P1279" i="1" s="1"/>
  <c r="K1279" i="1"/>
  <c r="AI1278" i="1"/>
  <c r="AH1278" i="1"/>
  <c r="AG1278" i="1"/>
  <c r="AF1278" i="1"/>
  <c r="AE1278" i="1"/>
  <c r="AC1278" i="1"/>
  <c r="AB1278" i="1"/>
  <c r="AA1278" i="1"/>
  <c r="Z1278" i="1"/>
  <c r="Y1278" i="1"/>
  <c r="V1278" i="1"/>
  <c r="T1278" i="1"/>
  <c r="U1278" i="1" s="1"/>
  <c r="Q1278" i="1"/>
  <c r="P1278" i="1"/>
  <c r="O1278" i="1"/>
  <c r="K1278" i="1"/>
  <c r="AI1277" i="1"/>
  <c r="AH1277" i="1"/>
  <c r="AG1277" i="1"/>
  <c r="AF1277" i="1"/>
  <c r="AE1277" i="1"/>
  <c r="AC1277" i="1"/>
  <c r="AB1277" i="1"/>
  <c r="AA1277" i="1"/>
  <c r="Z1277" i="1"/>
  <c r="Y1277" i="1"/>
  <c r="V1277" i="1"/>
  <c r="T1277" i="1"/>
  <c r="U1277" i="1" s="1"/>
  <c r="Q1277" i="1"/>
  <c r="O1277" i="1"/>
  <c r="P1277" i="1" s="1"/>
  <c r="L1277" i="1"/>
  <c r="K1277" i="1"/>
  <c r="AI1276" i="1"/>
  <c r="AH1276" i="1"/>
  <c r="AG1276" i="1"/>
  <c r="AF1276" i="1"/>
  <c r="AE1276" i="1"/>
  <c r="AC1276" i="1"/>
  <c r="AB1276" i="1"/>
  <c r="AA1276" i="1"/>
  <c r="Z1276" i="1"/>
  <c r="Y1276" i="1"/>
  <c r="V1276" i="1"/>
  <c r="T1276" i="1"/>
  <c r="U1276" i="1" s="1"/>
  <c r="Q1276" i="1"/>
  <c r="P1276" i="1"/>
  <c r="O1276" i="1"/>
  <c r="K1276" i="1"/>
  <c r="L1276" i="1" s="1"/>
  <c r="AI1275" i="1"/>
  <c r="AH1275" i="1"/>
  <c r="AG1275" i="1"/>
  <c r="AF1275" i="1"/>
  <c r="AE1275" i="1"/>
  <c r="AC1275" i="1"/>
  <c r="AB1275" i="1"/>
  <c r="AA1275" i="1"/>
  <c r="Z1275" i="1"/>
  <c r="Y1275" i="1"/>
  <c r="V1275" i="1"/>
  <c r="T1275" i="1"/>
  <c r="Q1275" i="1"/>
  <c r="U1275" i="1" s="1"/>
  <c r="O1275" i="1"/>
  <c r="P1275" i="1" s="1"/>
  <c r="K1275" i="1"/>
  <c r="L1275" i="1" s="1"/>
  <c r="AI1274" i="1"/>
  <c r="AH1274" i="1"/>
  <c r="AG1274" i="1"/>
  <c r="AF1274" i="1"/>
  <c r="AC1274" i="1"/>
  <c r="AB1274" i="1"/>
  <c r="AA1274" i="1"/>
  <c r="Z1274" i="1"/>
  <c r="Y1274" i="1"/>
  <c r="T1274" i="1"/>
  <c r="Q1274" i="1"/>
  <c r="U1274" i="1" s="1"/>
  <c r="P1274" i="1"/>
  <c r="O1274" i="1"/>
  <c r="V1274" i="1" s="1"/>
  <c r="K1274" i="1"/>
  <c r="AI1273" i="1"/>
  <c r="AH1273" i="1"/>
  <c r="AG1273" i="1"/>
  <c r="AF1273" i="1"/>
  <c r="AC1273" i="1"/>
  <c r="AB1273" i="1"/>
  <c r="AA1273" i="1"/>
  <c r="Z1273" i="1"/>
  <c r="Y1273" i="1"/>
  <c r="V1273" i="1"/>
  <c r="U1273" i="1"/>
  <c r="T1273" i="1"/>
  <c r="Q1273" i="1"/>
  <c r="O1273" i="1"/>
  <c r="P1273" i="1" s="1"/>
  <c r="K1273" i="1"/>
  <c r="L1273" i="1" s="1"/>
  <c r="AI1272" i="1"/>
  <c r="AH1272" i="1"/>
  <c r="AG1272" i="1"/>
  <c r="AF1272" i="1"/>
  <c r="AC1272" i="1"/>
  <c r="AB1272" i="1"/>
  <c r="AA1272" i="1"/>
  <c r="Z1272" i="1"/>
  <c r="Y1272" i="1"/>
  <c r="V1272" i="1"/>
  <c r="T1272" i="1"/>
  <c r="U1272" i="1" s="1"/>
  <c r="S1272" i="1"/>
  <c r="Q1272" i="1"/>
  <c r="P1272" i="1"/>
  <c r="O1272" i="1"/>
  <c r="L1272" i="1"/>
  <c r="K1272" i="1"/>
  <c r="AI1271" i="1"/>
  <c r="AH1271" i="1"/>
  <c r="AG1271" i="1"/>
  <c r="AF1271" i="1"/>
  <c r="AC1271" i="1"/>
  <c r="AB1271" i="1"/>
  <c r="AA1271" i="1"/>
  <c r="Z1271" i="1"/>
  <c r="Y1271" i="1"/>
  <c r="U1271" i="1"/>
  <c r="T1271" i="1"/>
  <c r="Q1271" i="1"/>
  <c r="O1271" i="1"/>
  <c r="K1271" i="1"/>
  <c r="AI1270" i="1"/>
  <c r="AH1270" i="1"/>
  <c r="AG1270" i="1"/>
  <c r="AF1270" i="1"/>
  <c r="AC1270" i="1"/>
  <c r="AB1270" i="1"/>
  <c r="AA1270" i="1"/>
  <c r="Z1270" i="1"/>
  <c r="Y1270" i="1"/>
  <c r="T1270" i="1"/>
  <c r="S1270" i="1"/>
  <c r="Q1270" i="1"/>
  <c r="O1270" i="1"/>
  <c r="K1270" i="1"/>
  <c r="AI1269" i="1"/>
  <c r="AH1269" i="1"/>
  <c r="AG1269" i="1"/>
  <c r="AF1269" i="1"/>
  <c r="AC1269" i="1"/>
  <c r="AB1269" i="1"/>
  <c r="AA1269" i="1"/>
  <c r="Z1269" i="1"/>
  <c r="Y1269" i="1"/>
  <c r="U1269" i="1"/>
  <c r="T1269" i="1"/>
  <c r="Q1269" i="1"/>
  <c r="O1269" i="1"/>
  <c r="V1269" i="1" s="1"/>
  <c r="L1269" i="1"/>
  <c r="K1269" i="1"/>
  <c r="AI1268" i="1"/>
  <c r="AH1268" i="1"/>
  <c r="AG1268" i="1"/>
  <c r="AF1268" i="1"/>
  <c r="AC1268" i="1"/>
  <c r="AB1268" i="1"/>
  <c r="AA1268" i="1"/>
  <c r="Z1268" i="1"/>
  <c r="Y1268" i="1"/>
  <c r="V1268" i="1"/>
  <c r="T1268" i="1"/>
  <c r="U1268" i="1" s="1"/>
  <c r="S1268" i="1"/>
  <c r="Q1268" i="1"/>
  <c r="P1268" i="1"/>
  <c r="O1268" i="1"/>
  <c r="K1268" i="1"/>
  <c r="L1268" i="1" s="1"/>
  <c r="AI1267" i="1"/>
  <c r="AH1267" i="1"/>
  <c r="AG1267" i="1"/>
  <c r="AF1267" i="1"/>
  <c r="AC1267" i="1"/>
  <c r="AB1267" i="1"/>
  <c r="AA1267" i="1"/>
  <c r="Z1267" i="1"/>
  <c r="Y1267" i="1"/>
  <c r="V1267" i="1"/>
  <c r="T1267" i="1"/>
  <c r="Q1267" i="1"/>
  <c r="U1267" i="1" s="1"/>
  <c r="P1267" i="1"/>
  <c r="O1267" i="1"/>
  <c r="K1267" i="1"/>
  <c r="AI1266" i="1"/>
  <c r="AH1266" i="1"/>
  <c r="AG1266" i="1"/>
  <c r="AF1266" i="1"/>
  <c r="AC1266" i="1"/>
  <c r="AB1266" i="1"/>
  <c r="AA1266" i="1"/>
  <c r="Z1266" i="1"/>
  <c r="Y1266" i="1"/>
  <c r="V1266" i="1"/>
  <c r="U1266" i="1"/>
  <c r="T1266" i="1"/>
  <c r="Q1266" i="1"/>
  <c r="O1266" i="1"/>
  <c r="P1266" i="1" s="1"/>
  <c r="K1266" i="1"/>
  <c r="L1266" i="1" s="1"/>
  <c r="AI1265" i="1"/>
  <c r="AH1265" i="1"/>
  <c r="AG1265" i="1"/>
  <c r="AF1265" i="1"/>
  <c r="AC1265" i="1"/>
  <c r="AB1265" i="1"/>
  <c r="AA1265" i="1"/>
  <c r="Z1265" i="1"/>
  <c r="Y1265" i="1"/>
  <c r="U1265" i="1"/>
  <c r="T1265" i="1"/>
  <c r="Q1265" i="1"/>
  <c r="O1265" i="1"/>
  <c r="L1265" i="1"/>
  <c r="K1265" i="1"/>
  <c r="AI1264" i="1"/>
  <c r="AH1264" i="1"/>
  <c r="AG1264" i="1"/>
  <c r="AF1264" i="1"/>
  <c r="AC1264" i="1"/>
  <c r="AB1264" i="1"/>
  <c r="AA1264" i="1"/>
  <c r="Z1264" i="1"/>
  <c r="Y1264" i="1"/>
  <c r="V1264" i="1"/>
  <c r="T1264" i="1"/>
  <c r="Q1264" i="1"/>
  <c r="P1264" i="1"/>
  <c r="O1264" i="1"/>
  <c r="K1264" i="1"/>
  <c r="AI1263" i="1"/>
  <c r="AH1263" i="1"/>
  <c r="AG1263" i="1"/>
  <c r="AF1263" i="1"/>
  <c r="AC1263" i="1"/>
  <c r="AB1263" i="1"/>
  <c r="AA1263" i="1"/>
  <c r="Z1263" i="1"/>
  <c r="Y1263" i="1"/>
  <c r="T1263" i="1"/>
  <c r="Q1263" i="1"/>
  <c r="U1263" i="1" s="1"/>
  <c r="O1263" i="1"/>
  <c r="V1263" i="1" s="1"/>
  <c r="L1263" i="1"/>
  <c r="K1263" i="1"/>
  <c r="AI1262" i="1"/>
  <c r="AH1262" i="1"/>
  <c r="AG1262" i="1"/>
  <c r="AF1262" i="1"/>
  <c r="AC1262" i="1"/>
  <c r="AB1262" i="1"/>
  <c r="AA1262" i="1"/>
  <c r="Z1262" i="1"/>
  <c r="Y1262" i="1"/>
  <c r="V1262" i="1"/>
  <c r="T1262" i="1"/>
  <c r="Q1262" i="1"/>
  <c r="U1262" i="1" s="1"/>
  <c r="P1262" i="1"/>
  <c r="O1262" i="1"/>
  <c r="L1262" i="1"/>
  <c r="K1262" i="1"/>
  <c r="AI1261" i="1"/>
  <c r="AH1261" i="1"/>
  <c r="AG1261" i="1"/>
  <c r="AF1261" i="1"/>
  <c r="AC1261" i="1"/>
  <c r="AB1261" i="1"/>
  <c r="AA1261" i="1"/>
  <c r="Z1261" i="1"/>
  <c r="Y1261" i="1"/>
  <c r="V1261" i="1"/>
  <c r="T1261" i="1"/>
  <c r="Q1261" i="1"/>
  <c r="P1261" i="1"/>
  <c r="O1261" i="1"/>
  <c r="L1261" i="1"/>
  <c r="K1261" i="1"/>
  <c r="AI1260" i="1"/>
  <c r="AH1260" i="1"/>
  <c r="AG1260" i="1"/>
  <c r="AF1260" i="1"/>
  <c r="AC1260" i="1"/>
  <c r="AB1260" i="1"/>
  <c r="AA1260" i="1"/>
  <c r="Z1260" i="1"/>
  <c r="Y1260" i="1"/>
  <c r="V1260" i="1"/>
  <c r="T1260" i="1"/>
  <c r="Q1260" i="1"/>
  <c r="U1260" i="1" s="1"/>
  <c r="P1260" i="1"/>
  <c r="O1260" i="1"/>
  <c r="K1260" i="1"/>
  <c r="L1260" i="1" s="1"/>
  <c r="AI1259" i="1"/>
  <c r="AH1259" i="1"/>
  <c r="AG1259" i="1"/>
  <c r="AF1259" i="1"/>
  <c r="AC1259" i="1"/>
  <c r="AB1259" i="1"/>
  <c r="AA1259" i="1"/>
  <c r="Z1259" i="1"/>
  <c r="Y1259" i="1"/>
  <c r="V1259" i="1"/>
  <c r="U1259" i="1"/>
  <c r="T1259" i="1"/>
  <c r="S1259" i="1"/>
  <c r="Q1259" i="1"/>
  <c r="O1259" i="1"/>
  <c r="P1259" i="1" s="1"/>
  <c r="L1259" i="1"/>
  <c r="K1259" i="1"/>
  <c r="AI1258" i="1"/>
  <c r="AH1258" i="1"/>
  <c r="AG1258" i="1"/>
  <c r="AF1258" i="1"/>
  <c r="AC1258" i="1"/>
  <c r="AB1258" i="1"/>
  <c r="AA1258" i="1"/>
  <c r="Z1258" i="1"/>
  <c r="Y1258" i="1"/>
  <c r="V1258" i="1"/>
  <c r="T1258" i="1"/>
  <c r="Q1258" i="1"/>
  <c r="P1258" i="1"/>
  <c r="O1258" i="1"/>
  <c r="K1258" i="1"/>
  <c r="AI1257" i="1"/>
  <c r="AH1257" i="1"/>
  <c r="AG1257" i="1"/>
  <c r="AF1257" i="1"/>
  <c r="AC1257" i="1"/>
  <c r="AB1257" i="1"/>
  <c r="AA1257" i="1"/>
  <c r="Z1257" i="1"/>
  <c r="Y1257" i="1"/>
  <c r="T1257" i="1"/>
  <c r="U1257" i="1" s="1"/>
  <c r="Q1257" i="1"/>
  <c r="O1257" i="1"/>
  <c r="L1257" i="1"/>
  <c r="K1257" i="1"/>
  <c r="AI1256" i="1"/>
  <c r="AH1256" i="1"/>
  <c r="AG1256" i="1"/>
  <c r="AF1256" i="1"/>
  <c r="AE1256" i="1"/>
  <c r="AC1256" i="1"/>
  <c r="AB1256" i="1"/>
  <c r="AA1256" i="1"/>
  <c r="Z1256" i="1"/>
  <c r="Y1256" i="1"/>
  <c r="V1256" i="1"/>
  <c r="T1256" i="1"/>
  <c r="Q1256" i="1"/>
  <c r="U1256" i="1" s="1"/>
  <c r="P1256" i="1"/>
  <c r="O1256" i="1"/>
  <c r="L1256" i="1"/>
  <c r="K1256" i="1"/>
  <c r="AI1255" i="1"/>
  <c r="AH1255" i="1"/>
  <c r="AG1255" i="1"/>
  <c r="AF1255" i="1"/>
  <c r="AE1255" i="1"/>
  <c r="AC1255" i="1"/>
  <c r="AB1255" i="1"/>
  <c r="AA1255" i="1"/>
  <c r="Z1255" i="1"/>
  <c r="Y1255" i="1"/>
  <c r="V1255" i="1"/>
  <c r="T1255" i="1"/>
  <c r="Q1255" i="1"/>
  <c r="U1255" i="1" s="1"/>
  <c r="P1255" i="1"/>
  <c r="O1255" i="1"/>
  <c r="K1255" i="1"/>
  <c r="AI1254" i="1"/>
  <c r="AH1254" i="1"/>
  <c r="AG1254" i="1"/>
  <c r="AF1254" i="1"/>
  <c r="AC1254" i="1"/>
  <c r="AB1254" i="1"/>
  <c r="AA1254" i="1"/>
  <c r="Z1254" i="1"/>
  <c r="Y1254" i="1"/>
  <c r="V1254" i="1"/>
  <c r="T1254" i="1"/>
  <c r="U1254" i="1" s="1"/>
  <c r="Q1254" i="1"/>
  <c r="P1254" i="1"/>
  <c r="O1254" i="1"/>
  <c r="K1254" i="1"/>
  <c r="L1254" i="1" s="1"/>
  <c r="AI1253" i="1"/>
  <c r="AH1253" i="1"/>
  <c r="AG1253" i="1"/>
  <c r="AF1253" i="1"/>
  <c r="AC1253" i="1"/>
  <c r="AB1253" i="1"/>
  <c r="AA1253" i="1"/>
  <c r="Z1253" i="1"/>
  <c r="Y1253" i="1"/>
  <c r="V1253" i="1"/>
  <c r="T1253" i="1"/>
  <c r="Q1253" i="1"/>
  <c r="U1253" i="1" s="1"/>
  <c r="O1253" i="1"/>
  <c r="P1253" i="1" s="1"/>
  <c r="L1253" i="1"/>
  <c r="K1253" i="1"/>
  <c r="AI1252" i="1"/>
  <c r="AH1252" i="1"/>
  <c r="AG1252" i="1"/>
  <c r="AF1252" i="1"/>
  <c r="AC1252" i="1"/>
  <c r="AB1252" i="1"/>
  <c r="AA1252" i="1"/>
  <c r="Z1252" i="1"/>
  <c r="Y1252" i="1"/>
  <c r="V1252" i="1"/>
  <c r="U1252" i="1"/>
  <c r="T1252" i="1"/>
  <c r="Q1252" i="1"/>
  <c r="P1252" i="1"/>
  <c r="O1252" i="1"/>
  <c r="L1252" i="1"/>
  <c r="K1252" i="1"/>
  <c r="AE1299" i="1" s="1"/>
  <c r="AI1251" i="1"/>
  <c r="AH1251" i="1"/>
  <c r="AG1251" i="1"/>
  <c r="AF1251" i="1"/>
  <c r="AC1251" i="1"/>
  <c r="AB1251" i="1"/>
  <c r="AA1251" i="1"/>
  <c r="Z1251" i="1"/>
  <c r="Y1251" i="1"/>
  <c r="T1251" i="1"/>
  <c r="Q1251" i="1"/>
  <c r="U1251" i="1" s="1"/>
  <c r="P1251" i="1"/>
  <c r="O1251" i="1"/>
  <c r="V1251" i="1" s="1"/>
  <c r="L1251" i="1"/>
  <c r="K1251" i="1"/>
  <c r="AI1250" i="1"/>
  <c r="AH1250" i="1"/>
  <c r="AG1250" i="1"/>
  <c r="AF1250" i="1"/>
  <c r="AC1250" i="1"/>
  <c r="AB1250" i="1"/>
  <c r="AA1250" i="1"/>
  <c r="Z1250" i="1"/>
  <c r="Y1250" i="1"/>
  <c r="T1250" i="1"/>
  <c r="U1250" i="1" s="1"/>
  <c r="Q1250" i="1"/>
  <c r="O1250" i="1"/>
  <c r="V1250" i="1" s="1"/>
  <c r="L1250" i="1"/>
  <c r="K1250" i="1"/>
  <c r="AI1249" i="1"/>
  <c r="AH1249" i="1"/>
  <c r="AG1249" i="1"/>
  <c r="AF1249" i="1"/>
  <c r="AC1249" i="1"/>
  <c r="AB1249" i="1"/>
  <c r="AA1249" i="1"/>
  <c r="Z1249" i="1"/>
  <c r="Y1249" i="1"/>
  <c r="T1249" i="1"/>
  <c r="S1249" i="1"/>
  <c r="Q1249" i="1"/>
  <c r="P1249" i="1"/>
  <c r="O1249" i="1"/>
  <c r="V1249" i="1" s="1"/>
  <c r="K1249" i="1"/>
  <c r="AI1248" i="1"/>
  <c r="AH1248" i="1"/>
  <c r="AG1248" i="1"/>
  <c r="AF1248" i="1"/>
  <c r="AC1248" i="1"/>
  <c r="AB1248" i="1"/>
  <c r="AA1248" i="1"/>
  <c r="Z1248" i="1"/>
  <c r="Y1248" i="1"/>
  <c r="V1248" i="1"/>
  <c r="T1248" i="1"/>
  <c r="U1248" i="1" s="1"/>
  <c r="Q1248" i="1"/>
  <c r="P1248" i="1"/>
  <c r="O1248" i="1"/>
  <c r="K1248" i="1"/>
  <c r="L1248" i="1" s="1"/>
  <c r="AI1247" i="1"/>
  <c r="AH1247" i="1"/>
  <c r="AG1247" i="1"/>
  <c r="AF1247" i="1"/>
  <c r="AC1247" i="1"/>
  <c r="AB1247" i="1"/>
  <c r="AA1247" i="1"/>
  <c r="Z1247" i="1"/>
  <c r="Y1247" i="1"/>
  <c r="U1247" i="1"/>
  <c r="T1247" i="1"/>
  <c r="Q1247" i="1"/>
  <c r="O1247" i="1"/>
  <c r="L1247" i="1"/>
  <c r="K1247" i="1"/>
  <c r="AI1246" i="1"/>
  <c r="AH1246" i="1"/>
  <c r="AG1246" i="1"/>
  <c r="AF1246" i="1"/>
  <c r="AC1246" i="1"/>
  <c r="AB1246" i="1"/>
  <c r="AA1246" i="1"/>
  <c r="Z1246" i="1"/>
  <c r="Y1246" i="1"/>
  <c r="T1246" i="1"/>
  <c r="U1246" i="1" s="1"/>
  <c r="Q1246" i="1"/>
  <c r="O1246" i="1"/>
  <c r="L1246" i="1"/>
  <c r="K1246" i="1"/>
  <c r="S1265" i="1" s="1"/>
  <c r="AI1245" i="1"/>
  <c r="AH1245" i="1"/>
  <c r="AG1245" i="1"/>
  <c r="AF1245" i="1"/>
  <c r="AC1245" i="1"/>
  <c r="AB1245" i="1"/>
  <c r="AA1245" i="1"/>
  <c r="Z1245" i="1"/>
  <c r="Y1245" i="1"/>
  <c r="T1245" i="1"/>
  <c r="Q1245" i="1"/>
  <c r="O1245" i="1"/>
  <c r="V1245" i="1" s="1"/>
  <c r="L1245" i="1"/>
  <c r="K1245" i="1"/>
  <c r="AI1244" i="1"/>
  <c r="AH1244" i="1"/>
  <c r="AG1244" i="1"/>
  <c r="AF1244" i="1"/>
  <c r="AC1244" i="1"/>
  <c r="AB1244" i="1"/>
  <c r="AA1244" i="1"/>
  <c r="Z1244" i="1"/>
  <c r="Y1244" i="1"/>
  <c r="V1244" i="1"/>
  <c r="U1244" i="1"/>
  <c r="T1244" i="1"/>
  <c r="Q1244" i="1"/>
  <c r="P1244" i="1"/>
  <c r="O1244" i="1"/>
  <c r="L1244" i="1"/>
  <c r="K1244" i="1"/>
  <c r="AI1243" i="1"/>
  <c r="AH1243" i="1"/>
  <c r="AG1243" i="1"/>
  <c r="AF1243" i="1"/>
  <c r="AC1243" i="1"/>
  <c r="AB1243" i="1"/>
  <c r="AA1243" i="1"/>
  <c r="Z1243" i="1"/>
  <c r="Y1243" i="1"/>
  <c r="V1243" i="1"/>
  <c r="T1243" i="1"/>
  <c r="Q1243" i="1"/>
  <c r="U1243" i="1" s="1"/>
  <c r="P1243" i="1"/>
  <c r="O1243" i="1"/>
  <c r="K1243" i="1"/>
  <c r="AE1274" i="1" s="1"/>
  <c r="AI1242" i="1"/>
  <c r="AH1242" i="1"/>
  <c r="AG1242" i="1"/>
  <c r="AF1242" i="1"/>
  <c r="AC1242" i="1"/>
  <c r="AB1242" i="1"/>
  <c r="AA1242" i="1"/>
  <c r="Z1242" i="1"/>
  <c r="Y1242" i="1"/>
  <c r="V1242" i="1"/>
  <c r="T1242" i="1"/>
  <c r="Q1242" i="1"/>
  <c r="U1242" i="1" s="1"/>
  <c r="O1242" i="1"/>
  <c r="P1242" i="1" s="1"/>
  <c r="L1242" i="1"/>
  <c r="K1242" i="1"/>
  <c r="AI1241" i="1"/>
  <c r="AH1241" i="1"/>
  <c r="AG1241" i="1"/>
  <c r="AF1241" i="1"/>
  <c r="AC1241" i="1"/>
  <c r="AB1241" i="1"/>
  <c r="AA1241" i="1"/>
  <c r="Z1241" i="1"/>
  <c r="Y1241" i="1"/>
  <c r="T1241" i="1"/>
  <c r="Q1241" i="1"/>
  <c r="U1241" i="1" s="1"/>
  <c r="P1241" i="1"/>
  <c r="O1241" i="1"/>
  <c r="V1241" i="1" s="1"/>
  <c r="K1241" i="1"/>
  <c r="L1241" i="1" s="1"/>
  <c r="AI1240" i="1"/>
  <c r="AH1240" i="1"/>
  <c r="AG1240" i="1"/>
  <c r="AF1240" i="1"/>
  <c r="AC1240" i="1"/>
  <c r="AB1240" i="1"/>
  <c r="AA1240" i="1"/>
  <c r="Z1240" i="1"/>
  <c r="Y1240" i="1"/>
  <c r="V1240" i="1"/>
  <c r="T1240" i="1"/>
  <c r="U1240" i="1" s="1"/>
  <c r="S1240" i="1"/>
  <c r="Q1240" i="1"/>
  <c r="P1240" i="1"/>
  <c r="O1240" i="1"/>
  <c r="K1240" i="1"/>
  <c r="S1255" i="1" s="1"/>
  <c r="AI1239" i="1"/>
  <c r="AH1239" i="1"/>
  <c r="AG1239" i="1"/>
  <c r="AF1239" i="1"/>
  <c r="AC1239" i="1"/>
  <c r="AB1239" i="1"/>
  <c r="AA1239" i="1"/>
  <c r="Z1239" i="1"/>
  <c r="Y1239" i="1"/>
  <c r="T1239" i="1"/>
  <c r="S1239" i="1"/>
  <c r="Q1239" i="1"/>
  <c r="U1239" i="1" s="1"/>
  <c r="O1239" i="1"/>
  <c r="V1239" i="1" s="1"/>
  <c r="K1239" i="1"/>
  <c r="AI1238" i="1"/>
  <c r="AH1238" i="1"/>
  <c r="AG1238" i="1"/>
  <c r="AF1238" i="1"/>
  <c r="AC1238" i="1"/>
  <c r="AB1238" i="1"/>
  <c r="AA1238" i="1"/>
  <c r="Z1238" i="1"/>
  <c r="Y1238" i="1"/>
  <c r="V1238" i="1"/>
  <c r="T1238" i="1"/>
  <c r="U1238" i="1" s="1"/>
  <c r="Q1238" i="1"/>
  <c r="P1238" i="1"/>
  <c r="O1238" i="1"/>
  <c r="K1238" i="1"/>
  <c r="L1238" i="1" s="1"/>
  <c r="AI1237" i="1"/>
  <c r="AH1237" i="1"/>
  <c r="AG1237" i="1"/>
  <c r="AF1237" i="1"/>
  <c r="AC1237" i="1"/>
  <c r="AB1237" i="1"/>
  <c r="AA1237" i="1"/>
  <c r="Z1237" i="1"/>
  <c r="Y1237" i="1"/>
  <c r="T1237" i="1"/>
  <c r="U1237" i="1" s="1"/>
  <c r="Q1237" i="1"/>
  <c r="O1237" i="1"/>
  <c r="V1237" i="1" s="1"/>
  <c r="K1237" i="1"/>
  <c r="AI1236" i="1"/>
  <c r="AH1236" i="1"/>
  <c r="AG1236" i="1"/>
  <c r="AF1236" i="1"/>
  <c r="AC1236" i="1"/>
  <c r="AB1236" i="1"/>
  <c r="AA1236" i="1"/>
  <c r="Z1236" i="1"/>
  <c r="Y1236" i="1"/>
  <c r="V1236" i="1"/>
  <c r="T1236" i="1"/>
  <c r="U1236" i="1" s="1"/>
  <c r="Q1236" i="1"/>
  <c r="P1236" i="1"/>
  <c r="O1236" i="1"/>
  <c r="L1236" i="1"/>
  <c r="K1236" i="1"/>
  <c r="AI1235" i="1"/>
  <c r="AH1235" i="1"/>
  <c r="AG1235" i="1"/>
  <c r="AF1235" i="1"/>
  <c r="AC1235" i="1"/>
  <c r="AB1235" i="1"/>
  <c r="AA1235" i="1"/>
  <c r="Z1235" i="1"/>
  <c r="Y1235" i="1"/>
  <c r="V1235" i="1"/>
  <c r="U1235" i="1"/>
  <c r="T1235" i="1"/>
  <c r="Q1235" i="1"/>
  <c r="O1235" i="1"/>
  <c r="P1235" i="1" s="1"/>
  <c r="K1235" i="1"/>
  <c r="L1235" i="1" s="1"/>
  <c r="AI1234" i="1"/>
  <c r="AH1234" i="1"/>
  <c r="AG1234" i="1"/>
  <c r="AF1234" i="1"/>
  <c r="AC1234" i="1"/>
  <c r="AB1234" i="1"/>
  <c r="AA1234" i="1"/>
  <c r="Z1234" i="1"/>
  <c r="Y1234" i="1"/>
  <c r="V1234" i="1"/>
  <c r="U1234" i="1"/>
  <c r="T1234" i="1"/>
  <c r="Q1234" i="1"/>
  <c r="O1234" i="1"/>
  <c r="P1234" i="1" s="1"/>
  <c r="L1234" i="1"/>
  <c r="K1234" i="1"/>
  <c r="AI1233" i="1"/>
  <c r="AH1233" i="1"/>
  <c r="AG1233" i="1"/>
  <c r="AF1233" i="1"/>
  <c r="AC1233" i="1"/>
  <c r="AB1233" i="1"/>
  <c r="AA1233" i="1"/>
  <c r="Z1233" i="1"/>
  <c r="Y1233" i="1"/>
  <c r="V1233" i="1"/>
  <c r="T1233" i="1"/>
  <c r="U1233" i="1" s="1"/>
  <c r="Q1233" i="1"/>
  <c r="O1233" i="1"/>
  <c r="P1233" i="1" s="1"/>
  <c r="L1233" i="1"/>
  <c r="K1233" i="1"/>
  <c r="AI1232" i="1"/>
  <c r="AH1232" i="1"/>
  <c r="AG1232" i="1"/>
  <c r="AF1232" i="1"/>
  <c r="AC1232" i="1"/>
  <c r="AB1232" i="1"/>
  <c r="AA1232" i="1"/>
  <c r="Z1232" i="1"/>
  <c r="Y1232" i="1"/>
  <c r="V1232" i="1"/>
  <c r="T1232" i="1"/>
  <c r="Q1232" i="1"/>
  <c r="P1232" i="1"/>
  <c r="O1232" i="1"/>
  <c r="K1232" i="1"/>
  <c r="AI1231" i="1"/>
  <c r="AH1231" i="1"/>
  <c r="AG1231" i="1"/>
  <c r="AF1231" i="1"/>
  <c r="AC1231" i="1"/>
  <c r="AB1231" i="1"/>
  <c r="AA1231" i="1"/>
  <c r="Z1231" i="1"/>
  <c r="Y1231" i="1"/>
  <c r="V1231" i="1"/>
  <c r="U1231" i="1"/>
  <c r="T1231" i="1"/>
  <c r="Q1231" i="1"/>
  <c r="P1231" i="1"/>
  <c r="O1231" i="1"/>
  <c r="K1231" i="1"/>
  <c r="S1246" i="1" s="1"/>
  <c r="AI1230" i="1"/>
  <c r="AH1230" i="1"/>
  <c r="AG1230" i="1"/>
  <c r="AF1230" i="1"/>
  <c r="AC1230" i="1"/>
  <c r="AB1230" i="1"/>
  <c r="AA1230" i="1"/>
  <c r="Z1230" i="1"/>
  <c r="Y1230" i="1"/>
  <c r="V1230" i="1"/>
  <c r="T1230" i="1"/>
  <c r="U1230" i="1" s="1"/>
  <c r="Q1230" i="1"/>
  <c r="P1230" i="1"/>
  <c r="O1230" i="1"/>
  <c r="K1230" i="1"/>
  <c r="L1230" i="1" s="1"/>
  <c r="AI1229" i="1"/>
  <c r="AH1229" i="1"/>
  <c r="AG1229" i="1"/>
  <c r="AF1229" i="1"/>
  <c r="AC1229" i="1"/>
  <c r="AB1229" i="1"/>
  <c r="AA1229" i="1"/>
  <c r="Z1229" i="1"/>
  <c r="Y1229" i="1"/>
  <c r="T1229" i="1"/>
  <c r="Q1229" i="1"/>
  <c r="U1229" i="1" s="1"/>
  <c r="P1229" i="1"/>
  <c r="O1229" i="1"/>
  <c r="V1229" i="1" s="1"/>
  <c r="K1229" i="1"/>
  <c r="AI1228" i="1"/>
  <c r="AH1228" i="1"/>
  <c r="AG1228" i="1"/>
  <c r="AF1228" i="1"/>
  <c r="AC1228" i="1"/>
  <c r="AB1228" i="1"/>
  <c r="AA1228" i="1"/>
  <c r="Z1228" i="1"/>
  <c r="Y1228" i="1"/>
  <c r="V1228" i="1"/>
  <c r="T1228" i="1"/>
  <c r="U1228" i="1" s="1"/>
  <c r="Q1228" i="1"/>
  <c r="P1228" i="1"/>
  <c r="O1228" i="1"/>
  <c r="K1228" i="1"/>
  <c r="AI1227" i="1"/>
  <c r="AH1227" i="1"/>
  <c r="AG1227" i="1"/>
  <c r="AF1227" i="1"/>
  <c r="AC1227" i="1"/>
  <c r="AB1227" i="1"/>
  <c r="AA1227" i="1"/>
  <c r="Z1227" i="1"/>
  <c r="Y1227" i="1"/>
  <c r="U1227" i="1"/>
  <c r="T1227" i="1"/>
  <c r="Q1227" i="1"/>
  <c r="O1227" i="1"/>
  <c r="V1227" i="1" s="1"/>
  <c r="K1227" i="1"/>
  <c r="AI1226" i="1"/>
  <c r="AH1226" i="1"/>
  <c r="AG1226" i="1"/>
  <c r="AF1226" i="1"/>
  <c r="AC1226" i="1"/>
  <c r="AB1226" i="1"/>
  <c r="AA1226" i="1"/>
  <c r="Z1226" i="1"/>
  <c r="Y1226" i="1"/>
  <c r="T1226" i="1"/>
  <c r="U1226" i="1" s="1"/>
  <c r="Q1226" i="1"/>
  <c r="O1226" i="1"/>
  <c r="K1226" i="1"/>
  <c r="L1226" i="1" s="1"/>
  <c r="AI1225" i="1"/>
  <c r="AH1225" i="1"/>
  <c r="AG1225" i="1"/>
  <c r="AF1225" i="1"/>
  <c r="AC1225" i="1"/>
  <c r="AB1225" i="1"/>
  <c r="AA1225" i="1"/>
  <c r="Z1225" i="1"/>
  <c r="Y1225" i="1"/>
  <c r="V1225" i="1"/>
  <c r="T1225" i="1"/>
  <c r="Q1225" i="1"/>
  <c r="U1225" i="1" s="1"/>
  <c r="O1225" i="1"/>
  <c r="P1225" i="1" s="1"/>
  <c r="L1225" i="1"/>
  <c r="K1225" i="1"/>
  <c r="AI1224" i="1"/>
  <c r="AH1224" i="1"/>
  <c r="AG1224" i="1"/>
  <c r="AF1224" i="1"/>
  <c r="AC1224" i="1"/>
  <c r="AB1224" i="1"/>
  <c r="AA1224" i="1"/>
  <c r="Z1224" i="1"/>
  <c r="Y1224" i="1"/>
  <c r="V1224" i="1"/>
  <c r="T1224" i="1"/>
  <c r="U1224" i="1" s="1"/>
  <c r="Q1224" i="1"/>
  <c r="P1224" i="1"/>
  <c r="O1224" i="1"/>
  <c r="L1224" i="1"/>
  <c r="K1224" i="1"/>
  <c r="AI1223" i="1"/>
  <c r="AH1223" i="1"/>
  <c r="AG1223" i="1"/>
  <c r="AF1223" i="1"/>
  <c r="AC1223" i="1"/>
  <c r="AB1223" i="1"/>
  <c r="AA1223" i="1"/>
  <c r="Z1223" i="1"/>
  <c r="Y1223" i="1"/>
  <c r="V1223" i="1"/>
  <c r="T1223" i="1"/>
  <c r="Q1223" i="1"/>
  <c r="U1223" i="1" s="1"/>
  <c r="O1223" i="1"/>
  <c r="P1223" i="1" s="1"/>
  <c r="L1223" i="1"/>
  <c r="K1223" i="1"/>
  <c r="AI1222" i="1"/>
  <c r="AH1222" i="1"/>
  <c r="AG1222" i="1"/>
  <c r="AF1222" i="1"/>
  <c r="AC1222" i="1"/>
  <c r="AB1222" i="1"/>
  <c r="AA1222" i="1"/>
  <c r="Z1222" i="1"/>
  <c r="Y1222" i="1"/>
  <c r="T1222" i="1"/>
  <c r="U1222" i="1" s="1"/>
  <c r="Q1222" i="1"/>
  <c r="O1222" i="1"/>
  <c r="K1222" i="1"/>
  <c r="AI1221" i="1"/>
  <c r="AH1221" i="1"/>
  <c r="AG1221" i="1"/>
  <c r="AF1221" i="1"/>
  <c r="AC1221" i="1"/>
  <c r="AB1221" i="1"/>
  <c r="AA1221" i="1"/>
  <c r="Z1221" i="1"/>
  <c r="Y1221" i="1"/>
  <c r="T1221" i="1"/>
  <c r="Q1221" i="1"/>
  <c r="O1221" i="1"/>
  <c r="V1221" i="1" s="1"/>
  <c r="K1221" i="1"/>
  <c r="L1221" i="1" s="1"/>
  <c r="AI1220" i="1"/>
  <c r="AH1220" i="1"/>
  <c r="AG1220" i="1"/>
  <c r="AF1220" i="1"/>
  <c r="AC1220" i="1"/>
  <c r="AB1220" i="1"/>
  <c r="AA1220" i="1"/>
  <c r="Z1220" i="1"/>
  <c r="Y1220" i="1"/>
  <c r="V1220" i="1"/>
  <c r="T1220" i="1"/>
  <c r="U1220" i="1" s="1"/>
  <c r="Q1220" i="1"/>
  <c r="P1220" i="1"/>
  <c r="O1220" i="1"/>
  <c r="L1220" i="1"/>
  <c r="K1220" i="1"/>
  <c r="AI1219" i="1"/>
  <c r="AH1219" i="1"/>
  <c r="AG1219" i="1"/>
  <c r="AF1219" i="1"/>
  <c r="AC1219" i="1"/>
  <c r="AB1219" i="1"/>
  <c r="AA1219" i="1"/>
  <c r="Z1219" i="1"/>
  <c r="Y1219" i="1"/>
  <c r="V1219" i="1"/>
  <c r="T1219" i="1"/>
  <c r="Q1219" i="1"/>
  <c r="U1219" i="1" s="1"/>
  <c r="P1219" i="1"/>
  <c r="O1219" i="1"/>
  <c r="K1219" i="1"/>
  <c r="AI1218" i="1"/>
  <c r="AH1218" i="1"/>
  <c r="AG1218" i="1"/>
  <c r="AF1218" i="1"/>
  <c r="AC1218" i="1"/>
  <c r="AB1218" i="1"/>
  <c r="AA1218" i="1"/>
  <c r="Z1218" i="1"/>
  <c r="Y1218" i="1"/>
  <c r="V1218" i="1"/>
  <c r="T1218" i="1"/>
  <c r="Q1218" i="1"/>
  <c r="U1218" i="1" s="1"/>
  <c r="O1218" i="1"/>
  <c r="P1218" i="1" s="1"/>
  <c r="K1218" i="1"/>
  <c r="L1218" i="1" s="1"/>
  <c r="AI1217" i="1"/>
  <c r="AH1217" i="1"/>
  <c r="AG1217" i="1"/>
  <c r="AF1217" i="1"/>
  <c r="AC1217" i="1"/>
  <c r="AB1217" i="1"/>
  <c r="AA1217" i="1"/>
  <c r="Z1217" i="1"/>
  <c r="Y1217" i="1"/>
  <c r="V1217" i="1"/>
  <c r="T1217" i="1"/>
  <c r="Q1217" i="1"/>
  <c r="U1217" i="1" s="1"/>
  <c r="P1217" i="1"/>
  <c r="O1217" i="1"/>
  <c r="K1217" i="1"/>
  <c r="AI1216" i="1"/>
  <c r="AH1216" i="1"/>
  <c r="AG1216" i="1"/>
  <c r="AF1216" i="1"/>
  <c r="AC1216" i="1"/>
  <c r="AB1216" i="1"/>
  <c r="AA1216" i="1"/>
  <c r="Z1216" i="1"/>
  <c r="Y1216" i="1"/>
  <c r="V1216" i="1"/>
  <c r="T1216" i="1"/>
  <c r="U1216" i="1" s="1"/>
  <c r="S1216" i="1"/>
  <c r="Q1216" i="1"/>
  <c r="P1216" i="1"/>
  <c r="O1216" i="1"/>
  <c r="L1216" i="1"/>
  <c r="K1216" i="1"/>
  <c r="AI1215" i="1"/>
  <c r="AH1215" i="1"/>
  <c r="AG1215" i="1"/>
  <c r="AF1215" i="1"/>
  <c r="AC1215" i="1"/>
  <c r="AB1215" i="1"/>
  <c r="AA1215" i="1"/>
  <c r="Z1215" i="1"/>
  <c r="Y1215" i="1"/>
  <c r="V1215" i="1"/>
  <c r="U1215" i="1"/>
  <c r="T1215" i="1"/>
  <c r="Q1215" i="1"/>
  <c r="O1215" i="1"/>
  <c r="P1215" i="1" s="1"/>
  <c r="K1215" i="1"/>
  <c r="AI1214" i="1"/>
  <c r="AH1214" i="1"/>
  <c r="AG1214" i="1"/>
  <c r="AF1214" i="1"/>
  <c r="AC1214" i="1"/>
  <c r="AB1214" i="1"/>
  <c r="AA1214" i="1"/>
  <c r="Z1214" i="1"/>
  <c r="Y1214" i="1"/>
  <c r="V1214" i="1"/>
  <c r="T1214" i="1"/>
  <c r="U1214" i="1" s="1"/>
  <c r="Q1214" i="1"/>
  <c r="O1214" i="1"/>
  <c r="P1214" i="1" s="1"/>
  <c r="K1214" i="1"/>
  <c r="AI1213" i="1"/>
  <c r="AH1213" i="1"/>
  <c r="AG1213" i="1"/>
  <c r="AF1213" i="1"/>
  <c r="AC1213" i="1"/>
  <c r="AB1213" i="1"/>
  <c r="AA1213" i="1"/>
  <c r="Z1213" i="1"/>
  <c r="Y1213" i="1"/>
  <c r="V1213" i="1"/>
  <c r="U1213" i="1"/>
  <c r="T1213" i="1"/>
  <c r="Q1213" i="1"/>
  <c r="P1213" i="1"/>
  <c r="O1213" i="1"/>
  <c r="K1213" i="1"/>
  <c r="AI1212" i="1"/>
  <c r="AH1212" i="1"/>
  <c r="AG1212" i="1"/>
  <c r="AF1212" i="1"/>
  <c r="AC1212" i="1"/>
  <c r="AB1212" i="1"/>
  <c r="AA1212" i="1"/>
  <c r="Z1212" i="1"/>
  <c r="Y1212" i="1"/>
  <c r="V1212" i="1"/>
  <c r="T1212" i="1"/>
  <c r="Q1212" i="1"/>
  <c r="P1212" i="1"/>
  <c r="O1212" i="1"/>
  <c r="K1212" i="1"/>
  <c r="AI1211" i="1"/>
  <c r="AH1211" i="1"/>
  <c r="AG1211" i="1"/>
  <c r="AF1211" i="1"/>
  <c r="AC1211" i="1"/>
  <c r="AB1211" i="1"/>
  <c r="AA1211" i="1"/>
  <c r="Z1211" i="1"/>
  <c r="Y1211" i="1"/>
  <c r="V1211" i="1"/>
  <c r="U1211" i="1"/>
  <c r="T1211" i="1"/>
  <c r="S1211" i="1"/>
  <c r="Q1211" i="1"/>
  <c r="O1211" i="1"/>
  <c r="P1211" i="1" s="1"/>
  <c r="L1211" i="1"/>
  <c r="K1211" i="1"/>
  <c r="AI1210" i="1"/>
  <c r="AH1210" i="1"/>
  <c r="AG1210" i="1"/>
  <c r="AF1210" i="1"/>
  <c r="AC1210" i="1"/>
  <c r="AB1210" i="1"/>
  <c r="AA1210" i="1"/>
  <c r="Z1210" i="1"/>
  <c r="Y1210" i="1"/>
  <c r="V1210" i="1"/>
  <c r="T1210" i="1"/>
  <c r="U1210" i="1" s="1"/>
  <c r="Q1210" i="1"/>
  <c r="P1210" i="1"/>
  <c r="O1210" i="1"/>
  <c r="K1210" i="1"/>
  <c r="L1210" i="1" s="1"/>
  <c r="AI1209" i="1"/>
  <c r="AH1209" i="1"/>
  <c r="AG1209" i="1"/>
  <c r="AF1209" i="1"/>
  <c r="AC1209" i="1"/>
  <c r="AB1209" i="1"/>
  <c r="AA1209" i="1"/>
  <c r="Z1209" i="1"/>
  <c r="Y1209" i="1"/>
  <c r="U1209" i="1"/>
  <c r="T1209" i="1"/>
  <c r="S1209" i="1"/>
  <c r="Q1209" i="1"/>
  <c r="P1209" i="1"/>
  <c r="O1209" i="1"/>
  <c r="V1209" i="1" s="1"/>
  <c r="L1209" i="1"/>
  <c r="K1209" i="1"/>
  <c r="AI1208" i="1"/>
  <c r="AH1208" i="1"/>
  <c r="AG1208" i="1"/>
  <c r="AF1208" i="1"/>
  <c r="AC1208" i="1"/>
  <c r="AB1208" i="1"/>
  <c r="AA1208" i="1"/>
  <c r="Z1208" i="1"/>
  <c r="Y1208" i="1"/>
  <c r="V1208" i="1"/>
  <c r="T1208" i="1"/>
  <c r="Q1208" i="1"/>
  <c r="U1208" i="1" s="1"/>
  <c r="P1208" i="1"/>
  <c r="O1208" i="1"/>
  <c r="L1208" i="1"/>
  <c r="K1208" i="1"/>
  <c r="AI1207" i="1"/>
  <c r="AH1207" i="1"/>
  <c r="AG1207" i="1"/>
  <c r="AF1207" i="1"/>
  <c r="AC1207" i="1"/>
  <c r="AB1207" i="1"/>
  <c r="AA1207" i="1"/>
  <c r="Z1207" i="1"/>
  <c r="Y1207" i="1"/>
  <c r="T1207" i="1"/>
  <c r="Q1207" i="1"/>
  <c r="U1207" i="1" s="1"/>
  <c r="O1207" i="1"/>
  <c r="V1207" i="1" s="1"/>
  <c r="K1207" i="1"/>
  <c r="AI1206" i="1"/>
  <c r="AH1206" i="1"/>
  <c r="AG1206" i="1"/>
  <c r="AF1206" i="1"/>
  <c r="AC1206" i="1"/>
  <c r="AB1206" i="1"/>
  <c r="AA1206" i="1"/>
  <c r="Z1206" i="1"/>
  <c r="Y1206" i="1"/>
  <c r="T1206" i="1"/>
  <c r="U1206" i="1" s="1"/>
  <c r="Q1206" i="1"/>
  <c r="O1206" i="1"/>
  <c r="V1206" i="1" s="1"/>
  <c r="K1206" i="1"/>
  <c r="AI1205" i="1"/>
  <c r="AH1205" i="1"/>
  <c r="AG1205" i="1"/>
  <c r="AF1205" i="1"/>
  <c r="AC1205" i="1"/>
  <c r="AB1205" i="1"/>
  <c r="AA1205" i="1"/>
  <c r="Z1205" i="1"/>
  <c r="Y1205" i="1"/>
  <c r="T1205" i="1"/>
  <c r="S1205" i="1"/>
  <c r="Q1205" i="1"/>
  <c r="P1205" i="1"/>
  <c r="O1205" i="1"/>
  <c r="V1205" i="1" s="1"/>
  <c r="K1205" i="1"/>
  <c r="AI1204" i="1"/>
  <c r="AH1204" i="1"/>
  <c r="AG1204" i="1"/>
  <c r="AF1204" i="1"/>
  <c r="AC1204" i="1"/>
  <c r="AB1204" i="1"/>
  <c r="AA1204" i="1"/>
  <c r="Z1204" i="1"/>
  <c r="Y1204" i="1"/>
  <c r="W1204" i="1"/>
  <c r="V1204" i="1"/>
  <c r="U1204" i="1"/>
  <c r="T1204" i="1"/>
  <c r="S1204" i="1"/>
  <c r="Q1204" i="1"/>
  <c r="P1204" i="1"/>
  <c r="O1204" i="1"/>
  <c r="K1204" i="1"/>
  <c r="AI1203" i="1"/>
  <c r="AH1203" i="1"/>
  <c r="AG1203" i="1"/>
  <c r="AF1203" i="1"/>
  <c r="AC1203" i="1"/>
  <c r="AB1203" i="1"/>
  <c r="AA1203" i="1"/>
  <c r="Z1203" i="1"/>
  <c r="Y1203" i="1"/>
  <c r="W1203" i="1"/>
  <c r="X1203" i="1" s="1"/>
  <c r="T1203" i="1"/>
  <c r="S1203" i="1"/>
  <c r="Q1203" i="1"/>
  <c r="U1203" i="1" s="1"/>
  <c r="O1203" i="1"/>
  <c r="V1203" i="1" s="1"/>
  <c r="L1203" i="1"/>
  <c r="K1203" i="1"/>
  <c r="AI1202" i="1"/>
  <c r="AH1202" i="1"/>
  <c r="AG1202" i="1"/>
  <c r="AF1202" i="1"/>
  <c r="AC1202" i="1"/>
  <c r="AB1202" i="1"/>
  <c r="AA1202" i="1"/>
  <c r="Z1202" i="1"/>
  <c r="Y1202" i="1"/>
  <c r="V1202" i="1"/>
  <c r="U1202" i="1"/>
  <c r="T1202" i="1"/>
  <c r="S1202" i="1"/>
  <c r="Q1202" i="1"/>
  <c r="O1202" i="1"/>
  <c r="P1202" i="1" s="1"/>
  <c r="K1202" i="1"/>
  <c r="AI1201" i="1"/>
  <c r="AH1201" i="1"/>
  <c r="AG1201" i="1"/>
  <c r="AF1201" i="1"/>
  <c r="AC1201" i="1"/>
  <c r="AB1201" i="1"/>
  <c r="AA1201" i="1"/>
  <c r="Z1201" i="1"/>
  <c r="Y1201" i="1"/>
  <c r="V1201" i="1"/>
  <c r="U1201" i="1"/>
  <c r="T1201" i="1"/>
  <c r="S1201" i="1"/>
  <c r="Q1201" i="1"/>
  <c r="O1201" i="1"/>
  <c r="P1201" i="1" s="1"/>
  <c r="L1201" i="1"/>
  <c r="K1201" i="1"/>
  <c r="AI1200" i="1"/>
  <c r="AH1200" i="1"/>
  <c r="AG1200" i="1"/>
  <c r="AF1200" i="1"/>
  <c r="AC1200" i="1"/>
  <c r="AB1200" i="1"/>
  <c r="AA1200" i="1"/>
  <c r="Z1200" i="1"/>
  <c r="Y1200" i="1"/>
  <c r="V1200" i="1"/>
  <c r="T1200" i="1"/>
  <c r="U1200" i="1" s="1"/>
  <c r="S1200" i="1"/>
  <c r="Q1200" i="1"/>
  <c r="P1200" i="1"/>
  <c r="O1200" i="1"/>
  <c r="L1200" i="1"/>
  <c r="K1200" i="1"/>
  <c r="AI1199" i="1"/>
  <c r="AH1199" i="1"/>
  <c r="AG1199" i="1"/>
  <c r="AF1199" i="1"/>
  <c r="AC1199" i="1"/>
  <c r="AB1199" i="1"/>
  <c r="AA1199" i="1"/>
  <c r="Z1199" i="1"/>
  <c r="Y1199" i="1"/>
  <c r="V1199" i="1"/>
  <c r="W1200" i="1" s="1"/>
  <c r="X1200" i="1" s="1"/>
  <c r="U1199" i="1"/>
  <c r="T1199" i="1"/>
  <c r="Q1199" i="1"/>
  <c r="P1199" i="1"/>
  <c r="O1199" i="1"/>
  <c r="L1199" i="1"/>
  <c r="K1199" i="1"/>
  <c r="AI1198" i="1"/>
  <c r="AH1198" i="1"/>
  <c r="AG1198" i="1"/>
  <c r="AF1198" i="1"/>
  <c r="AC1198" i="1"/>
  <c r="AB1198" i="1"/>
  <c r="AA1198" i="1"/>
  <c r="Z1198" i="1"/>
  <c r="Y1198" i="1"/>
  <c r="V1198" i="1"/>
  <c r="U1198" i="1"/>
  <c r="T1198" i="1"/>
  <c r="S1198" i="1"/>
  <c r="Q1198" i="1"/>
  <c r="P1198" i="1"/>
  <c r="O1198" i="1"/>
  <c r="K1198" i="1"/>
  <c r="L1198" i="1" s="1"/>
  <c r="AI1197" i="1"/>
  <c r="AH1197" i="1"/>
  <c r="AG1197" i="1"/>
  <c r="AF1197" i="1"/>
  <c r="AC1197" i="1"/>
  <c r="AB1197" i="1"/>
  <c r="AA1197" i="1"/>
  <c r="Z1197" i="1"/>
  <c r="Y1197" i="1"/>
  <c r="V1197" i="1"/>
  <c r="W1197" i="1" s="1"/>
  <c r="U1197" i="1"/>
  <c r="T1197" i="1"/>
  <c r="Q1197" i="1"/>
  <c r="O1197" i="1"/>
  <c r="P1197" i="1" s="1"/>
  <c r="K1197" i="1"/>
  <c r="AI1196" i="1"/>
  <c r="AH1196" i="1"/>
  <c r="AG1196" i="1"/>
  <c r="AF1196" i="1"/>
  <c r="AC1196" i="1"/>
  <c r="AB1196" i="1"/>
  <c r="AA1196" i="1"/>
  <c r="Z1196" i="1"/>
  <c r="Y1196" i="1"/>
  <c r="V1196" i="1"/>
  <c r="T1196" i="1"/>
  <c r="Q1196" i="1"/>
  <c r="U1196" i="1" s="1"/>
  <c r="P1196" i="1"/>
  <c r="O1196" i="1"/>
  <c r="L1196" i="1"/>
  <c r="K1196" i="1"/>
  <c r="AI1195" i="1"/>
  <c r="AH1195" i="1"/>
  <c r="AG1195" i="1"/>
  <c r="AF1195" i="1"/>
  <c r="AC1195" i="1"/>
  <c r="AB1195" i="1"/>
  <c r="AA1195" i="1"/>
  <c r="Z1195" i="1"/>
  <c r="Y1195" i="1"/>
  <c r="W1195" i="1"/>
  <c r="V1195" i="1"/>
  <c r="U1195" i="1"/>
  <c r="T1195" i="1"/>
  <c r="Q1195" i="1"/>
  <c r="O1195" i="1"/>
  <c r="P1195" i="1" s="1"/>
  <c r="K1195" i="1"/>
  <c r="AI1194" i="1"/>
  <c r="AH1194" i="1"/>
  <c r="AG1194" i="1"/>
  <c r="AF1194" i="1"/>
  <c r="AC1194" i="1"/>
  <c r="AB1194" i="1"/>
  <c r="AA1194" i="1"/>
  <c r="Z1194" i="1"/>
  <c r="Y1194" i="1"/>
  <c r="V1194" i="1"/>
  <c r="T1194" i="1"/>
  <c r="Q1194" i="1"/>
  <c r="O1194" i="1"/>
  <c r="P1194" i="1" s="1"/>
  <c r="K1194" i="1"/>
  <c r="L1194" i="1" s="1"/>
  <c r="AI1193" i="1"/>
  <c r="AH1193" i="1"/>
  <c r="AG1193" i="1"/>
  <c r="AF1193" i="1"/>
  <c r="AC1193" i="1"/>
  <c r="AB1193" i="1"/>
  <c r="AA1193" i="1"/>
  <c r="Z1193" i="1"/>
  <c r="Y1193" i="1"/>
  <c r="T1193" i="1"/>
  <c r="Q1193" i="1"/>
  <c r="U1193" i="1" s="1"/>
  <c r="O1193" i="1"/>
  <c r="V1193" i="1" s="1"/>
  <c r="K1193" i="1"/>
  <c r="L1193" i="1" s="1"/>
  <c r="AI1192" i="1"/>
  <c r="AH1192" i="1"/>
  <c r="AG1192" i="1"/>
  <c r="AF1192" i="1"/>
  <c r="AC1192" i="1"/>
  <c r="AB1192" i="1"/>
  <c r="AA1192" i="1"/>
  <c r="Z1192" i="1"/>
  <c r="Y1192" i="1"/>
  <c r="V1192" i="1"/>
  <c r="T1192" i="1"/>
  <c r="S1192" i="1"/>
  <c r="Q1192" i="1"/>
  <c r="P1192" i="1"/>
  <c r="O1192" i="1"/>
  <c r="K1192" i="1"/>
  <c r="L1192" i="1" s="1"/>
  <c r="AI1191" i="1"/>
  <c r="AH1191" i="1"/>
  <c r="AG1191" i="1"/>
  <c r="AF1191" i="1"/>
  <c r="AC1191" i="1"/>
  <c r="AB1191" i="1"/>
  <c r="AA1191" i="1"/>
  <c r="Z1191" i="1"/>
  <c r="Y1191" i="1"/>
  <c r="V1191" i="1"/>
  <c r="T1191" i="1"/>
  <c r="S1191" i="1"/>
  <c r="Q1191" i="1"/>
  <c r="U1191" i="1" s="1"/>
  <c r="O1191" i="1"/>
  <c r="P1191" i="1" s="1"/>
  <c r="K1191" i="1"/>
  <c r="L1191" i="1" s="1"/>
  <c r="AI1190" i="1"/>
  <c r="AH1190" i="1"/>
  <c r="AG1190" i="1"/>
  <c r="AF1190" i="1"/>
  <c r="AC1190" i="1"/>
  <c r="AB1190" i="1"/>
  <c r="AA1190" i="1"/>
  <c r="Z1190" i="1"/>
  <c r="Y1190" i="1"/>
  <c r="V1190" i="1"/>
  <c r="T1190" i="1"/>
  <c r="U1190" i="1" s="1"/>
  <c r="Q1190" i="1"/>
  <c r="O1190" i="1"/>
  <c r="P1190" i="1" s="1"/>
  <c r="K1190" i="1"/>
  <c r="AI1189" i="1"/>
  <c r="AH1189" i="1"/>
  <c r="AG1189" i="1"/>
  <c r="AF1189" i="1"/>
  <c r="AC1189" i="1"/>
  <c r="AB1189" i="1"/>
  <c r="AA1189" i="1"/>
  <c r="Z1189" i="1"/>
  <c r="Y1189" i="1"/>
  <c r="V1189" i="1"/>
  <c r="U1189" i="1"/>
  <c r="T1189" i="1"/>
  <c r="Q1189" i="1"/>
  <c r="O1189" i="1"/>
  <c r="P1189" i="1" s="1"/>
  <c r="K1189" i="1"/>
  <c r="AI1188" i="1"/>
  <c r="AH1188" i="1"/>
  <c r="AG1188" i="1"/>
  <c r="AF1188" i="1"/>
  <c r="AC1188" i="1"/>
  <c r="AB1188" i="1"/>
  <c r="AA1188" i="1"/>
  <c r="Z1188" i="1"/>
  <c r="Y1188" i="1"/>
  <c r="V1188" i="1"/>
  <c r="U1188" i="1"/>
  <c r="T1188" i="1"/>
  <c r="Q1188" i="1"/>
  <c r="P1188" i="1"/>
  <c r="O1188" i="1"/>
  <c r="K1188" i="1"/>
  <c r="AI1187" i="1"/>
  <c r="AH1187" i="1"/>
  <c r="AG1187" i="1"/>
  <c r="AF1187" i="1"/>
  <c r="AC1187" i="1"/>
  <c r="AB1187" i="1"/>
  <c r="AA1187" i="1"/>
  <c r="Z1187" i="1"/>
  <c r="Y1187" i="1"/>
  <c r="T1187" i="1"/>
  <c r="Q1187" i="1"/>
  <c r="U1187" i="1" s="1"/>
  <c r="P1187" i="1"/>
  <c r="O1187" i="1"/>
  <c r="V1187" i="1" s="1"/>
  <c r="K1187" i="1"/>
  <c r="AI1186" i="1"/>
  <c r="AH1186" i="1"/>
  <c r="AG1186" i="1"/>
  <c r="AF1186" i="1"/>
  <c r="AC1186" i="1"/>
  <c r="AB1186" i="1"/>
  <c r="AA1186" i="1"/>
  <c r="Z1186" i="1"/>
  <c r="Y1186" i="1"/>
  <c r="V1186" i="1"/>
  <c r="T1186" i="1"/>
  <c r="U1186" i="1" s="1"/>
  <c r="Q1186" i="1"/>
  <c r="P1186" i="1"/>
  <c r="O1186" i="1"/>
  <c r="K1186" i="1"/>
  <c r="AI1185" i="1"/>
  <c r="AH1185" i="1"/>
  <c r="AG1185" i="1"/>
  <c r="AF1185" i="1"/>
  <c r="AC1185" i="1"/>
  <c r="AB1185" i="1"/>
  <c r="AA1185" i="1"/>
  <c r="Z1185" i="1"/>
  <c r="Y1185" i="1"/>
  <c r="V1185" i="1"/>
  <c r="U1185" i="1"/>
  <c r="T1185" i="1"/>
  <c r="Q1185" i="1"/>
  <c r="O1185" i="1"/>
  <c r="P1185" i="1" s="1"/>
  <c r="L1185" i="1"/>
  <c r="K1185" i="1"/>
  <c r="AI1184" i="1"/>
  <c r="AH1184" i="1"/>
  <c r="AG1184" i="1"/>
  <c r="AF1184" i="1"/>
  <c r="AC1184" i="1"/>
  <c r="AB1184" i="1"/>
  <c r="AA1184" i="1"/>
  <c r="Z1184" i="1"/>
  <c r="Y1184" i="1"/>
  <c r="V1184" i="1"/>
  <c r="T1184" i="1"/>
  <c r="Q1184" i="1"/>
  <c r="P1184" i="1"/>
  <c r="O1184" i="1"/>
  <c r="L1184" i="1"/>
  <c r="K1184" i="1"/>
  <c r="AI1183" i="1"/>
  <c r="AH1183" i="1"/>
  <c r="AG1183" i="1"/>
  <c r="AF1183" i="1"/>
  <c r="AC1183" i="1"/>
  <c r="AB1183" i="1"/>
  <c r="AA1183" i="1"/>
  <c r="Z1183" i="1"/>
  <c r="Y1183" i="1"/>
  <c r="V1183" i="1"/>
  <c r="T1183" i="1"/>
  <c r="Q1183" i="1"/>
  <c r="U1183" i="1" s="1"/>
  <c r="P1183" i="1"/>
  <c r="O1183" i="1"/>
  <c r="K1183" i="1"/>
  <c r="AI1182" i="1"/>
  <c r="AH1182" i="1"/>
  <c r="AG1182" i="1"/>
  <c r="AF1182" i="1"/>
  <c r="AC1182" i="1"/>
  <c r="AB1182" i="1"/>
  <c r="AA1182" i="1"/>
  <c r="Z1182" i="1"/>
  <c r="Y1182" i="1"/>
  <c r="V1182" i="1"/>
  <c r="T1182" i="1"/>
  <c r="U1182" i="1" s="1"/>
  <c r="Q1182" i="1"/>
  <c r="P1182" i="1"/>
  <c r="O1182" i="1"/>
  <c r="L1182" i="1"/>
  <c r="K1182" i="1"/>
  <c r="AI1181" i="1"/>
  <c r="AH1181" i="1"/>
  <c r="AG1181" i="1"/>
  <c r="AF1181" i="1"/>
  <c r="AC1181" i="1"/>
  <c r="AB1181" i="1"/>
  <c r="AA1181" i="1"/>
  <c r="Z1181" i="1"/>
  <c r="Y1181" i="1"/>
  <c r="V1181" i="1"/>
  <c r="T1181" i="1"/>
  <c r="U1181" i="1" s="1"/>
  <c r="Q1181" i="1"/>
  <c r="P1181" i="1"/>
  <c r="O1181" i="1"/>
  <c r="K1181" i="1"/>
  <c r="AI1180" i="1"/>
  <c r="AH1180" i="1"/>
  <c r="AG1180" i="1"/>
  <c r="AF1180" i="1"/>
  <c r="AC1180" i="1"/>
  <c r="AB1180" i="1"/>
  <c r="AA1180" i="1"/>
  <c r="Z1180" i="1"/>
  <c r="Y1180" i="1"/>
  <c r="V1180" i="1"/>
  <c r="U1180" i="1"/>
  <c r="T1180" i="1"/>
  <c r="Q1180" i="1"/>
  <c r="P1180" i="1"/>
  <c r="O1180" i="1"/>
  <c r="K1180" i="1"/>
  <c r="S1199" i="1" s="1"/>
  <c r="AI1179" i="1"/>
  <c r="AH1179" i="1"/>
  <c r="AG1179" i="1"/>
  <c r="AF1179" i="1"/>
  <c r="AE1179" i="1"/>
  <c r="AC1179" i="1"/>
  <c r="AB1179" i="1"/>
  <c r="AA1179" i="1"/>
  <c r="Z1179" i="1"/>
  <c r="Y1179" i="1"/>
  <c r="T1179" i="1"/>
  <c r="Q1179" i="1"/>
  <c r="U1179" i="1" s="1"/>
  <c r="P1179" i="1"/>
  <c r="O1179" i="1"/>
  <c r="V1179" i="1" s="1"/>
  <c r="L1179" i="1"/>
  <c r="K1179" i="1"/>
  <c r="AI1178" i="1"/>
  <c r="AH1178" i="1"/>
  <c r="AG1178" i="1"/>
  <c r="AF1178" i="1"/>
  <c r="AC1178" i="1"/>
  <c r="AB1178" i="1"/>
  <c r="AA1178" i="1"/>
  <c r="Z1178" i="1"/>
  <c r="Y1178" i="1"/>
  <c r="V1178" i="1"/>
  <c r="T1178" i="1"/>
  <c r="U1178" i="1" s="1"/>
  <c r="Q1178" i="1"/>
  <c r="O1178" i="1"/>
  <c r="P1178" i="1" s="1"/>
  <c r="K1178" i="1"/>
  <c r="AI1177" i="1"/>
  <c r="AH1177" i="1"/>
  <c r="AG1177" i="1"/>
  <c r="AF1177" i="1"/>
  <c r="AC1177" i="1"/>
  <c r="AB1177" i="1"/>
  <c r="AA1177" i="1"/>
  <c r="Z1177" i="1"/>
  <c r="Y1177" i="1"/>
  <c r="T1177" i="1"/>
  <c r="Q1177" i="1"/>
  <c r="U1177" i="1" s="1"/>
  <c r="P1177" i="1"/>
  <c r="O1177" i="1"/>
  <c r="V1177" i="1" s="1"/>
  <c r="L1177" i="1"/>
  <c r="K1177" i="1"/>
  <c r="AI1176" i="1"/>
  <c r="AH1176" i="1"/>
  <c r="AG1176" i="1"/>
  <c r="AF1176" i="1"/>
  <c r="AC1176" i="1"/>
  <c r="AB1176" i="1"/>
  <c r="AA1176" i="1"/>
  <c r="Z1176" i="1"/>
  <c r="Y1176" i="1"/>
  <c r="V1176" i="1"/>
  <c r="T1176" i="1"/>
  <c r="U1176" i="1" s="1"/>
  <c r="Q1176" i="1"/>
  <c r="P1176" i="1"/>
  <c r="O1176" i="1"/>
  <c r="L1176" i="1"/>
  <c r="K1176" i="1"/>
  <c r="AI1175" i="1"/>
  <c r="AH1175" i="1"/>
  <c r="AG1175" i="1"/>
  <c r="AF1175" i="1"/>
  <c r="AC1175" i="1"/>
  <c r="AB1175" i="1"/>
  <c r="AA1175" i="1"/>
  <c r="Z1175" i="1"/>
  <c r="Y1175" i="1"/>
  <c r="U1175" i="1"/>
  <c r="T1175" i="1"/>
  <c r="Q1175" i="1"/>
  <c r="O1175" i="1"/>
  <c r="L1175" i="1"/>
  <c r="K1175" i="1"/>
  <c r="AI1174" i="1"/>
  <c r="AH1174" i="1"/>
  <c r="AG1174" i="1"/>
  <c r="AF1174" i="1"/>
  <c r="AC1174" i="1"/>
  <c r="AB1174" i="1"/>
  <c r="AA1174" i="1"/>
  <c r="Z1174" i="1"/>
  <c r="Y1174" i="1"/>
  <c r="T1174" i="1"/>
  <c r="Q1174" i="1"/>
  <c r="U1174" i="1" s="1"/>
  <c r="O1174" i="1"/>
  <c r="V1174" i="1" s="1"/>
  <c r="K1174" i="1"/>
  <c r="AI1173" i="1"/>
  <c r="AH1173" i="1"/>
  <c r="AG1173" i="1"/>
  <c r="AF1173" i="1"/>
  <c r="AC1173" i="1"/>
  <c r="AB1173" i="1"/>
  <c r="AA1173" i="1"/>
  <c r="Z1173" i="1"/>
  <c r="Y1173" i="1"/>
  <c r="V1173" i="1"/>
  <c r="T1173" i="1"/>
  <c r="U1173" i="1" s="1"/>
  <c r="Q1173" i="1"/>
  <c r="P1173" i="1"/>
  <c r="O1173" i="1"/>
  <c r="L1173" i="1"/>
  <c r="K1173" i="1"/>
  <c r="AI1172" i="1"/>
  <c r="AH1172" i="1"/>
  <c r="AG1172" i="1"/>
  <c r="AF1172" i="1"/>
  <c r="AC1172" i="1"/>
  <c r="AB1172" i="1"/>
  <c r="AA1172" i="1"/>
  <c r="Z1172" i="1"/>
  <c r="Y1172" i="1"/>
  <c r="V1172" i="1"/>
  <c r="U1172" i="1"/>
  <c r="T1172" i="1"/>
  <c r="Q1172" i="1"/>
  <c r="P1172" i="1"/>
  <c r="O1172" i="1"/>
  <c r="L1172" i="1"/>
  <c r="K1172" i="1"/>
  <c r="AI1171" i="1"/>
  <c r="AH1171" i="1"/>
  <c r="AG1171" i="1"/>
  <c r="AF1171" i="1"/>
  <c r="AC1171" i="1"/>
  <c r="AB1171" i="1"/>
  <c r="AA1171" i="1"/>
  <c r="Z1171" i="1"/>
  <c r="Y1171" i="1"/>
  <c r="V1171" i="1"/>
  <c r="T1171" i="1"/>
  <c r="Q1171" i="1"/>
  <c r="U1171" i="1" s="1"/>
  <c r="P1171" i="1"/>
  <c r="O1171" i="1"/>
  <c r="K1171" i="1"/>
  <c r="L1171" i="1" s="1"/>
  <c r="AI1170" i="1"/>
  <c r="AH1170" i="1"/>
  <c r="AG1170" i="1"/>
  <c r="AF1170" i="1"/>
  <c r="AC1170" i="1"/>
  <c r="AB1170" i="1"/>
  <c r="AA1170" i="1"/>
  <c r="Z1170" i="1"/>
  <c r="Y1170" i="1"/>
  <c r="T1170" i="1"/>
  <c r="Q1170" i="1"/>
  <c r="U1170" i="1" s="1"/>
  <c r="O1170" i="1"/>
  <c r="V1170" i="1" s="1"/>
  <c r="K1170" i="1"/>
  <c r="AI1169" i="1"/>
  <c r="AH1169" i="1"/>
  <c r="AG1169" i="1"/>
  <c r="AF1169" i="1"/>
  <c r="AC1169" i="1"/>
  <c r="AB1169" i="1"/>
  <c r="AA1169" i="1"/>
  <c r="Z1169" i="1"/>
  <c r="Y1169" i="1"/>
  <c r="V1169" i="1"/>
  <c r="T1169" i="1"/>
  <c r="Q1169" i="1"/>
  <c r="P1169" i="1"/>
  <c r="O1169" i="1"/>
  <c r="K1169" i="1"/>
  <c r="AI1168" i="1"/>
  <c r="AH1168" i="1"/>
  <c r="AG1168" i="1"/>
  <c r="AF1168" i="1"/>
  <c r="AC1168" i="1"/>
  <c r="AB1168" i="1"/>
  <c r="AA1168" i="1"/>
  <c r="Z1168" i="1"/>
  <c r="Y1168" i="1"/>
  <c r="V1168" i="1"/>
  <c r="U1168" i="1"/>
  <c r="T1168" i="1"/>
  <c r="Q1168" i="1"/>
  <c r="P1168" i="1"/>
  <c r="O1168" i="1"/>
  <c r="L1168" i="1"/>
  <c r="K1168" i="1"/>
  <c r="AI1167" i="1"/>
  <c r="AH1167" i="1"/>
  <c r="AG1167" i="1"/>
  <c r="AF1167" i="1"/>
  <c r="AC1167" i="1"/>
  <c r="AB1167" i="1"/>
  <c r="AA1167" i="1"/>
  <c r="Z1167" i="1"/>
  <c r="Y1167" i="1"/>
  <c r="T1167" i="1"/>
  <c r="Q1167" i="1"/>
  <c r="U1167" i="1" s="1"/>
  <c r="O1167" i="1"/>
  <c r="V1167" i="1" s="1"/>
  <c r="L1167" i="1"/>
  <c r="K1167" i="1"/>
  <c r="AI1166" i="1"/>
  <c r="AH1166" i="1"/>
  <c r="AG1166" i="1"/>
  <c r="AF1166" i="1"/>
  <c r="AE1166" i="1"/>
  <c r="AC1166" i="1"/>
  <c r="AB1166" i="1"/>
  <c r="AA1166" i="1"/>
  <c r="Z1166" i="1"/>
  <c r="Y1166" i="1"/>
  <c r="V1166" i="1"/>
  <c r="U1166" i="1"/>
  <c r="T1166" i="1"/>
  <c r="Q1166" i="1"/>
  <c r="O1166" i="1"/>
  <c r="P1166" i="1" s="1"/>
  <c r="L1166" i="1"/>
  <c r="K1166" i="1"/>
  <c r="AI1165" i="1"/>
  <c r="AH1165" i="1"/>
  <c r="AG1165" i="1"/>
  <c r="AF1165" i="1"/>
  <c r="AC1165" i="1"/>
  <c r="AB1165" i="1"/>
  <c r="AA1165" i="1"/>
  <c r="Z1165" i="1"/>
  <c r="Y1165" i="1"/>
  <c r="V1165" i="1"/>
  <c r="T1165" i="1"/>
  <c r="Q1165" i="1"/>
  <c r="U1165" i="1" s="1"/>
  <c r="O1165" i="1"/>
  <c r="P1165" i="1" s="1"/>
  <c r="L1165" i="1"/>
  <c r="K1165" i="1"/>
  <c r="AI1164" i="1"/>
  <c r="AH1164" i="1"/>
  <c r="AG1164" i="1"/>
  <c r="AF1164" i="1"/>
  <c r="AC1164" i="1"/>
  <c r="AB1164" i="1"/>
  <c r="AA1164" i="1"/>
  <c r="Z1164" i="1"/>
  <c r="Y1164" i="1"/>
  <c r="V1164" i="1"/>
  <c r="T1164" i="1"/>
  <c r="Q1164" i="1"/>
  <c r="P1164" i="1"/>
  <c r="O1164" i="1"/>
  <c r="K1164" i="1"/>
  <c r="AI1163" i="1"/>
  <c r="AH1163" i="1"/>
  <c r="AG1163" i="1"/>
  <c r="AF1163" i="1"/>
  <c r="AC1163" i="1"/>
  <c r="AB1163" i="1"/>
  <c r="AA1163" i="1"/>
  <c r="Z1163" i="1"/>
  <c r="Y1163" i="1"/>
  <c r="T1163" i="1"/>
  <c r="Q1163" i="1"/>
  <c r="U1163" i="1" s="1"/>
  <c r="O1163" i="1"/>
  <c r="V1163" i="1" s="1"/>
  <c r="K1163" i="1"/>
  <c r="AI1162" i="1"/>
  <c r="AH1162" i="1"/>
  <c r="AG1162" i="1"/>
  <c r="AF1162" i="1"/>
  <c r="AC1162" i="1"/>
  <c r="AB1162" i="1"/>
  <c r="AA1162" i="1"/>
  <c r="Z1162" i="1"/>
  <c r="Y1162" i="1"/>
  <c r="V1162" i="1"/>
  <c r="T1162" i="1"/>
  <c r="Q1162" i="1"/>
  <c r="P1162" i="1"/>
  <c r="O1162" i="1"/>
  <c r="K1162" i="1"/>
  <c r="AI1161" i="1"/>
  <c r="AH1161" i="1"/>
  <c r="AG1161" i="1"/>
  <c r="AF1161" i="1"/>
  <c r="AC1161" i="1"/>
  <c r="AB1161" i="1"/>
  <c r="AA1161" i="1"/>
  <c r="Z1161" i="1"/>
  <c r="Y1161" i="1"/>
  <c r="T1161" i="1"/>
  <c r="U1161" i="1" s="1"/>
  <c r="Q1161" i="1"/>
  <c r="O1161" i="1"/>
  <c r="P1161" i="1" s="1"/>
  <c r="K1161" i="1"/>
  <c r="AI1160" i="1"/>
  <c r="AH1160" i="1"/>
  <c r="AG1160" i="1"/>
  <c r="AF1160" i="1"/>
  <c r="AC1160" i="1"/>
  <c r="AB1160" i="1"/>
  <c r="AA1160" i="1"/>
  <c r="Z1160" i="1"/>
  <c r="Y1160" i="1"/>
  <c r="V1160" i="1"/>
  <c r="T1160" i="1"/>
  <c r="Q1160" i="1"/>
  <c r="U1160" i="1" s="1"/>
  <c r="P1160" i="1"/>
  <c r="O1160" i="1"/>
  <c r="L1160" i="1"/>
  <c r="K1160" i="1"/>
  <c r="AI1159" i="1"/>
  <c r="AH1159" i="1"/>
  <c r="AG1159" i="1"/>
  <c r="AF1159" i="1"/>
  <c r="AC1159" i="1"/>
  <c r="AB1159" i="1"/>
  <c r="AA1159" i="1"/>
  <c r="Z1159" i="1"/>
  <c r="Y1159" i="1"/>
  <c r="V1159" i="1"/>
  <c r="U1159" i="1"/>
  <c r="T1159" i="1"/>
  <c r="Q1159" i="1"/>
  <c r="P1159" i="1"/>
  <c r="O1159" i="1"/>
  <c r="K1159" i="1"/>
  <c r="AI1158" i="1"/>
  <c r="AH1158" i="1"/>
  <c r="AG1158" i="1"/>
  <c r="AF1158" i="1"/>
  <c r="AC1158" i="1"/>
  <c r="AB1158" i="1"/>
  <c r="AA1158" i="1"/>
  <c r="Z1158" i="1"/>
  <c r="Y1158" i="1"/>
  <c r="U1158" i="1"/>
  <c r="T1158" i="1"/>
  <c r="Q1158" i="1"/>
  <c r="O1158" i="1"/>
  <c r="P1158" i="1" s="1"/>
  <c r="K1158" i="1"/>
  <c r="AI1157" i="1"/>
  <c r="AH1157" i="1"/>
  <c r="AG1157" i="1"/>
  <c r="AF1157" i="1"/>
  <c r="AC1157" i="1"/>
  <c r="AB1157" i="1"/>
  <c r="AA1157" i="1"/>
  <c r="Z1157" i="1"/>
  <c r="Y1157" i="1"/>
  <c r="U1157" i="1"/>
  <c r="T1157" i="1"/>
  <c r="Q1157" i="1"/>
  <c r="O1157" i="1"/>
  <c r="P1157" i="1" s="1"/>
  <c r="L1157" i="1"/>
  <c r="K1157" i="1"/>
  <c r="AI1156" i="1"/>
  <c r="AH1156" i="1"/>
  <c r="AG1156" i="1"/>
  <c r="AF1156" i="1"/>
  <c r="AC1156" i="1"/>
  <c r="AB1156" i="1"/>
  <c r="AA1156" i="1"/>
  <c r="Z1156" i="1"/>
  <c r="Y1156" i="1"/>
  <c r="V1156" i="1"/>
  <c r="T1156" i="1"/>
  <c r="Q1156" i="1"/>
  <c r="P1156" i="1"/>
  <c r="O1156" i="1"/>
  <c r="L1156" i="1"/>
  <c r="K1156" i="1"/>
  <c r="AI1155" i="1"/>
  <c r="AH1155" i="1"/>
  <c r="AG1155" i="1"/>
  <c r="AF1155" i="1"/>
  <c r="AC1155" i="1"/>
  <c r="AB1155" i="1"/>
  <c r="AA1155" i="1"/>
  <c r="Z1155" i="1"/>
  <c r="Y1155" i="1"/>
  <c r="T1155" i="1"/>
  <c r="Q1155" i="1"/>
  <c r="U1155" i="1" s="1"/>
  <c r="O1155" i="1"/>
  <c r="V1155" i="1" s="1"/>
  <c r="K1155" i="1"/>
  <c r="AI1154" i="1"/>
  <c r="AH1154" i="1"/>
  <c r="AG1154" i="1"/>
  <c r="AF1154" i="1"/>
  <c r="AC1154" i="1"/>
  <c r="AB1154" i="1"/>
  <c r="AA1154" i="1"/>
  <c r="Z1154" i="1"/>
  <c r="Y1154" i="1"/>
  <c r="V1154" i="1"/>
  <c r="U1154" i="1"/>
  <c r="T1154" i="1"/>
  <c r="Q1154" i="1"/>
  <c r="P1154" i="1"/>
  <c r="O1154" i="1"/>
  <c r="K1154" i="1"/>
  <c r="AI1153" i="1"/>
  <c r="AH1153" i="1"/>
  <c r="AG1153" i="1"/>
  <c r="AF1153" i="1"/>
  <c r="AC1153" i="1"/>
  <c r="AB1153" i="1"/>
  <c r="AA1153" i="1"/>
  <c r="Z1153" i="1"/>
  <c r="Y1153" i="1"/>
  <c r="V1153" i="1"/>
  <c r="T1153" i="1"/>
  <c r="U1153" i="1" s="1"/>
  <c r="Q1153" i="1"/>
  <c r="P1153" i="1"/>
  <c r="O1153" i="1"/>
  <c r="K1153" i="1"/>
  <c r="L1153" i="1" s="1"/>
  <c r="AI1152" i="1"/>
  <c r="AH1152" i="1"/>
  <c r="AG1152" i="1"/>
  <c r="AF1152" i="1"/>
  <c r="AC1152" i="1"/>
  <c r="AB1152" i="1"/>
  <c r="AA1152" i="1"/>
  <c r="Z1152" i="1"/>
  <c r="Y1152" i="1"/>
  <c r="V1152" i="1"/>
  <c r="U1152" i="1"/>
  <c r="T1152" i="1"/>
  <c r="Q1152" i="1"/>
  <c r="P1152" i="1"/>
  <c r="O1152" i="1"/>
  <c r="L1152" i="1"/>
  <c r="K1152" i="1"/>
  <c r="AI1151" i="1"/>
  <c r="AH1151" i="1"/>
  <c r="AG1151" i="1"/>
  <c r="AF1151" i="1"/>
  <c r="AC1151" i="1"/>
  <c r="AB1151" i="1"/>
  <c r="AA1151" i="1"/>
  <c r="Z1151" i="1"/>
  <c r="Y1151" i="1"/>
  <c r="T1151" i="1"/>
  <c r="Q1151" i="1"/>
  <c r="U1151" i="1" s="1"/>
  <c r="P1151" i="1"/>
  <c r="O1151" i="1"/>
  <c r="V1151" i="1" s="1"/>
  <c r="L1151" i="1"/>
  <c r="K1151" i="1"/>
  <c r="AI1150" i="1"/>
  <c r="AH1150" i="1"/>
  <c r="AG1150" i="1"/>
  <c r="AF1150" i="1"/>
  <c r="AC1150" i="1"/>
  <c r="AB1150" i="1"/>
  <c r="AA1150" i="1"/>
  <c r="Z1150" i="1"/>
  <c r="Y1150" i="1"/>
  <c r="V1150" i="1"/>
  <c r="T1150" i="1"/>
  <c r="Q1150" i="1"/>
  <c r="U1150" i="1" s="1"/>
  <c r="P1150" i="1"/>
  <c r="O1150" i="1"/>
  <c r="L1150" i="1"/>
  <c r="K1150" i="1"/>
  <c r="AI1149" i="1"/>
  <c r="AH1149" i="1"/>
  <c r="AG1149" i="1"/>
  <c r="AF1149" i="1"/>
  <c r="AC1149" i="1"/>
  <c r="AB1149" i="1"/>
  <c r="AA1149" i="1"/>
  <c r="Z1149" i="1"/>
  <c r="Y1149" i="1"/>
  <c r="V1149" i="1"/>
  <c r="T1149" i="1"/>
  <c r="U1149" i="1" s="1"/>
  <c r="Q1149" i="1"/>
  <c r="P1149" i="1"/>
  <c r="O1149" i="1"/>
  <c r="K1149" i="1"/>
  <c r="AI1148" i="1"/>
  <c r="AH1148" i="1"/>
  <c r="AG1148" i="1"/>
  <c r="AF1148" i="1"/>
  <c r="AC1148" i="1"/>
  <c r="AB1148" i="1"/>
  <c r="AA1148" i="1"/>
  <c r="Z1148" i="1"/>
  <c r="Y1148" i="1"/>
  <c r="V1148" i="1"/>
  <c r="T1148" i="1"/>
  <c r="Q1148" i="1"/>
  <c r="U1148" i="1" s="1"/>
  <c r="P1148" i="1"/>
  <c r="O1148" i="1"/>
  <c r="K1148" i="1"/>
  <c r="AI1147" i="1"/>
  <c r="AH1147" i="1"/>
  <c r="AG1147" i="1"/>
  <c r="AF1147" i="1"/>
  <c r="AC1147" i="1"/>
  <c r="AB1147" i="1"/>
  <c r="AA1147" i="1"/>
  <c r="Z1147" i="1"/>
  <c r="Y1147" i="1"/>
  <c r="U1147" i="1"/>
  <c r="T1147" i="1"/>
  <c r="Q1147" i="1"/>
  <c r="O1147" i="1"/>
  <c r="V1147" i="1" s="1"/>
  <c r="K1147" i="1"/>
  <c r="L1147" i="1" s="1"/>
  <c r="AI1146" i="1"/>
  <c r="AH1146" i="1"/>
  <c r="AG1146" i="1"/>
  <c r="AF1146" i="1"/>
  <c r="AC1146" i="1"/>
  <c r="AB1146" i="1"/>
  <c r="AA1146" i="1"/>
  <c r="Z1146" i="1"/>
  <c r="Y1146" i="1"/>
  <c r="T1146" i="1"/>
  <c r="Q1146" i="1"/>
  <c r="P1146" i="1"/>
  <c r="O1146" i="1"/>
  <c r="V1146" i="1" s="1"/>
  <c r="L1146" i="1"/>
  <c r="K1146" i="1"/>
  <c r="AI1145" i="1"/>
  <c r="AH1145" i="1"/>
  <c r="AG1145" i="1"/>
  <c r="AF1145" i="1"/>
  <c r="AC1145" i="1"/>
  <c r="AB1145" i="1"/>
  <c r="AA1145" i="1"/>
  <c r="Z1145" i="1"/>
  <c r="Y1145" i="1"/>
  <c r="V1145" i="1"/>
  <c r="U1145" i="1"/>
  <c r="T1145" i="1"/>
  <c r="Q1145" i="1"/>
  <c r="P1145" i="1"/>
  <c r="O1145" i="1"/>
  <c r="K1145" i="1"/>
  <c r="AI1144" i="1"/>
  <c r="AH1144" i="1"/>
  <c r="AG1144" i="1"/>
  <c r="AF1144" i="1"/>
  <c r="AC1144" i="1"/>
  <c r="AB1144" i="1"/>
  <c r="AA1144" i="1"/>
  <c r="Z1144" i="1"/>
  <c r="Y1144" i="1"/>
  <c r="V1144" i="1"/>
  <c r="U1144" i="1"/>
  <c r="T1144" i="1"/>
  <c r="Q1144" i="1"/>
  <c r="P1144" i="1"/>
  <c r="O1144" i="1"/>
  <c r="L1144" i="1"/>
  <c r="K1144" i="1"/>
  <c r="AI1143" i="1"/>
  <c r="AH1143" i="1"/>
  <c r="AG1143" i="1"/>
  <c r="AF1143" i="1"/>
  <c r="AC1143" i="1"/>
  <c r="AB1143" i="1"/>
  <c r="AA1143" i="1"/>
  <c r="Z1143" i="1"/>
  <c r="Y1143" i="1"/>
  <c r="V1143" i="1"/>
  <c r="U1143" i="1"/>
  <c r="T1143" i="1"/>
  <c r="Q1143" i="1"/>
  <c r="O1143" i="1"/>
  <c r="P1143" i="1" s="1"/>
  <c r="K1143" i="1"/>
  <c r="AE1195" i="1" s="1"/>
  <c r="AI1142" i="1"/>
  <c r="AH1142" i="1"/>
  <c r="AG1142" i="1"/>
  <c r="AF1142" i="1"/>
  <c r="AC1142" i="1"/>
  <c r="AB1142" i="1"/>
  <c r="AA1142" i="1"/>
  <c r="Z1142" i="1"/>
  <c r="Y1142" i="1"/>
  <c r="V1142" i="1"/>
  <c r="T1142" i="1"/>
  <c r="U1142" i="1" s="1"/>
  <c r="Q1142" i="1"/>
  <c r="O1142" i="1"/>
  <c r="P1142" i="1" s="1"/>
  <c r="L1142" i="1"/>
  <c r="K1142" i="1"/>
  <c r="AI1141" i="1"/>
  <c r="AH1141" i="1"/>
  <c r="AG1141" i="1"/>
  <c r="AF1141" i="1"/>
  <c r="AC1141" i="1"/>
  <c r="AB1141" i="1"/>
  <c r="AA1141" i="1"/>
  <c r="Z1141" i="1"/>
  <c r="Y1141" i="1"/>
  <c r="T1141" i="1"/>
  <c r="Q1141" i="1"/>
  <c r="O1141" i="1"/>
  <c r="V1141" i="1" s="1"/>
  <c r="L1141" i="1"/>
  <c r="K1141" i="1"/>
  <c r="AI1140" i="1"/>
  <c r="AH1140" i="1"/>
  <c r="AG1140" i="1"/>
  <c r="AF1140" i="1"/>
  <c r="AC1140" i="1"/>
  <c r="AB1140" i="1"/>
  <c r="AA1140" i="1"/>
  <c r="Z1140" i="1"/>
  <c r="Y1140" i="1"/>
  <c r="V1140" i="1"/>
  <c r="T1140" i="1"/>
  <c r="U1140" i="1" s="1"/>
  <c r="Q1140" i="1"/>
  <c r="P1140" i="1"/>
  <c r="O1140" i="1"/>
  <c r="K1140" i="1"/>
  <c r="AI1139" i="1"/>
  <c r="AH1139" i="1"/>
  <c r="AG1139" i="1"/>
  <c r="AF1139" i="1"/>
  <c r="AC1139" i="1"/>
  <c r="AB1139" i="1"/>
  <c r="AA1139" i="1"/>
  <c r="Z1139" i="1"/>
  <c r="Y1139" i="1"/>
  <c r="V1139" i="1"/>
  <c r="U1139" i="1"/>
  <c r="T1139" i="1"/>
  <c r="Q1139" i="1"/>
  <c r="P1139" i="1"/>
  <c r="O1139" i="1"/>
  <c r="L1139" i="1"/>
  <c r="K1139" i="1"/>
  <c r="AI1138" i="1"/>
  <c r="AH1138" i="1"/>
  <c r="AG1138" i="1"/>
  <c r="AF1138" i="1"/>
  <c r="AC1138" i="1"/>
  <c r="AB1138" i="1"/>
  <c r="AA1138" i="1"/>
  <c r="Z1138" i="1"/>
  <c r="Y1138" i="1"/>
  <c r="V1138" i="1"/>
  <c r="U1138" i="1"/>
  <c r="T1138" i="1"/>
  <c r="Q1138" i="1"/>
  <c r="P1138" i="1"/>
  <c r="O1138" i="1"/>
  <c r="L1138" i="1"/>
  <c r="K1138" i="1"/>
  <c r="AI1137" i="1"/>
  <c r="AH1137" i="1"/>
  <c r="AG1137" i="1"/>
  <c r="AF1137" i="1"/>
  <c r="AC1137" i="1"/>
  <c r="AB1137" i="1"/>
  <c r="AA1137" i="1"/>
  <c r="Z1137" i="1"/>
  <c r="Y1137" i="1"/>
  <c r="V1137" i="1"/>
  <c r="T1137" i="1"/>
  <c r="Q1137" i="1"/>
  <c r="U1137" i="1" s="1"/>
  <c r="O1137" i="1"/>
  <c r="P1137" i="1" s="1"/>
  <c r="L1137" i="1"/>
  <c r="K1137" i="1"/>
  <c r="AI1136" i="1"/>
  <c r="AH1136" i="1"/>
  <c r="AG1136" i="1"/>
  <c r="AF1136" i="1"/>
  <c r="AC1136" i="1"/>
  <c r="AB1136" i="1"/>
  <c r="AA1136" i="1"/>
  <c r="Z1136" i="1"/>
  <c r="Y1136" i="1"/>
  <c r="V1136" i="1"/>
  <c r="T1136" i="1"/>
  <c r="U1136" i="1" s="1"/>
  <c r="Q1136" i="1"/>
  <c r="P1136" i="1"/>
  <c r="O1136" i="1"/>
  <c r="L1136" i="1"/>
  <c r="K1136" i="1"/>
  <c r="AI1135" i="1"/>
  <c r="AH1135" i="1"/>
  <c r="AG1135" i="1"/>
  <c r="AF1135" i="1"/>
  <c r="AC1135" i="1"/>
  <c r="AB1135" i="1"/>
  <c r="AA1135" i="1"/>
  <c r="Z1135" i="1"/>
  <c r="Y1135" i="1"/>
  <c r="T1135" i="1"/>
  <c r="Q1135" i="1"/>
  <c r="U1135" i="1" s="1"/>
  <c r="O1135" i="1"/>
  <c r="L1135" i="1"/>
  <c r="K1135" i="1"/>
  <c r="AI1134" i="1"/>
  <c r="AH1134" i="1"/>
  <c r="AG1134" i="1"/>
  <c r="AF1134" i="1"/>
  <c r="AC1134" i="1"/>
  <c r="AB1134" i="1"/>
  <c r="AA1134" i="1"/>
  <c r="Z1134" i="1"/>
  <c r="Y1134" i="1"/>
  <c r="T1134" i="1"/>
  <c r="U1134" i="1" s="1"/>
  <c r="Q1134" i="1"/>
  <c r="O1134" i="1"/>
  <c r="V1134" i="1" s="1"/>
  <c r="K1134" i="1"/>
  <c r="L1134" i="1" s="1"/>
  <c r="AI1133" i="1"/>
  <c r="AH1133" i="1"/>
  <c r="AG1133" i="1"/>
  <c r="AF1133" i="1"/>
  <c r="AC1133" i="1"/>
  <c r="AB1133" i="1"/>
  <c r="AA1133" i="1"/>
  <c r="Z1133" i="1"/>
  <c r="Y1133" i="1"/>
  <c r="V1133" i="1"/>
  <c r="T1133" i="1"/>
  <c r="Q1133" i="1"/>
  <c r="P1133" i="1"/>
  <c r="O1133" i="1"/>
  <c r="L1133" i="1"/>
  <c r="K1133" i="1"/>
  <c r="AI1132" i="1"/>
  <c r="AH1132" i="1"/>
  <c r="AG1132" i="1"/>
  <c r="AF1132" i="1"/>
  <c r="AC1132" i="1"/>
  <c r="AB1132" i="1"/>
  <c r="AA1132" i="1"/>
  <c r="Z1132" i="1"/>
  <c r="Y1132" i="1"/>
  <c r="V1132" i="1"/>
  <c r="T1132" i="1"/>
  <c r="Q1132" i="1"/>
  <c r="U1132" i="1" s="1"/>
  <c r="P1132" i="1"/>
  <c r="O1132" i="1"/>
  <c r="K1132" i="1"/>
  <c r="AI1131" i="1"/>
  <c r="AH1131" i="1"/>
  <c r="AG1131" i="1"/>
  <c r="AF1131" i="1"/>
  <c r="AC1131" i="1"/>
  <c r="AB1131" i="1"/>
  <c r="AA1131" i="1"/>
  <c r="Z1131" i="1"/>
  <c r="Y1131" i="1"/>
  <c r="V1131" i="1"/>
  <c r="T1131" i="1"/>
  <c r="Q1131" i="1"/>
  <c r="U1131" i="1" s="1"/>
  <c r="P1131" i="1"/>
  <c r="O1131" i="1"/>
  <c r="K1131" i="1"/>
  <c r="L1131" i="1" s="1"/>
  <c r="AI1130" i="1"/>
  <c r="AH1130" i="1"/>
  <c r="AG1130" i="1"/>
  <c r="AF1130" i="1"/>
  <c r="AC1130" i="1"/>
  <c r="AB1130" i="1"/>
  <c r="AA1130" i="1"/>
  <c r="Z1130" i="1"/>
  <c r="Y1130" i="1"/>
  <c r="U1130" i="1"/>
  <c r="T1130" i="1"/>
  <c r="Q1130" i="1"/>
  <c r="P1130" i="1"/>
  <c r="O1130" i="1"/>
  <c r="V1130" i="1" s="1"/>
  <c r="K1130" i="1"/>
  <c r="AI1129" i="1"/>
  <c r="AH1129" i="1"/>
  <c r="AG1129" i="1"/>
  <c r="AF1129" i="1"/>
  <c r="AC1129" i="1"/>
  <c r="AB1129" i="1"/>
  <c r="AA1129" i="1"/>
  <c r="Z1129" i="1"/>
  <c r="Y1129" i="1"/>
  <c r="T1129" i="1"/>
  <c r="Q1129" i="1"/>
  <c r="U1129" i="1" s="1"/>
  <c r="O1129" i="1"/>
  <c r="L1129" i="1"/>
  <c r="K1129" i="1"/>
  <c r="AI1128" i="1"/>
  <c r="AH1128" i="1"/>
  <c r="AG1128" i="1"/>
  <c r="AF1128" i="1"/>
  <c r="AC1128" i="1"/>
  <c r="AB1128" i="1"/>
  <c r="AA1128" i="1"/>
  <c r="Z1128" i="1"/>
  <c r="Y1128" i="1"/>
  <c r="V1128" i="1"/>
  <c r="T1128" i="1"/>
  <c r="U1128" i="1" s="1"/>
  <c r="Q1128" i="1"/>
  <c r="P1128" i="1"/>
  <c r="O1128" i="1"/>
  <c r="L1128" i="1"/>
  <c r="K1128" i="1"/>
  <c r="AI1127" i="1"/>
  <c r="AH1127" i="1"/>
  <c r="AG1127" i="1"/>
  <c r="AF1127" i="1"/>
  <c r="AC1127" i="1"/>
  <c r="AB1127" i="1"/>
  <c r="AA1127" i="1"/>
  <c r="Z1127" i="1"/>
  <c r="Y1127" i="1"/>
  <c r="V1127" i="1"/>
  <c r="T1127" i="1"/>
  <c r="Q1127" i="1"/>
  <c r="U1127" i="1" s="1"/>
  <c r="P1127" i="1"/>
  <c r="O1127" i="1"/>
  <c r="K1127" i="1"/>
  <c r="L1127" i="1" s="1"/>
  <c r="AI1126" i="1"/>
  <c r="AH1126" i="1"/>
  <c r="AG1126" i="1"/>
  <c r="AF1126" i="1"/>
  <c r="AC1126" i="1"/>
  <c r="AB1126" i="1"/>
  <c r="AA1126" i="1"/>
  <c r="Z1126" i="1"/>
  <c r="Y1126" i="1"/>
  <c r="V1126" i="1"/>
  <c r="T1126" i="1"/>
  <c r="U1126" i="1" s="1"/>
  <c r="Q1126" i="1"/>
  <c r="O1126" i="1"/>
  <c r="P1126" i="1" s="1"/>
  <c r="K1126" i="1"/>
  <c r="AI1125" i="1"/>
  <c r="AH1125" i="1"/>
  <c r="AG1125" i="1"/>
  <c r="AF1125" i="1"/>
  <c r="AC1125" i="1"/>
  <c r="AB1125" i="1"/>
  <c r="AA1125" i="1"/>
  <c r="Z1125" i="1"/>
  <c r="Y1125" i="1"/>
  <c r="V1125" i="1"/>
  <c r="T1125" i="1"/>
  <c r="Q1125" i="1"/>
  <c r="P1125" i="1"/>
  <c r="O1125" i="1"/>
  <c r="K1125" i="1"/>
  <c r="AI1124" i="1"/>
  <c r="AH1124" i="1"/>
  <c r="AG1124" i="1"/>
  <c r="AF1124" i="1"/>
  <c r="AC1124" i="1"/>
  <c r="AB1124" i="1"/>
  <c r="AA1124" i="1"/>
  <c r="Z1124" i="1"/>
  <c r="Y1124" i="1"/>
  <c r="V1124" i="1"/>
  <c r="T1124" i="1"/>
  <c r="Q1124" i="1"/>
  <c r="U1124" i="1" s="1"/>
  <c r="P1124" i="1"/>
  <c r="O1124" i="1"/>
  <c r="K1124" i="1"/>
  <c r="AI1123" i="1"/>
  <c r="AH1123" i="1"/>
  <c r="AG1123" i="1"/>
  <c r="AF1123" i="1"/>
  <c r="AC1123" i="1"/>
  <c r="AB1123" i="1"/>
  <c r="AA1123" i="1"/>
  <c r="Z1123" i="1"/>
  <c r="Y1123" i="1"/>
  <c r="V1123" i="1"/>
  <c r="U1123" i="1"/>
  <c r="T1123" i="1"/>
  <c r="Q1123" i="1"/>
  <c r="O1123" i="1"/>
  <c r="P1123" i="1" s="1"/>
  <c r="L1123" i="1"/>
  <c r="K1123" i="1"/>
  <c r="AI1122" i="1"/>
  <c r="AH1122" i="1"/>
  <c r="AG1122" i="1"/>
  <c r="AF1122" i="1"/>
  <c r="AC1122" i="1"/>
  <c r="AB1122" i="1"/>
  <c r="AA1122" i="1"/>
  <c r="Z1122" i="1"/>
  <c r="Y1122" i="1"/>
  <c r="T1122" i="1"/>
  <c r="U1122" i="1" s="1"/>
  <c r="Q1122" i="1"/>
  <c r="O1122" i="1"/>
  <c r="K1122" i="1"/>
  <c r="AI1121" i="1"/>
  <c r="AH1121" i="1"/>
  <c r="AG1121" i="1"/>
  <c r="AF1121" i="1"/>
  <c r="AC1121" i="1"/>
  <c r="AB1121" i="1"/>
  <c r="AA1121" i="1"/>
  <c r="Z1121" i="1"/>
  <c r="Y1121" i="1"/>
  <c r="V1121" i="1"/>
  <c r="U1121" i="1"/>
  <c r="T1121" i="1"/>
  <c r="Q1121" i="1"/>
  <c r="O1121" i="1"/>
  <c r="P1121" i="1" s="1"/>
  <c r="L1121" i="1"/>
  <c r="K1121" i="1"/>
  <c r="AI1120" i="1"/>
  <c r="AH1120" i="1"/>
  <c r="AG1120" i="1"/>
  <c r="AF1120" i="1"/>
  <c r="AC1120" i="1"/>
  <c r="AB1120" i="1"/>
  <c r="AA1120" i="1"/>
  <c r="Z1120" i="1"/>
  <c r="Y1120" i="1"/>
  <c r="V1120" i="1"/>
  <c r="T1120" i="1"/>
  <c r="Q1120" i="1"/>
  <c r="U1120" i="1" s="1"/>
  <c r="P1120" i="1"/>
  <c r="O1120" i="1"/>
  <c r="L1120" i="1"/>
  <c r="K1120" i="1"/>
  <c r="AI1119" i="1"/>
  <c r="AH1119" i="1"/>
  <c r="AG1119" i="1"/>
  <c r="AF1119" i="1"/>
  <c r="AC1119" i="1"/>
  <c r="AB1119" i="1"/>
  <c r="AA1119" i="1"/>
  <c r="Z1119" i="1"/>
  <c r="Y1119" i="1"/>
  <c r="V1119" i="1"/>
  <c r="U1119" i="1"/>
  <c r="T1119" i="1"/>
  <c r="Q1119" i="1"/>
  <c r="O1119" i="1"/>
  <c r="P1119" i="1" s="1"/>
  <c r="K1119" i="1"/>
  <c r="AI1118" i="1"/>
  <c r="AH1118" i="1"/>
  <c r="AG1118" i="1"/>
  <c r="AF1118" i="1"/>
  <c r="AC1118" i="1"/>
  <c r="AB1118" i="1"/>
  <c r="AA1118" i="1"/>
  <c r="Z1118" i="1"/>
  <c r="Y1118" i="1"/>
  <c r="V1118" i="1"/>
  <c r="T1118" i="1"/>
  <c r="U1118" i="1" s="1"/>
  <c r="Q1118" i="1"/>
  <c r="P1118" i="1"/>
  <c r="O1118" i="1"/>
  <c r="L1118" i="1"/>
  <c r="K1118" i="1"/>
  <c r="AI1117" i="1"/>
  <c r="AH1117" i="1"/>
  <c r="AG1117" i="1"/>
  <c r="AF1117" i="1"/>
  <c r="AC1117" i="1"/>
  <c r="AB1117" i="1"/>
  <c r="AA1117" i="1"/>
  <c r="Z1117" i="1"/>
  <c r="Y1117" i="1"/>
  <c r="T1117" i="1"/>
  <c r="U1117" i="1" s="1"/>
  <c r="Q1117" i="1"/>
  <c r="O1117" i="1"/>
  <c r="V1117" i="1" s="1"/>
  <c r="K1117" i="1"/>
  <c r="L1117" i="1" s="1"/>
  <c r="AI1116" i="1"/>
  <c r="AH1116" i="1"/>
  <c r="AG1116" i="1"/>
  <c r="AF1116" i="1"/>
  <c r="AC1116" i="1"/>
  <c r="AB1116" i="1"/>
  <c r="AA1116" i="1"/>
  <c r="Z1116" i="1"/>
  <c r="Y1116" i="1"/>
  <c r="V1116" i="1"/>
  <c r="T1116" i="1"/>
  <c r="Q1116" i="1"/>
  <c r="U1116" i="1" s="1"/>
  <c r="P1116" i="1"/>
  <c r="O1116" i="1"/>
  <c r="K1116" i="1"/>
  <c r="AI1115" i="1"/>
  <c r="AH1115" i="1"/>
  <c r="AG1115" i="1"/>
  <c r="AF1115" i="1"/>
  <c r="AC1115" i="1"/>
  <c r="AB1115" i="1"/>
  <c r="AA1115" i="1"/>
  <c r="Z1115" i="1"/>
  <c r="Y1115" i="1"/>
  <c r="U1115" i="1"/>
  <c r="T1115" i="1"/>
  <c r="Q1115" i="1"/>
  <c r="O1115" i="1"/>
  <c r="V1115" i="1" s="1"/>
  <c r="L1115" i="1"/>
  <c r="K1115" i="1"/>
  <c r="AI1114" i="1"/>
  <c r="AH1114" i="1"/>
  <c r="AG1114" i="1"/>
  <c r="AF1114" i="1"/>
  <c r="AC1114" i="1"/>
  <c r="AB1114" i="1"/>
  <c r="AA1114" i="1"/>
  <c r="Z1114" i="1"/>
  <c r="Y1114" i="1"/>
  <c r="V1114" i="1"/>
  <c r="T1114" i="1"/>
  <c r="Q1114" i="1"/>
  <c r="O1114" i="1"/>
  <c r="P1114" i="1" s="1"/>
  <c r="L1114" i="1"/>
  <c r="K1114" i="1"/>
  <c r="AI1113" i="1"/>
  <c r="AH1113" i="1"/>
  <c r="AG1113" i="1"/>
  <c r="AF1113" i="1"/>
  <c r="AC1113" i="1"/>
  <c r="AB1113" i="1"/>
  <c r="AA1113" i="1"/>
  <c r="Z1113" i="1"/>
  <c r="Y1113" i="1"/>
  <c r="T1113" i="1"/>
  <c r="U1113" i="1" s="1"/>
  <c r="Q1113" i="1"/>
  <c r="P1113" i="1"/>
  <c r="O1113" i="1"/>
  <c r="V1113" i="1" s="1"/>
  <c r="K1113" i="1"/>
  <c r="AI1112" i="1"/>
  <c r="AH1112" i="1"/>
  <c r="AG1112" i="1"/>
  <c r="AF1112" i="1"/>
  <c r="AC1112" i="1"/>
  <c r="AB1112" i="1"/>
  <c r="AA1112" i="1"/>
  <c r="Z1112" i="1"/>
  <c r="Y1112" i="1"/>
  <c r="V1112" i="1"/>
  <c r="T1112" i="1"/>
  <c r="U1112" i="1" s="1"/>
  <c r="Q1112" i="1"/>
  <c r="P1112" i="1"/>
  <c r="O1112" i="1"/>
  <c r="L1112" i="1"/>
  <c r="K1112" i="1"/>
  <c r="AI1111" i="1"/>
  <c r="AH1111" i="1"/>
  <c r="AG1111" i="1"/>
  <c r="AF1111" i="1"/>
  <c r="AC1111" i="1"/>
  <c r="AB1111" i="1"/>
  <c r="AA1111" i="1"/>
  <c r="Z1111" i="1"/>
  <c r="Y1111" i="1"/>
  <c r="V1111" i="1"/>
  <c r="T1111" i="1"/>
  <c r="Q1111" i="1"/>
  <c r="U1111" i="1" s="1"/>
  <c r="O1111" i="1"/>
  <c r="P1111" i="1" s="1"/>
  <c r="K1111" i="1"/>
  <c r="AI1110" i="1"/>
  <c r="AH1110" i="1"/>
  <c r="AG1110" i="1"/>
  <c r="AF1110" i="1"/>
  <c r="AC1110" i="1"/>
  <c r="AB1110" i="1"/>
  <c r="AA1110" i="1"/>
  <c r="Z1110" i="1"/>
  <c r="Y1110" i="1"/>
  <c r="T1110" i="1"/>
  <c r="Q1110" i="1"/>
  <c r="U1110" i="1" s="1"/>
  <c r="O1110" i="1"/>
  <c r="V1110" i="1" s="1"/>
  <c r="L1110" i="1"/>
  <c r="K1110" i="1"/>
  <c r="AI1109" i="1"/>
  <c r="AH1109" i="1"/>
  <c r="AG1109" i="1"/>
  <c r="AF1109" i="1"/>
  <c r="AC1109" i="1"/>
  <c r="AB1109" i="1"/>
  <c r="AA1109" i="1"/>
  <c r="Z1109" i="1"/>
  <c r="Y1109" i="1"/>
  <c r="V1109" i="1"/>
  <c r="T1109" i="1"/>
  <c r="U1109" i="1" s="1"/>
  <c r="Q1109" i="1"/>
  <c r="P1109" i="1"/>
  <c r="O1109" i="1"/>
  <c r="K1109" i="1"/>
  <c r="AI1108" i="1"/>
  <c r="AH1108" i="1"/>
  <c r="AG1108" i="1"/>
  <c r="AF1108" i="1"/>
  <c r="AC1108" i="1"/>
  <c r="AB1108" i="1"/>
  <c r="AA1108" i="1"/>
  <c r="Z1108" i="1"/>
  <c r="Y1108" i="1"/>
  <c r="V1108" i="1"/>
  <c r="T1108" i="1"/>
  <c r="Q1108" i="1"/>
  <c r="U1108" i="1" s="1"/>
  <c r="P1108" i="1"/>
  <c r="O1108" i="1"/>
  <c r="L1108" i="1"/>
  <c r="K1108" i="1"/>
  <c r="AI1107" i="1"/>
  <c r="AH1107" i="1"/>
  <c r="AG1107" i="1"/>
  <c r="AF1107" i="1"/>
  <c r="AC1107" i="1"/>
  <c r="AB1107" i="1"/>
  <c r="AA1107" i="1"/>
  <c r="Z1107" i="1"/>
  <c r="Y1107" i="1"/>
  <c r="V1107" i="1"/>
  <c r="T1107" i="1"/>
  <c r="Q1107" i="1"/>
  <c r="U1107" i="1" s="1"/>
  <c r="P1107" i="1"/>
  <c r="O1107" i="1"/>
  <c r="K1107" i="1"/>
  <c r="AI1106" i="1"/>
  <c r="AH1106" i="1"/>
  <c r="AG1106" i="1"/>
  <c r="AF1106" i="1"/>
  <c r="AC1106" i="1"/>
  <c r="AB1106" i="1"/>
  <c r="AA1106" i="1"/>
  <c r="Z1106" i="1"/>
  <c r="Y1106" i="1"/>
  <c r="V1106" i="1"/>
  <c r="T1106" i="1"/>
  <c r="U1106" i="1" s="1"/>
  <c r="Q1106" i="1"/>
  <c r="P1106" i="1"/>
  <c r="O1106" i="1"/>
  <c r="K1106" i="1"/>
  <c r="AI1105" i="1"/>
  <c r="AH1105" i="1"/>
  <c r="AG1105" i="1"/>
  <c r="AF1105" i="1"/>
  <c r="AC1105" i="1"/>
  <c r="AB1105" i="1"/>
  <c r="AA1105" i="1"/>
  <c r="Z1105" i="1"/>
  <c r="Y1105" i="1"/>
  <c r="T1105" i="1"/>
  <c r="U1105" i="1" s="1"/>
  <c r="Q1105" i="1"/>
  <c r="O1105" i="1"/>
  <c r="K1105" i="1"/>
  <c r="L1105" i="1" s="1"/>
  <c r="AI1104" i="1"/>
  <c r="AH1104" i="1"/>
  <c r="AG1104" i="1"/>
  <c r="AF1104" i="1"/>
  <c r="AC1104" i="1"/>
  <c r="AB1104" i="1"/>
  <c r="AA1104" i="1"/>
  <c r="Z1104" i="1"/>
  <c r="Y1104" i="1"/>
  <c r="V1104" i="1"/>
  <c r="T1104" i="1"/>
  <c r="U1104" i="1" s="1"/>
  <c r="Q1104" i="1"/>
  <c r="P1104" i="1"/>
  <c r="O1104" i="1"/>
  <c r="K1104" i="1"/>
  <c r="AI1103" i="1"/>
  <c r="AH1103" i="1"/>
  <c r="AG1103" i="1"/>
  <c r="AF1103" i="1"/>
  <c r="AC1103" i="1"/>
  <c r="AB1103" i="1"/>
  <c r="AA1103" i="1"/>
  <c r="Z1103" i="1"/>
  <c r="Y1103" i="1"/>
  <c r="V1103" i="1"/>
  <c r="T1103" i="1"/>
  <c r="Q1103" i="1"/>
  <c r="U1103" i="1" s="1"/>
  <c r="O1103" i="1"/>
  <c r="P1103" i="1" s="1"/>
  <c r="K1103" i="1"/>
  <c r="AI1102" i="1"/>
  <c r="AH1102" i="1"/>
  <c r="AG1102" i="1"/>
  <c r="AF1102" i="1"/>
  <c r="AC1102" i="1"/>
  <c r="AB1102" i="1"/>
  <c r="AA1102" i="1"/>
  <c r="Z1102" i="1"/>
  <c r="Y1102" i="1"/>
  <c r="V1102" i="1"/>
  <c r="T1102" i="1"/>
  <c r="Q1102" i="1"/>
  <c r="U1102" i="1" s="1"/>
  <c r="O1102" i="1"/>
  <c r="P1102" i="1" s="1"/>
  <c r="L1102" i="1"/>
  <c r="K1102" i="1"/>
  <c r="AI1101" i="1"/>
  <c r="AH1101" i="1"/>
  <c r="AG1101" i="1"/>
  <c r="AF1101" i="1"/>
  <c r="AC1101" i="1"/>
  <c r="AB1101" i="1"/>
  <c r="AA1101" i="1"/>
  <c r="Z1101" i="1"/>
  <c r="Y1101" i="1"/>
  <c r="V1101" i="1"/>
  <c r="U1101" i="1"/>
  <c r="T1101" i="1"/>
  <c r="Q1101" i="1"/>
  <c r="P1101" i="1"/>
  <c r="O1101" i="1"/>
  <c r="K1101" i="1"/>
  <c r="AI1100" i="1"/>
  <c r="AH1100" i="1"/>
  <c r="AG1100" i="1"/>
  <c r="AF1100" i="1"/>
  <c r="AC1100" i="1"/>
  <c r="AB1100" i="1"/>
  <c r="AA1100" i="1"/>
  <c r="Z1100" i="1"/>
  <c r="Y1100" i="1"/>
  <c r="V1100" i="1"/>
  <c r="U1100" i="1"/>
  <c r="T1100" i="1"/>
  <c r="Q1100" i="1"/>
  <c r="P1100" i="1"/>
  <c r="O1100" i="1"/>
  <c r="K1100" i="1"/>
  <c r="AI1099" i="1"/>
  <c r="AH1099" i="1"/>
  <c r="AG1099" i="1"/>
  <c r="AF1099" i="1"/>
  <c r="AC1099" i="1"/>
  <c r="AB1099" i="1"/>
  <c r="AA1099" i="1"/>
  <c r="Z1099" i="1"/>
  <c r="Y1099" i="1"/>
  <c r="T1099" i="1"/>
  <c r="Q1099" i="1"/>
  <c r="U1099" i="1" s="1"/>
  <c r="O1099" i="1"/>
  <c r="V1099" i="1" s="1"/>
  <c r="K1099" i="1"/>
  <c r="AI1098" i="1"/>
  <c r="AH1098" i="1"/>
  <c r="AG1098" i="1"/>
  <c r="AF1098" i="1"/>
  <c r="AC1098" i="1"/>
  <c r="AB1098" i="1"/>
  <c r="AA1098" i="1"/>
  <c r="Z1098" i="1"/>
  <c r="Y1098" i="1"/>
  <c r="T1098" i="1"/>
  <c r="Q1098" i="1"/>
  <c r="U1098" i="1" s="1"/>
  <c r="O1098" i="1"/>
  <c r="V1098" i="1" s="1"/>
  <c r="L1098" i="1"/>
  <c r="K1098" i="1"/>
  <c r="AI1097" i="1"/>
  <c r="AH1097" i="1"/>
  <c r="AG1097" i="1"/>
  <c r="AF1097" i="1"/>
  <c r="AC1097" i="1"/>
  <c r="AB1097" i="1"/>
  <c r="AA1097" i="1"/>
  <c r="Z1097" i="1"/>
  <c r="Y1097" i="1"/>
  <c r="T1097" i="1"/>
  <c r="Q1097" i="1"/>
  <c r="O1097" i="1"/>
  <c r="L1097" i="1"/>
  <c r="K1097" i="1"/>
  <c r="AI1096" i="1"/>
  <c r="AH1096" i="1"/>
  <c r="AG1096" i="1"/>
  <c r="AF1096" i="1"/>
  <c r="AC1096" i="1"/>
  <c r="AB1096" i="1"/>
  <c r="AA1096" i="1"/>
  <c r="Z1096" i="1"/>
  <c r="Y1096" i="1"/>
  <c r="V1096" i="1"/>
  <c r="T1096" i="1"/>
  <c r="Q1096" i="1"/>
  <c r="P1096" i="1"/>
  <c r="O1096" i="1"/>
  <c r="K1096" i="1"/>
  <c r="L1096" i="1" s="1"/>
  <c r="AI1095" i="1"/>
  <c r="AH1095" i="1"/>
  <c r="AG1095" i="1"/>
  <c r="AF1095" i="1"/>
  <c r="AC1095" i="1"/>
  <c r="AB1095" i="1"/>
  <c r="AA1095" i="1"/>
  <c r="Z1095" i="1"/>
  <c r="Y1095" i="1"/>
  <c r="V1095" i="1"/>
  <c r="U1095" i="1"/>
  <c r="T1095" i="1"/>
  <c r="Q1095" i="1"/>
  <c r="O1095" i="1"/>
  <c r="P1095" i="1" s="1"/>
  <c r="K1095" i="1"/>
  <c r="AI1094" i="1"/>
  <c r="AH1094" i="1"/>
  <c r="AG1094" i="1"/>
  <c r="AF1094" i="1"/>
  <c r="AC1094" i="1"/>
  <c r="AB1094" i="1"/>
  <c r="AA1094" i="1"/>
  <c r="Z1094" i="1"/>
  <c r="Y1094" i="1"/>
  <c r="V1094" i="1"/>
  <c r="U1094" i="1"/>
  <c r="T1094" i="1"/>
  <c r="Q1094" i="1"/>
  <c r="O1094" i="1"/>
  <c r="P1094" i="1" s="1"/>
  <c r="K1094" i="1"/>
  <c r="AI1093" i="1"/>
  <c r="AH1093" i="1"/>
  <c r="AG1093" i="1"/>
  <c r="AF1093" i="1"/>
  <c r="AC1093" i="1"/>
  <c r="AB1093" i="1"/>
  <c r="AA1093" i="1"/>
  <c r="Z1093" i="1"/>
  <c r="Y1093" i="1"/>
  <c r="U1093" i="1"/>
  <c r="T1093" i="1"/>
  <c r="Q1093" i="1"/>
  <c r="P1093" i="1"/>
  <c r="O1093" i="1"/>
  <c r="V1093" i="1" s="1"/>
  <c r="L1093" i="1"/>
  <c r="K1093" i="1"/>
  <c r="AI1092" i="1"/>
  <c r="AH1092" i="1"/>
  <c r="AG1092" i="1"/>
  <c r="AF1092" i="1"/>
  <c r="AC1092" i="1"/>
  <c r="AB1092" i="1"/>
  <c r="AA1092" i="1"/>
  <c r="Z1092" i="1"/>
  <c r="Y1092" i="1"/>
  <c r="V1092" i="1"/>
  <c r="U1092" i="1"/>
  <c r="T1092" i="1"/>
  <c r="Q1092" i="1"/>
  <c r="P1092" i="1"/>
  <c r="O1092" i="1"/>
  <c r="L1092" i="1"/>
  <c r="K1092" i="1"/>
  <c r="AI1091" i="1"/>
  <c r="AH1091" i="1"/>
  <c r="AG1091" i="1"/>
  <c r="AF1091" i="1"/>
  <c r="AC1091" i="1"/>
  <c r="AB1091" i="1"/>
  <c r="AA1091" i="1"/>
  <c r="Z1091" i="1"/>
  <c r="Y1091" i="1"/>
  <c r="V1091" i="1"/>
  <c r="T1091" i="1"/>
  <c r="Q1091" i="1"/>
  <c r="U1091" i="1" s="1"/>
  <c r="P1091" i="1"/>
  <c r="O1091" i="1"/>
  <c r="L1091" i="1"/>
  <c r="K1091" i="1"/>
  <c r="AI1090" i="1"/>
  <c r="AH1090" i="1"/>
  <c r="AG1090" i="1"/>
  <c r="AF1090" i="1"/>
  <c r="AC1090" i="1"/>
  <c r="AB1090" i="1"/>
  <c r="AA1090" i="1"/>
  <c r="Z1090" i="1"/>
  <c r="Y1090" i="1"/>
  <c r="V1090" i="1"/>
  <c r="T1090" i="1"/>
  <c r="U1090" i="1" s="1"/>
  <c r="Q1090" i="1"/>
  <c r="P1090" i="1"/>
  <c r="O1090" i="1"/>
  <c r="K1090" i="1"/>
  <c r="AI1089" i="1"/>
  <c r="AH1089" i="1"/>
  <c r="AG1089" i="1"/>
  <c r="AF1089" i="1"/>
  <c r="AC1089" i="1"/>
  <c r="AB1089" i="1"/>
  <c r="AA1089" i="1"/>
  <c r="Z1089" i="1"/>
  <c r="Y1089" i="1"/>
  <c r="T1089" i="1"/>
  <c r="U1089" i="1" s="1"/>
  <c r="Q1089" i="1"/>
  <c r="P1089" i="1"/>
  <c r="O1089" i="1"/>
  <c r="V1089" i="1" s="1"/>
  <c r="K1089" i="1"/>
  <c r="AI1088" i="1"/>
  <c r="AH1088" i="1"/>
  <c r="AG1088" i="1"/>
  <c r="AF1088" i="1"/>
  <c r="AC1088" i="1"/>
  <c r="AB1088" i="1"/>
  <c r="AA1088" i="1"/>
  <c r="Z1088" i="1"/>
  <c r="Y1088" i="1"/>
  <c r="V1088" i="1"/>
  <c r="U1088" i="1"/>
  <c r="T1088" i="1"/>
  <c r="Q1088" i="1"/>
  <c r="P1088" i="1"/>
  <c r="O1088" i="1"/>
  <c r="K1088" i="1"/>
  <c r="AI1087" i="1"/>
  <c r="AH1087" i="1"/>
  <c r="AG1087" i="1"/>
  <c r="AF1087" i="1"/>
  <c r="AC1087" i="1"/>
  <c r="AB1087" i="1"/>
  <c r="AA1087" i="1"/>
  <c r="Z1087" i="1"/>
  <c r="Y1087" i="1"/>
  <c r="T1087" i="1"/>
  <c r="Q1087" i="1"/>
  <c r="U1087" i="1" s="1"/>
  <c r="O1087" i="1"/>
  <c r="V1087" i="1" s="1"/>
  <c r="K1087" i="1"/>
  <c r="AI1086" i="1"/>
  <c r="AH1086" i="1"/>
  <c r="AG1086" i="1"/>
  <c r="AF1086" i="1"/>
  <c r="AC1086" i="1"/>
  <c r="AB1086" i="1"/>
  <c r="AA1086" i="1"/>
  <c r="Z1086" i="1"/>
  <c r="Y1086" i="1"/>
  <c r="V1086" i="1"/>
  <c r="U1086" i="1"/>
  <c r="T1086" i="1"/>
  <c r="Q1086" i="1"/>
  <c r="O1086" i="1"/>
  <c r="P1086" i="1" s="1"/>
  <c r="K1086" i="1"/>
  <c r="AI1085" i="1"/>
  <c r="AH1085" i="1"/>
  <c r="AG1085" i="1"/>
  <c r="AF1085" i="1"/>
  <c r="AC1085" i="1"/>
  <c r="AB1085" i="1"/>
  <c r="AA1085" i="1"/>
  <c r="Z1085" i="1"/>
  <c r="Y1085" i="1"/>
  <c r="V1085" i="1"/>
  <c r="U1085" i="1"/>
  <c r="T1085" i="1"/>
  <c r="Q1085" i="1"/>
  <c r="P1085" i="1"/>
  <c r="O1085" i="1"/>
  <c r="L1085" i="1"/>
  <c r="K1085" i="1"/>
  <c r="AI1084" i="1"/>
  <c r="AH1084" i="1"/>
  <c r="AG1084" i="1"/>
  <c r="AF1084" i="1"/>
  <c r="AC1084" i="1"/>
  <c r="AB1084" i="1"/>
  <c r="AA1084" i="1"/>
  <c r="Z1084" i="1"/>
  <c r="Y1084" i="1"/>
  <c r="V1084" i="1"/>
  <c r="T1084" i="1"/>
  <c r="U1084" i="1" s="1"/>
  <c r="Q1084" i="1"/>
  <c r="P1084" i="1"/>
  <c r="O1084" i="1"/>
  <c r="K1084" i="1"/>
  <c r="AI1083" i="1"/>
  <c r="AH1083" i="1"/>
  <c r="AG1083" i="1"/>
  <c r="AF1083" i="1"/>
  <c r="AC1083" i="1"/>
  <c r="AB1083" i="1"/>
  <c r="AA1083" i="1"/>
  <c r="Z1083" i="1"/>
  <c r="Y1083" i="1"/>
  <c r="T1083" i="1"/>
  <c r="Q1083" i="1"/>
  <c r="U1083" i="1" s="1"/>
  <c r="O1083" i="1"/>
  <c r="K1083" i="1"/>
  <c r="AI1082" i="1"/>
  <c r="AH1082" i="1"/>
  <c r="AG1082" i="1"/>
  <c r="AF1082" i="1"/>
  <c r="AC1082" i="1"/>
  <c r="AB1082" i="1"/>
  <c r="AA1082" i="1"/>
  <c r="Z1082" i="1"/>
  <c r="Y1082" i="1"/>
  <c r="V1082" i="1"/>
  <c r="U1082" i="1"/>
  <c r="T1082" i="1"/>
  <c r="Q1082" i="1"/>
  <c r="O1082" i="1"/>
  <c r="P1082" i="1" s="1"/>
  <c r="L1082" i="1"/>
  <c r="K1082" i="1"/>
  <c r="AI1081" i="1"/>
  <c r="AH1081" i="1"/>
  <c r="AG1081" i="1"/>
  <c r="AF1081" i="1"/>
  <c r="AC1081" i="1"/>
  <c r="AB1081" i="1"/>
  <c r="AA1081" i="1"/>
  <c r="Z1081" i="1"/>
  <c r="Y1081" i="1"/>
  <c r="V1081" i="1"/>
  <c r="T1081" i="1"/>
  <c r="U1081" i="1" s="1"/>
  <c r="Q1081" i="1"/>
  <c r="P1081" i="1"/>
  <c r="O1081" i="1"/>
  <c r="K1081" i="1"/>
  <c r="AI1080" i="1"/>
  <c r="AH1080" i="1"/>
  <c r="AG1080" i="1"/>
  <c r="AF1080" i="1"/>
  <c r="AE1080" i="1"/>
  <c r="AC1080" i="1"/>
  <c r="AB1080" i="1"/>
  <c r="AA1080" i="1"/>
  <c r="Z1080" i="1"/>
  <c r="Y1080" i="1"/>
  <c r="V1080" i="1"/>
  <c r="U1080" i="1"/>
  <c r="T1080" i="1"/>
  <c r="Q1080" i="1"/>
  <c r="P1080" i="1"/>
  <c r="O1080" i="1"/>
  <c r="K1080" i="1"/>
  <c r="AI1079" i="1"/>
  <c r="AH1079" i="1"/>
  <c r="AG1079" i="1"/>
  <c r="AF1079" i="1"/>
  <c r="AE1079" i="1"/>
  <c r="AC1079" i="1"/>
  <c r="AB1079" i="1"/>
  <c r="AA1079" i="1"/>
  <c r="Z1079" i="1"/>
  <c r="Y1079" i="1"/>
  <c r="U1079" i="1"/>
  <c r="T1079" i="1"/>
  <c r="Q1079" i="1"/>
  <c r="O1079" i="1"/>
  <c r="V1079" i="1" s="1"/>
  <c r="L1079" i="1"/>
  <c r="K1079" i="1"/>
  <c r="AI1078" i="1"/>
  <c r="AH1078" i="1"/>
  <c r="AG1078" i="1"/>
  <c r="AF1078" i="1"/>
  <c r="AC1078" i="1"/>
  <c r="AB1078" i="1"/>
  <c r="AA1078" i="1"/>
  <c r="Z1078" i="1"/>
  <c r="Y1078" i="1"/>
  <c r="V1078" i="1"/>
  <c r="T1078" i="1"/>
  <c r="U1078" i="1" s="1"/>
  <c r="Q1078" i="1"/>
  <c r="P1078" i="1"/>
  <c r="O1078" i="1"/>
  <c r="L1078" i="1"/>
  <c r="K1078" i="1"/>
  <c r="AI1077" i="1"/>
  <c r="AH1077" i="1"/>
  <c r="AG1077" i="1"/>
  <c r="AF1077" i="1"/>
  <c r="AC1077" i="1"/>
  <c r="AB1077" i="1"/>
  <c r="AA1077" i="1"/>
  <c r="Z1077" i="1"/>
  <c r="Y1077" i="1"/>
  <c r="T1077" i="1"/>
  <c r="U1077" i="1" s="1"/>
  <c r="Q1077" i="1"/>
  <c r="P1077" i="1"/>
  <c r="O1077" i="1"/>
  <c r="V1077" i="1" s="1"/>
  <c r="K1077" i="1"/>
  <c r="AI1076" i="1"/>
  <c r="AH1076" i="1"/>
  <c r="AG1076" i="1"/>
  <c r="AF1076" i="1"/>
  <c r="AC1076" i="1"/>
  <c r="AB1076" i="1"/>
  <c r="AA1076" i="1"/>
  <c r="Z1076" i="1"/>
  <c r="Y1076" i="1"/>
  <c r="V1076" i="1"/>
  <c r="T1076" i="1"/>
  <c r="U1076" i="1" s="1"/>
  <c r="Q1076" i="1"/>
  <c r="P1076" i="1"/>
  <c r="O1076" i="1"/>
  <c r="L1076" i="1"/>
  <c r="K1076" i="1"/>
  <c r="AI1075" i="1"/>
  <c r="AH1075" i="1"/>
  <c r="AG1075" i="1"/>
  <c r="AF1075" i="1"/>
  <c r="AE1075" i="1"/>
  <c r="AC1075" i="1"/>
  <c r="AB1075" i="1"/>
  <c r="AA1075" i="1"/>
  <c r="Z1075" i="1"/>
  <c r="Y1075" i="1"/>
  <c r="V1075" i="1"/>
  <c r="T1075" i="1"/>
  <c r="Q1075" i="1"/>
  <c r="U1075" i="1" s="1"/>
  <c r="P1075" i="1"/>
  <c r="O1075" i="1"/>
  <c r="L1075" i="1"/>
  <c r="K1075" i="1"/>
  <c r="AI1074" i="1"/>
  <c r="AH1074" i="1"/>
  <c r="AG1074" i="1"/>
  <c r="AF1074" i="1"/>
  <c r="AE1074" i="1"/>
  <c r="AC1074" i="1"/>
  <c r="AB1074" i="1"/>
  <c r="AA1074" i="1"/>
  <c r="Z1074" i="1"/>
  <c r="Y1074" i="1"/>
  <c r="T1074" i="1"/>
  <c r="U1074" i="1" s="1"/>
  <c r="Q1074" i="1"/>
  <c r="O1074" i="1"/>
  <c r="V1074" i="1" s="1"/>
  <c r="K1074" i="1"/>
  <c r="S1090" i="1" s="1"/>
  <c r="AI1073" i="1"/>
  <c r="AH1073" i="1"/>
  <c r="AG1073" i="1"/>
  <c r="AF1073" i="1"/>
  <c r="AC1073" i="1"/>
  <c r="AB1073" i="1"/>
  <c r="AA1073" i="1"/>
  <c r="Z1073" i="1"/>
  <c r="Y1073" i="1"/>
  <c r="T1073" i="1"/>
  <c r="Q1073" i="1"/>
  <c r="P1073" i="1"/>
  <c r="O1073" i="1"/>
  <c r="V1073" i="1" s="1"/>
  <c r="K1073" i="1"/>
  <c r="L1073" i="1" s="1"/>
  <c r="AI1072" i="1"/>
  <c r="AH1072" i="1"/>
  <c r="AG1072" i="1"/>
  <c r="AF1072" i="1"/>
  <c r="AC1072" i="1"/>
  <c r="AB1072" i="1"/>
  <c r="AA1072" i="1"/>
  <c r="Z1072" i="1"/>
  <c r="Y1072" i="1"/>
  <c r="V1072" i="1"/>
  <c r="T1072" i="1"/>
  <c r="U1072" i="1" s="1"/>
  <c r="Q1072" i="1"/>
  <c r="P1072" i="1"/>
  <c r="O1072" i="1"/>
  <c r="K1072" i="1"/>
  <c r="L1072" i="1" s="1"/>
  <c r="AI1071" i="1"/>
  <c r="AH1071" i="1"/>
  <c r="AG1071" i="1"/>
  <c r="AF1071" i="1"/>
  <c r="AC1071" i="1"/>
  <c r="AB1071" i="1"/>
  <c r="AA1071" i="1"/>
  <c r="Z1071" i="1"/>
  <c r="Y1071" i="1"/>
  <c r="V1071" i="1"/>
  <c r="T1071" i="1"/>
  <c r="Q1071" i="1"/>
  <c r="U1071" i="1" s="1"/>
  <c r="O1071" i="1"/>
  <c r="P1071" i="1" s="1"/>
  <c r="L1071" i="1"/>
  <c r="K1071" i="1"/>
  <c r="AI1070" i="1"/>
  <c r="AH1070" i="1"/>
  <c r="AG1070" i="1"/>
  <c r="AF1070" i="1"/>
  <c r="AC1070" i="1"/>
  <c r="AB1070" i="1"/>
  <c r="AA1070" i="1"/>
  <c r="Z1070" i="1"/>
  <c r="Y1070" i="1"/>
  <c r="V1070" i="1"/>
  <c r="T1070" i="1"/>
  <c r="Q1070" i="1"/>
  <c r="U1070" i="1" s="1"/>
  <c r="P1070" i="1"/>
  <c r="O1070" i="1"/>
  <c r="L1070" i="1"/>
  <c r="K1070" i="1"/>
  <c r="AI1069" i="1"/>
  <c r="AH1069" i="1"/>
  <c r="AG1069" i="1"/>
  <c r="AF1069" i="1"/>
  <c r="AC1069" i="1"/>
  <c r="AB1069" i="1"/>
  <c r="AA1069" i="1"/>
  <c r="Z1069" i="1"/>
  <c r="Y1069" i="1"/>
  <c r="T1069" i="1"/>
  <c r="U1069" i="1" s="1"/>
  <c r="Q1069" i="1"/>
  <c r="O1069" i="1"/>
  <c r="K1069" i="1"/>
  <c r="AI1068" i="1"/>
  <c r="AH1068" i="1"/>
  <c r="AG1068" i="1"/>
  <c r="AF1068" i="1"/>
  <c r="AE1068" i="1"/>
  <c r="AC1068" i="1"/>
  <c r="AB1068" i="1"/>
  <c r="AA1068" i="1"/>
  <c r="Z1068" i="1"/>
  <c r="Y1068" i="1"/>
  <c r="V1068" i="1"/>
  <c r="U1068" i="1"/>
  <c r="T1068" i="1"/>
  <c r="Q1068" i="1"/>
  <c r="P1068" i="1"/>
  <c r="O1068" i="1"/>
  <c r="K1068" i="1"/>
  <c r="AI1067" i="1"/>
  <c r="AH1067" i="1"/>
  <c r="AG1067" i="1"/>
  <c r="AF1067" i="1"/>
  <c r="AC1067" i="1"/>
  <c r="AB1067" i="1"/>
  <c r="AA1067" i="1"/>
  <c r="Z1067" i="1"/>
  <c r="Y1067" i="1"/>
  <c r="U1067" i="1"/>
  <c r="T1067" i="1"/>
  <c r="Q1067" i="1"/>
  <c r="O1067" i="1"/>
  <c r="K1067" i="1"/>
  <c r="L1067" i="1" s="1"/>
  <c r="AI1066" i="1"/>
  <c r="AH1066" i="1"/>
  <c r="AG1066" i="1"/>
  <c r="AF1066" i="1"/>
  <c r="AC1066" i="1"/>
  <c r="AB1066" i="1"/>
  <c r="AA1066" i="1"/>
  <c r="Z1066" i="1"/>
  <c r="Y1066" i="1"/>
  <c r="T1066" i="1"/>
  <c r="U1066" i="1" s="1"/>
  <c r="Q1066" i="1"/>
  <c r="O1066" i="1"/>
  <c r="K1066" i="1"/>
  <c r="L1066" i="1" s="1"/>
  <c r="AI1065" i="1"/>
  <c r="AH1065" i="1"/>
  <c r="AG1065" i="1"/>
  <c r="AF1065" i="1"/>
  <c r="AE1065" i="1"/>
  <c r="AC1065" i="1"/>
  <c r="AB1065" i="1"/>
  <c r="AA1065" i="1"/>
  <c r="Z1065" i="1"/>
  <c r="Y1065" i="1"/>
  <c r="V1065" i="1"/>
  <c r="T1065" i="1"/>
  <c r="U1065" i="1" s="1"/>
  <c r="Q1065" i="1"/>
  <c r="O1065" i="1"/>
  <c r="P1065" i="1" s="1"/>
  <c r="K1065" i="1"/>
  <c r="AI1064" i="1"/>
  <c r="AH1064" i="1"/>
  <c r="AG1064" i="1"/>
  <c r="AF1064" i="1"/>
  <c r="AC1064" i="1"/>
  <c r="AB1064" i="1"/>
  <c r="AA1064" i="1"/>
  <c r="Z1064" i="1"/>
  <c r="Y1064" i="1"/>
  <c r="V1064" i="1"/>
  <c r="T1064" i="1"/>
  <c r="U1064" i="1" s="1"/>
  <c r="Q1064" i="1"/>
  <c r="P1064" i="1"/>
  <c r="O1064" i="1"/>
  <c r="L1064" i="1"/>
  <c r="K1064" i="1"/>
  <c r="AI1063" i="1"/>
  <c r="AH1063" i="1"/>
  <c r="AG1063" i="1"/>
  <c r="AF1063" i="1"/>
  <c r="AC1063" i="1"/>
  <c r="AB1063" i="1"/>
  <c r="AA1063" i="1"/>
  <c r="Z1063" i="1"/>
  <c r="Y1063" i="1"/>
  <c r="T1063" i="1"/>
  <c r="Q1063" i="1"/>
  <c r="U1063" i="1" s="1"/>
  <c r="O1063" i="1"/>
  <c r="L1063" i="1"/>
  <c r="K1063" i="1"/>
  <c r="AI1062" i="1"/>
  <c r="AH1062" i="1"/>
  <c r="AG1062" i="1"/>
  <c r="AF1062" i="1"/>
  <c r="AC1062" i="1"/>
  <c r="AB1062" i="1"/>
  <c r="AA1062" i="1"/>
  <c r="Z1062" i="1"/>
  <c r="Y1062" i="1"/>
  <c r="V1062" i="1"/>
  <c r="T1062" i="1"/>
  <c r="U1062" i="1" s="1"/>
  <c r="Q1062" i="1"/>
  <c r="P1062" i="1"/>
  <c r="O1062" i="1"/>
  <c r="K1062" i="1"/>
  <c r="L1062" i="1" s="1"/>
  <c r="AI1061" i="1"/>
  <c r="AH1061" i="1"/>
  <c r="AG1061" i="1"/>
  <c r="AF1061" i="1"/>
  <c r="AC1061" i="1"/>
  <c r="AB1061" i="1"/>
  <c r="AA1061" i="1"/>
  <c r="Z1061" i="1"/>
  <c r="Y1061" i="1"/>
  <c r="V1061" i="1"/>
  <c r="T1061" i="1"/>
  <c r="U1061" i="1" s="1"/>
  <c r="S1061" i="1"/>
  <c r="Q1061" i="1"/>
  <c r="O1061" i="1"/>
  <c r="P1061" i="1" s="1"/>
  <c r="L1061" i="1"/>
  <c r="K1061" i="1"/>
  <c r="AI1060" i="1"/>
  <c r="AH1060" i="1"/>
  <c r="AG1060" i="1"/>
  <c r="AF1060" i="1"/>
  <c r="AC1060" i="1"/>
  <c r="AB1060" i="1"/>
  <c r="AA1060" i="1"/>
  <c r="Z1060" i="1"/>
  <c r="Y1060" i="1"/>
  <c r="V1060" i="1"/>
  <c r="T1060" i="1"/>
  <c r="Q1060" i="1"/>
  <c r="P1060" i="1"/>
  <c r="O1060" i="1"/>
  <c r="L1060" i="1"/>
  <c r="K1060" i="1"/>
  <c r="AI1059" i="1"/>
  <c r="AH1059" i="1"/>
  <c r="AG1059" i="1"/>
  <c r="AF1059" i="1"/>
  <c r="AC1059" i="1"/>
  <c r="AB1059" i="1"/>
  <c r="AA1059" i="1"/>
  <c r="Z1059" i="1"/>
  <c r="Y1059" i="1"/>
  <c r="V1059" i="1"/>
  <c r="T1059" i="1"/>
  <c r="Q1059" i="1"/>
  <c r="U1059" i="1" s="1"/>
  <c r="P1059" i="1"/>
  <c r="O1059" i="1"/>
  <c r="K1059" i="1"/>
  <c r="AI1058" i="1"/>
  <c r="AH1058" i="1"/>
  <c r="AG1058" i="1"/>
  <c r="AF1058" i="1"/>
  <c r="AC1058" i="1"/>
  <c r="AB1058" i="1"/>
  <c r="AA1058" i="1"/>
  <c r="Z1058" i="1"/>
  <c r="Y1058" i="1"/>
  <c r="T1058" i="1"/>
  <c r="Q1058" i="1"/>
  <c r="U1058" i="1" s="1"/>
  <c r="O1058" i="1"/>
  <c r="L1058" i="1"/>
  <c r="K1058" i="1"/>
  <c r="AI1057" i="1"/>
  <c r="AH1057" i="1"/>
  <c r="AG1057" i="1"/>
  <c r="AF1057" i="1"/>
  <c r="AE1057" i="1"/>
  <c r="AC1057" i="1"/>
  <c r="AB1057" i="1"/>
  <c r="AA1057" i="1"/>
  <c r="Z1057" i="1"/>
  <c r="Y1057" i="1"/>
  <c r="V1057" i="1"/>
  <c r="T1057" i="1"/>
  <c r="U1057" i="1" s="1"/>
  <c r="Q1057" i="1"/>
  <c r="P1057" i="1"/>
  <c r="O1057" i="1"/>
  <c r="K1057" i="1"/>
  <c r="AI1056" i="1"/>
  <c r="AH1056" i="1"/>
  <c r="AG1056" i="1"/>
  <c r="AF1056" i="1"/>
  <c r="AE1056" i="1"/>
  <c r="AC1056" i="1"/>
  <c r="AB1056" i="1"/>
  <c r="AA1056" i="1"/>
  <c r="Z1056" i="1"/>
  <c r="Y1056" i="1"/>
  <c r="V1056" i="1"/>
  <c r="T1056" i="1"/>
  <c r="U1056" i="1" s="1"/>
  <c r="Q1056" i="1"/>
  <c r="P1056" i="1"/>
  <c r="O1056" i="1"/>
  <c r="L1056" i="1"/>
  <c r="K1056" i="1"/>
  <c r="AI1055" i="1"/>
  <c r="AH1055" i="1"/>
  <c r="AG1055" i="1"/>
  <c r="AF1055" i="1"/>
  <c r="AC1055" i="1"/>
  <c r="AB1055" i="1"/>
  <c r="AA1055" i="1"/>
  <c r="Z1055" i="1"/>
  <c r="Y1055" i="1"/>
  <c r="V1055" i="1"/>
  <c r="U1055" i="1"/>
  <c r="T1055" i="1"/>
  <c r="Q1055" i="1"/>
  <c r="P1055" i="1"/>
  <c r="O1055" i="1"/>
  <c r="K1055" i="1"/>
  <c r="AI1054" i="1"/>
  <c r="AH1054" i="1"/>
  <c r="AG1054" i="1"/>
  <c r="AF1054" i="1"/>
  <c r="AC1054" i="1"/>
  <c r="AB1054" i="1"/>
  <c r="AA1054" i="1"/>
  <c r="Z1054" i="1"/>
  <c r="Y1054" i="1"/>
  <c r="U1054" i="1"/>
  <c r="T1054" i="1"/>
  <c r="Q1054" i="1"/>
  <c r="O1054" i="1"/>
  <c r="P1054" i="1" s="1"/>
  <c r="L1054" i="1"/>
  <c r="K1054" i="1"/>
  <c r="AI1053" i="1"/>
  <c r="AH1053" i="1"/>
  <c r="AG1053" i="1"/>
  <c r="AF1053" i="1"/>
  <c r="AC1053" i="1"/>
  <c r="AB1053" i="1"/>
  <c r="AA1053" i="1"/>
  <c r="Z1053" i="1"/>
  <c r="Y1053" i="1"/>
  <c r="V1053" i="1"/>
  <c r="T1053" i="1"/>
  <c r="Q1053" i="1"/>
  <c r="U1053" i="1" s="1"/>
  <c r="P1053" i="1"/>
  <c r="O1053" i="1"/>
  <c r="L1053" i="1"/>
  <c r="K1053" i="1"/>
  <c r="AI1052" i="1"/>
  <c r="AH1052" i="1"/>
  <c r="AG1052" i="1"/>
  <c r="AF1052" i="1"/>
  <c r="AE1052" i="1"/>
  <c r="AC1052" i="1"/>
  <c r="AB1052" i="1"/>
  <c r="AA1052" i="1"/>
  <c r="Z1052" i="1"/>
  <c r="Y1052" i="1"/>
  <c r="V1052" i="1"/>
  <c r="T1052" i="1"/>
  <c r="U1052" i="1" s="1"/>
  <c r="S1052" i="1"/>
  <c r="Q1052" i="1"/>
  <c r="P1052" i="1"/>
  <c r="O1052" i="1"/>
  <c r="K1052" i="1"/>
  <c r="L1052" i="1" s="1"/>
  <c r="AI1051" i="1"/>
  <c r="AH1051" i="1"/>
  <c r="AG1051" i="1"/>
  <c r="AF1051" i="1"/>
  <c r="AC1051" i="1"/>
  <c r="AB1051" i="1"/>
  <c r="AA1051" i="1"/>
  <c r="Z1051" i="1"/>
  <c r="Y1051" i="1"/>
  <c r="V1051" i="1"/>
  <c r="T1051" i="1"/>
  <c r="Q1051" i="1"/>
  <c r="U1051" i="1" s="1"/>
  <c r="O1051" i="1"/>
  <c r="P1051" i="1" s="1"/>
  <c r="K1051" i="1"/>
  <c r="AI1050" i="1"/>
  <c r="AH1050" i="1"/>
  <c r="AG1050" i="1"/>
  <c r="AF1050" i="1"/>
  <c r="AC1050" i="1"/>
  <c r="AB1050" i="1"/>
  <c r="AA1050" i="1"/>
  <c r="Z1050" i="1"/>
  <c r="Y1050" i="1"/>
  <c r="V1050" i="1"/>
  <c r="T1050" i="1"/>
  <c r="Q1050" i="1"/>
  <c r="U1050" i="1" s="1"/>
  <c r="P1050" i="1"/>
  <c r="O1050" i="1"/>
  <c r="L1050" i="1"/>
  <c r="K1050" i="1"/>
  <c r="AI1049" i="1"/>
  <c r="AH1049" i="1"/>
  <c r="AG1049" i="1"/>
  <c r="AF1049" i="1"/>
  <c r="AC1049" i="1"/>
  <c r="AB1049" i="1"/>
  <c r="AA1049" i="1"/>
  <c r="Z1049" i="1"/>
  <c r="Y1049" i="1"/>
  <c r="T1049" i="1"/>
  <c r="S1049" i="1"/>
  <c r="Q1049" i="1"/>
  <c r="P1049" i="1"/>
  <c r="O1049" i="1"/>
  <c r="V1049" i="1" s="1"/>
  <c r="L1049" i="1"/>
  <c r="K1049" i="1"/>
  <c r="AI1048" i="1"/>
  <c r="AH1048" i="1"/>
  <c r="AG1048" i="1"/>
  <c r="AF1048" i="1"/>
  <c r="AC1048" i="1"/>
  <c r="AB1048" i="1"/>
  <c r="AA1048" i="1"/>
  <c r="Z1048" i="1"/>
  <c r="Y1048" i="1"/>
  <c r="V1048" i="1"/>
  <c r="T1048" i="1"/>
  <c r="U1048" i="1" s="1"/>
  <c r="S1048" i="1"/>
  <c r="Q1048" i="1"/>
  <c r="P1048" i="1"/>
  <c r="O1048" i="1"/>
  <c r="L1048" i="1"/>
  <c r="K1048" i="1"/>
  <c r="AI1047" i="1"/>
  <c r="AH1047" i="1"/>
  <c r="AG1047" i="1"/>
  <c r="AF1047" i="1"/>
  <c r="AC1047" i="1"/>
  <c r="AB1047" i="1"/>
  <c r="AA1047" i="1"/>
  <c r="Z1047" i="1"/>
  <c r="Y1047" i="1"/>
  <c r="V1047" i="1"/>
  <c r="T1047" i="1"/>
  <c r="Q1047" i="1"/>
  <c r="U1047" i="1" s="1"/>
  <c r="O1047" i="1"/>
  <c r="P1047" i="1" s="1"/>
  <c r="K1047" i="1"/>
  <c r="AI1046" i="1"/>
  <c r="AH1046" i="1"/>
  <c r="AG1046" i="1"/>
  <c r="AF1046" i="1"/>
  <c r="AC1046" i="1"/>
  <c r="AB1046" i="1"/>
  <c r="AA1046" i="1"/>
  <c r="Z1046" i="1"/>
  <c r="Y1046" i="1"/>
  <c r="U1046" i="1"/>
  <c r="T1046" i="1"/>
  <c r="Q1046" i="1"/>
  <c r="O1046" i="1"/>
  <c r="V1046" i="1" s="1"/>
  <c r="K1046" i="1"/>
  <c r="AI1045" i="1"/>
  <c r="AH1045" i="1"/>
  <c r="AG1045" i="1"/>
  <c r="AF1045" i="1"/>
  <c r="AC1045" i="1"/>
  <c r="AB1045" i="1"/>
  <c r="AA1045" i="1"/>
  <c r="Z1045" i="1"/>
  <c r="Y1045" i="1"/>
  <c r="T1045" i="1"/>
  <c r="S1045" i="1"/>
  <c r="Q1045" i="1"/>
  <c r="O1045" i="1"/>
  <c r="V1045" i="1" s="1"/>
  <c r="K1045" i="1"/>
  <c r="AI1044" i="1"/>
  <c r="AH1044" i="1"/>
  <c r="AG1044" i="1"/>
  <c r="AF1044" i="1"/>
  <c r="AC1044" i="1"/>
  <c r="AB1044" i="1"/>
  <c r="AA1044" i="1"/>
  <c r="Z1044" i="1"/>
  <c r="Y1044" i="1"/>
  <c r="V1044" i="1"/>
  <c r="T1044" i="1"/>
  <c r="U1044" i="1" s="1"/>
  <c r="S1044" i="1"/>
  <c r="Q1044" i="1"/>
  <c r="P1044" i="1"/>
  <c r="O1044" i="1"/>
  <c r="L1044" i="1"/>
  <c r="K1044" i="1"/>
  <c r="AI1043" i="1"/>
  <c r="AH1043" i="1"/>
  <c r="AG1043" i="1"/>
  <c r="AF1043" i="1"/>
  <c r="AC1043" i="1"/>
  <c r="AB1043" i="1"/>
  <c r="AA1043" i="1"/>
  <c r="Z1043" i="1"/>
  <c r="Y1043" i="1"/>
  <c r="U1043" i="1"/>
  <c r="T1043" i="1"/>
  <c r="Q1043" i="1"/>
  <c r="O1043" i="1"/>
  <c r="V1043" i="1" s="1"/>
  <c r="L1043" i="1"/>
  <c r="K1043" i="1"/>
  <c r="AI1042" i="1"/>
  <c r="AH1042" i="1"/>
  <c r="AG1042" i="1"/>
  <c r="AF1042" i="1"/>
  <c r="AC1042" i="1"/>
  <c r="AB1042" i="1"/>
  <c r="AA1042" i="1"/>
  <c r="Z1042" i="1"/>
  <c r="Y1042" i="1"/>
  <c r="V1042" i="1"/>
  <c r="T1042" i="1"/>
  <c r="U1042" i="1" s="1"/>
  <c r="S1042" i="1"/>
  <c r="Q1042" i="1"/>
  <c r="O1042" i="1"/>
  <c r="P1042" i="1" s="1"/>
  <c r="L1042" i="1"/>
  <c r="K1042" i="1"/>
  <c r="AI1041" i="1"/>
  <c r="AH1041" i="1"/>
  <c r="AG1041" i="1"/>
  <c r="AF1041" i="1"/>
  <c r="AC1041" i="1"/>
  <c r="AB1041" i="1"/>
  <c r="AA1041" i="1"/>
  <c r="Z1041" i="1"/>
  <c r="Y1041" i="1"/>
  <c r="V1041" i="1"/>
  <c r="U1041" i="1"/>
  <c r="T1041" i="1"/>
  <c r="Q1041" i="1"/>
  <c r="P1041" i="1"/>
  <c r="O1041" i="1"/>
  <c r="K1041" i="1"/>
  <c r="AI1040" i="1"/>
  <c r="AH1040" i="1"/>
  <c r="AG1040" i="1"/>
  <c r="AF1040" i="1"/>
  <c r="AC1040" i="1"/>
  <c r="AB1040" i="1"/>
  <c r="AA1040" i="1"/>
  <c r="Z1040" i="1"/>
  <c r="Y1040" i="1"/>
  <c r="V1040" i="1"/>
  <c r="T1040" i="1"/>
  <c r="S1040" i="1"/>
  <c r="Q1040" i="1"/>
  <c r="P1040" i="1"/>
  <c r="O1040" i="1"/>
  <c r="K1040" i="1"/>
  <c r="AI1039" i="1"/>
  <c r="AH1039" i="1"/>
  <c r="AG1039" i="1"/>
  <c r="AF1039" i="1"/>
  <c r="AC1039" i="1"/>
  <c r="AB1039" i="1"/>
  <c r="AA1039" i="1"/>
  <c r="Z1039" i="1"/>
  <c r="Y1039" i="1"/>
  <c r="U1039" i="1"/>
  <c r="T1039" i="1"/>
  <c r="Q1039" i="1"/>
  <c r="O1039" i="1"/>
  <c r="V1039" i="1" s="1"/>
  <c r="L1039" i="1"/>
  <c r="K1039" i="1"/>
  <c r="AI1038" i="1"/>
  <c r="AH1038" i="1"/>
  <c r="AG1038" i="1"/>
  <c r="AF1038" i="1"/>
  <c r="AC1038" i="1"/>
  <c r="AB1038" i="1"/>
  <c r="AA1038" i="1"/>
  <c r="Z1038" i="1"/>
  <c r="Y1038" i="1"/>
  <c r="V1038" i="1"/>
  <c r="T1038" i="1"/>
  <c r="Q1038" i="1"/>
  <c r="P1038" i="1"/>
  <c r="O1038" i="1"/>
  <c r="K1038" i="1"/>
  <c r="L1038" i="1" s="1"/>
  <c r="AI1037" i="1"/>
  <c r="AH1037" i="1"/>
  <c r="AG1037" i="1"/>
  <c r="AF1037" i="1"/>
  <c r="AC1037" i="1"/>
  <c r="AB1037" i="1"/>
  <c r="AA1037" i="1"/>
  <c r="Z1037" i="1"/>
  <c r="Y1037" i="1"/>
  <c r="V1037" i="1"/>
  <c r="T1037" i="1"/>
  <c r="U1037" i="1" s="1"/>
  <c r="Q1037" i="1"/>
  <c r="O1037" i="1"/>
  <c r="P1037" i="1" s="1"/>
  <c r="L1037" i="1"/>
  <c r="K1037" i="1"/>
  <c r="AI1036" i="1"/>
  <c r="AH1036" i="1"/>
  <c r="AG1036" i="1"/>
  <c r="AF1036" i="1"/>
  <c r="AC1036" i="1"/>
  <c r="AB1036" i="1"/>
  <c r="AA1036" i="1"/>
  <c r="Z1036" i="1"/>
  <c r="Y1036" i="1"/>
  <c r="V1036" i="1"/>
  <c r="T1036" i="1"/>
  <c r="U1036" i="1" s="1"/>
  <c r="Q1036" i="1"/>
  <c r="P1036" i="1"/>
  <c r="O1036" i="1"/>
  <c r="L1036" i="1"/>
  <c r="K1036" i="1"/>
  <c r="AI1035" i="1"/>
  <c r="AH1035" i="1"/>
  <c r="AG1035" i="1"/>
  <c r="AF1035" i="1"/>
  <c r="AC1035" i="1"/>
  <c r="AB1035" i="1"/>
  <c r="AA1035" i="1"/>
  <c r="Z1035" i="1"/>
  <c r="Y1035" i="1"/>
  <c r="T1035" i="1"/>
  <c r="Q1035" i="1"/>
  <c r="U1035" i="1" s="1"/>
  <c r="O1035" i="1"/>
  <c r="V1035" i="1" s="1"/>
  <c r="L1035" i="1"/>
  <c r="K1035" i="1"/>
  <c r="AI1034" i="1"/>
  <c r="AH1034" i="1"/>
  <c r="AG1034" i="1"/>
  <c r="AF1034" i="1"/>
  <c r="AC1034" i="1"/>
  <c r="AB1034" i="1"/>
  <c r="AA1034" i="1"/>
  <c r="Z1034" i="1"/>
  <c r="Y1034" i="1"/>
  <c r="T1034" i="1"/>
  <c r="Q1034" i="1"/>
  <c r="O1034" i="1"/>
  <c r="V1034" i="1" s="1"/>
  <c r="K1034" i="1"/>
  <c r="L1034" i="1" s="1"/>
  <c r="AI1033" i="1"/>
  <c r="AH1033" i="1"/>
  <c r="AG1033" i="1"/>
  <c r="AF1033" i="1"/>
  <c r="AC1033" i="1"/>
  <c r="AB1033" i="1"/>
  <c r="AA1033" i="1"/>
  <c r="Z1033" i="1"/>
  <c r="Y1033" i="1"/>
  <c r="T1033" i="1"/>
  <c r="U1033" i="1" s="1"/>
  <c r="S1033" i="1"/>
  <c r="Q1033" i="1"/>
  <c r="O1033" i="1"/>
  <c r="V1033" i="1" s="1"/>
  <c r="K1033" i="1"/>
  <c r="AI1032" i="1"/>
  <c r="AH1032" i="1"/>
  <c r="AG1032" i="1"/>
  <c r="AF1032" i="1"/>
  <c r="AC1032" i="1"/>
  <c r="AB1032" i="1"/>
  <c r="AA1032" i="1"/>
  <c r="Z1032" i="1"/>
  <c r="Y1032" i="1"/>
  <c r="V1032" i="1"/>
  <c r="U1032" i="1"/>
  <c r="T1032" i="1"/>
  <c r="S1032" i="1"/>
  <c r="Q1032" i="1"/>
  <c r="P1032" i="1"/>
  <c r="O1032" i="1"/>
  <c r="K1032" i="1"/>
  <c r="AI1031" i="1"/>
  <c r="AH1031" i="1"/>
  <c r="AG1031" i="1"/>
  <c r="AF1031" i="1"/>
  <c r="AC1031" i="1"/>
  <c r="AB1031" i="1"/>
  <c r="AA1031" i="1"/>
  <c r="Z1031" i="1"/>
  <c r="Y1031" i="1"/>
  <c r="T1031" i="1"/>
  <c r="S1031" i="1"/>
  <c r="Q1031" i="1"/>
  <c r="U1031" i="1" s="1"/>
  <c r="P1031" i="1"/>
  <c r="O1031" i="1"/>
  <c r="V1031" i="1" s="1"/>
  <c r="K1031" i="1"/>
  <c r="AI1030" i="1"/>
  <c r="AH1030" i="1"/>
  <c r="AG1030" i="1"/>
  <c r="AF1030" i="1"/>
  <c r="AC1030" i="1"/>
  <c r="AB1030" i="1"/>
  <c r="AA1030" i="1"/>
  <c r="Z1030" i="1"/>
  <c r="Y1030" i="1"/>
  <c r="V1030" i="1"/>
  <c r="U1030" i="1"/>
  <c r="T1030" i="1"/>
  <c r="Q1030" i="1"/>
  <c r="P1030" i="1"/>
  <c r="O1030" i="1"/>
  <c r="L1030" i="1"/>
  <c r="K1030" i="1"/>
  <c r="AI1029" i="1"/>
  <c r="AH1029" i="1"/>
  <c r="AG1029" i="1"/>
  <c r="AF1029" i="1"/>
  <c r="AC1029" i="1"/>
  <c r="AB1029" i="1"/>
  <c r="AA1029" i="1"/>
  <c r="Z1029" i="1"/>
  <c r="Y1029" i="1"/>
  <c r="V1029" i="1"/>
  <c r="T1029" i="1"/>
  <c r="U1029" i="1" s="1"/>
  <c r="Q1029" i="1"/>
  <c r="O1029" i="1"/>
  <c r="P1029" i="1" s="1"/>
  <c r="K1029" i="1"/>
  <c r="AI1028" i="1"/>
  <c r="AH1028" i="1"/>
  <c r="AG1028" i="1"/>
  <c r="AF1028" i="1"/>
  <c r="AC1028" i="1"/>
  <c r="AB1028" i="1"/>
  <c r="AA1028" i="1"/>
  <c r="Z1028" i="1"/>
  <c r="Y1028" i="1"/>
  <c r="V1028" i="1"/>
  <c r="T1028" i="1"/>
  <c r="U1028" i="1" s="1"/>
  <c r="Q1028" i="1"/>
  <c r="P1028" i="1"/>
  <c r="O1028" i="1"/>
  <c r="K1028" i="1"/>
  <c r="AI1027" i="1"/>
  <c r="AH1027" i="1"/>
  <c r="AG1027" i="1"/>
  <c r="AF1027" i="1"/>
  <c r="AC1027" i="1"/>
  <c r="AB1027" i="1"/>
  <c r="AA1027" i="1"/>
  <c r="Z1027" i="1"/>
  <c r="Y1027" i="1"/>
  <c r="T1027" i="1"/>
  <c r="Q1027" i="1"/>
  <c r="U1027" i="1" s="1"/>
  <c r="O1027" i="1"/>
  <c r="V1027" i="1" s="1"/>
  <c r="L1027" i="1"/>
  <c r="K1027" i="1"/>
  <c r="AI1026" i="1"/>
  <c r="AH1026" i="1"/>
  <c r="AG1026" i="1"/>
  <c r="AF1026" i="1"/>
  <c r="AC1026" i="1"/>
  <c r="AB1026" i="1"/>
  <c r="AA1026" i="1"/>
  <c r="Z1026" i="1"/>
  <c r="Y1026" i="1"/>
  <c r="U1026" i="1"/>
  <c r="T1026" i="1"/>
  <c r="S1026" i="1"/>
  <c r="Q1026" i="1"/>
  <c r="O1026" i="1"/>
  <c r="V1026" i="1" s="1"/>
  <c r="K1026" i="1"/>
  <c r="AI1025" i="1"/>
  <c r="AH1025" i="1"/>
  <c r="AG1025" i="1"/>
  <c r="AF1025" i="1"/>
  <c r="AC1025" i="1"/>
  <c r="AB1025" i="1"/>
  <c r="AA1025" i="1"/>
  <c r="Z1025" i="1"/>
  <c r="Y1025" i="1"/>
  <c r="V1025" i="1"/>
  <c r="U1025" i="1"/>
  <c r="T1025" i="1"/>
  <c r="Q1025" i="1"/>
  <c r="O1025" i="1"/>
  <c r="P1025" i="1" s="1"/>
  <c r="L1025" i="1"/>
  <c r="K1025" i="1"/>
  <c r="AI1024" i="1"/>
  <c r="AH1024" i="1"/>
  <c r="AG1024" i="1"/>
  <c r="AF1024" i="1"/>
  <c r="AC1024" i="1"/>
  <c r="AB1024" i="1"/>
  <c r="AA1024" i="1"/>
  <c r="Z1024" i="1"/>
  <c r="Y1024" i="1"/>
  <c r="V1024" i="1"/>
  <c r="T1024" i="1"/>
  <c r="U1024" i="1" s="1"/>
  <c r="Q1024" i="1"/>
  <c r="P1024" i="1"/>
  <c r="O1024" i="1"/>
  <c r="L1024" i="1"/>
  <c r="K1024" i="1"/>
  <c r="AI1023" i="1"/>
  <c r="AH1023" i="1"/>
  <c r="AG1023" i="1"/>
  <c r="AF1023" i="1"/>
  <c r="AC1023" i="1"/>
  <c r="AB1023" i="1"/>
  <c r="AA1023" i="1"/>
  <c r="Z1023" i="1"/>
  <c r="Y1023" i="1"/>
  <c r="V1023" i="1"/>
  <c r="U1023" i="1"/>
  <c r="T1023" i="1"/>
  <c r="Q1023" i="1"/>
  <c r="P1023" i="1"/>
  <c r="O1023" i="1"/>
  <c r="K1023" i="1"/>
  <c r="AI1022" i="1"/>
  <c r="AH1022" i="1"/>
  <c r="AG1022" i="1"/>
  <c r="AF1022" i="1"/>
  <c r="AC1022" i="1"/>
  <c r="AB1022" i="1"/>
  <c r="AA1022" i="1"/>
  <c r="Z1022" i="1"/>
  <c r="Y1022" i="1"/>
  <c r="T1022" i="1"/>
  <c r="Q1022" i="1"/>
  <c r="U1022" i="1" s="1"/>
  <c r="P1022" i="1"/>
  <c r="O1022" i="1"/>
  <c r="V1022" i="1" s="1"/>
  <c r="L1022" i="1"/>
  <c r="K1022" i="1"/>
  <c r="AI1021" i="1"/>
  <c r="AH1021" i="1"/>
  <c r="AG1021" i="1"/>
  <c r="AF1021" i="1"/>
  <c r="AC1021" i="1"/>
  <c r="AB1021" i="1"/>
  <c r="AA1021" i="1"/>
  <c r="Z1021" i="1"/>
  <c r="Y1021" i="1"/>
  <c r="V1021" i="1"/>
  <c r="U1021" i="1"/>
  <c r="T1021" i="1"/>
  <c r="S1021" i="1"/>
  <c r="Q1021" i="1"/>
  <c r="P1021" i="1"/>
  <c r="O1021" i="1"/>
  <c r="L1021" i="1"/>
  <c r="K1021" i="1"/>
  <c r="AI1020" i="1"/>
  <c r="AH1020" i="1"/>
  <c r="AG1020" i="1"/>
  <c r="AF1020" i="1"/>
  <c r="AE1020" i="1"/>
  <c r="AC1020" i="1"/>
  <c r="AB1020" i="1"/>
  <c r="AA1020" i="1"/>
  <c r="Z1020" i="1"/>
  <c r="Y1020" i="1"/>
  <c r="V1020" i="1"/>
  <c r="U1020" i="1"/>
  <c r="T1020" i="1"/>
  <c r="Q1020" i="1"/>
  <c r="P1020" i="1"/>
  <c r="O1020" i="1"/>
  <c r="K1020" i="1"/>
  <c r="AE1060" i="1" s="1"/>
  <c r="AI1019" i="1"/>
  <c r="AH1019" i="1"/>
  <c r="AG1019" i="1"/>
  <c r="AF1019" i="1"/>
  <c r="AE1019" i="1"/>
  <c r="AC1019" i="1"/>
  <c r="AB1019" i="1"/>
  <c r="AA1019" i="1"/>
  <c r="Z1019" i="1"/>
  <c r="Y1019" i="1"/>
  <c r="T1019" i="1"/>
  <c r="Q1019" i="1"/>
  <c r="U1019" i="1" s="1"/>
  <c r="O1019" i="1"/>
  <c r="V1019" i="1" s="1"/>
  <c r="L1019" i="1"/>
  <c r="K1019" i="1"/>
  <c r="AI1018" i="1"/>
  <c r="AH1018" i="1"/>
  <c r="AG1018" i="1"/>
  <c r="AF1018" i="1"/>
  <c r="AC1018" i="1"/>
  <c r="AB1018" i="1"/>
  <c r="AA1018" i="1"/>
  <c r="Z1018" i="1"/>
  <c r="Y1018" i="1"/>
  <c r="V1018" i="1"/>
  <c r="T1018" i="1"/>
  <c r="U1018" i="1" s="1"/>
  <c r="Q1018" i="1"/>
  <c r="P1018" i="1"/>
  <c r="O1018" i="1"/>
  <c r="K1018" i="1"/>
  <c r="AI1017" i="1"/>
  <c r="AH1017" i="1"/>
  <c r="AG1017" i="1"/>
  <c r="AF1017" i="1"/>
  <c r="AC1017" i="1"/>
  <c r="AB1017" i="1"/>
  <c r="AA1017" i="1"/>
  <c r="Z1017" i="1"/>
  <c r="Y1017" i="1"/>
  <c r="T1017" i="1"/>
  <c r="U1017" i="1" s="1"/>
  <c r="Q1017" i="1"/>
  <c r="O1017" i="1"/>
  <c r="K1017" i="1"/>
  <c r="AI1016" i="1"/>
  <c r="AH1016" i="1"/>
  <c r="AG1016" i="1"/>
  <c r="AF1016" i="1"/>
  <c r="AC1016" i="1"/>
  <c r="AB1016" i="1"/>
  <c r="AA1016" i="1"/>
  <c r="Z1016" i="1"/>
  <c r="Y1016" i="1"/>
  <c r="V1016" i="1"/>
  <c r="T1016" i="1"/>
  <c r="Q1016" i="1"/>
  <c r="U1016" i="1" s="1"/>
  <c r="P1016" i="1"/>
  <c r="O1016" i="1"/>
  <c r="K1016" i="1"/>
  <c r="AI1015" i="1"/>
  <c r="AH1015" i="1"/>
  <c r="AG1015" i="1"/>
  <c r="AF1015" i="1"/>
  <c r="AC1015" i="1"/>
  <c r="AB1015" i="1"/>
  <c r="AA1015" i="1"/>
  <c r="Z1015" i="1"/>
  <c r="Y1015" i="1"/>
  <c r="T1015" i="1"/>
  <c r="Q1015" i="1"/>
  <c r="U1015" i="1" s="1"/>
  <c r="O1015" i="1"/>
  <c r="V1015" i="1" s="1"/>
  <c r="K1015" i="1"/>
  <c r="AI1014" i="1"/>
  <c r="AH1014" i="1"/>
  <c r="AG1014" i="1"/>
  <c r="AF1014" i="1"/>
  <c r="AC1014" i="1"/>
  <c r="AB1014" i="1"/>
  <c r="AA1014" i="1"/>
  <c r="Z1014" i="1"/>
  <c r="Y1014" i="1"/>
  <c r="V1014" i="1"/>
  <c r="U1014" i="1"/>
  <c r="T1014" i="1"/>
  <c r="Q1014" i="1"/>
  <c r="O1014" i="1"/>
  <c r="P1014" i="1" s="1"/>
  <c r="K1014" i="1"/>
  <c r="L1014" i="1" s="1"/>
  <c r="AI1013" i="1"/>
  <c r="AH1013" i="1"/>
  <c r="AG1013" i="1"/>
  <c r="AF1013" i="1"/>
  <c r="AC1013" i="1"/>
  <c r="AB1013" i="1"/>
  <c r="AA1013" i="1"/>
  <c r="Z1013" i="1"/>
  <c r="Y1013" i="1"/>
  <c r="V1013" i="1"/>
  <c r="T1013" i="1"/>
  <c r="U1013" i="1" s="1"/>
  <c r="Q1013" i="1"/>
  <c r="O1013" i="1"/>
  <c r="P1013" i="1" s="1"/>
  <c r="L1013" i="1"/>
  <c r="K1013" i="1"/>
  <c r="AI1012" i="1"/>
  <c r="AH1012" i="1"/>
  <c r="AG1012" i="1"/>
  <c r="AF1012" i="1"/>
  <c r="AC1012" i="1"/>
  <c r="AB1012" i="1"/>
  <c r="AA1012" i="1"/>
  <c r="Z1012" i="1"/>
  <c r="Y1012" i="1"/>
  <c r="V1012" i="1"/>
  <c r="T1012" i="1"/>
  <c r="U1012" i="1" s="1"/>
  <c r="Q1012" i="1"/>
  <c r="P1012" i="1"/>
  <c r="O1012" i="1"/>
  <c r="L1012" i="1"/>
  <c r="K1012" i="1"/>
  <c r="AI1011" i="1"/>
  <c r="AH1011" i="1"/>
  <c r="AG1011" i="1"/>
  <c r="AF1011" i="1"/>
  <c r="AC1011" i="1"/>
  <c r="AB1011" i="1"/>
  <c r="AA1011" i="1"/>
  <c r="Z1011" i="1"/>
  <c r="Y1011" i="1"/>
  <c r="V1011" i="1"/>
  <c r="U1011" i="1"/>
  <c r="T1011" i="1"/>
  <c r="S1011" i="1"/>
  <c r="Q1011" i="1"/>
  <c r="P1011" i="1"/>
  <c r="O1011" i="1"/>
  <c r="K1011" i="1"/>
  <c r="L1011" i="1" s="1"/>
  <c r="AI1010" i="1"/>
  <c r="AH1010" i="1"/>
  <c r="AG1010" i="1"/>
  <c r="AF1010" i="1"/>
  <c r="AC1010" i="1"/>
  <c r="AB1010" i="1"/>
  <c r="AA1010" i="1"/>
  <c r="Z1010" i="1"/>
  <c r="Y1010" i="1"/>
  <c r="V1010" i="1"/>
  <c r="U1010" i="1"/>
  <c r="T1010" i="1"/>
  <c r="Q1010" i="1"/>
  <c r="O1010" i="1"/>
  <c r="P1010" i="1" s="1"/>
  <c r="L1010" i="1"/>
  <c r="K1010" i="1"/>
  <c r="AI1009" i="1"/>
  <c r="AH1009" i="1"/>
  <c r="AG1009" i="1"/>
  <c r="AF1009" i="1"/>
  <c r="AC1009" i="1"/>
  <c r="AB1009" i="1"/>
  <c r="AA1009" i="1"/>
  <c r="Z1009" i="1"/>
  <c r="Y1009" i="1"/>
  <c r="T1009" i="1"/>
  <c r="Q1009" i="1"/>
  <c r="U1009" i="1" s="1"/>
  <c r="O1009" i="1"/>
  <c r="V1009" i="1" s="1"/>
  <c r="K1009" i="1"/>
  <c r="AI1008" i="1"/>
  <c r="AH1008" i="1"/>
  <c r="AG1008" i="1"/>
  <c r="AF1008" i="1"/>
  <c r="AC1008" i="1"/>
  <c r="AB1008" i="1"/>
  <c r="AA1008" i="1"/>
  <c r="Z1008" i="1"/>
  <c r="Y1008" i="1"/>
  <c r="V1008" i="1"/>
  <c r="U1008" i="1"/>
  <c r="T1008" i="1"/>
  <c r="Q1008" i="1"/>
  <c r="P1008" i="1"/>
  <c r="O1008" i="1"/>
  <c r="L1008" i="1"/>
  <c r="K1008" i="1"/>
  <c r="AE1062" i="1" s="1"/>
  <c r="AI1007" i="1"/>
  <c r="AH1007" i="1"/>
  <c r="AG1007" i="1"/>
  <c r="AF1007" i="1"/>
  <c r="AC1007" i="1"/>
  <c r="AB1007" i="1"/>
  <c r="AA1007" i="1"/>
  <c r="Z1007" i="1"/>
  <c r="Y1007" i="1"/>
  <c r="T1007" i="1"/>
  <c r="Q1007" i="1"/>
  <c r="U1007" i="1" s="1"/>
  <c r="O1007" i="1"/>
  <c r="V1007" i="1" s="1"/>
  <c r="L1007" i="1"/>
  <c r="K1007" i="1"/>
  <c r="AI1006" i="1"/>
  <c r="AH1006" i="1"/>
  <c r="AG1006" i="1"/>
  <c r="AF1006" i="1"/>
  <c r="AC1006" i="1"/>
  <c r="AB1006" i="1"/>
  <c r="AA1006" i="1"/>
  <c r="Z1006" i="1"/>
  <c r="Y1006" i="1"/>
  <c r="V1006" i="1"/>
  <c r="T1006" i="1"/>
  <c r="U1006" i="1" s="1"/>
  <c r="Q1006" i="1"/>
  <c r="O1006" i="1"/>
  <c r="P1006" i="1" s="1"/>
  <c r="L1006" i="1"/>
  <c r="K1006" i="1"/>
  <c r="AI1005" i="1"/>
  <c r="AH1005" i="1"/>
  <c r="AG1005" i="1"/>
  <c r="AF1005" i="1"/>
  <c r="AC1005" i="1"/>
  <c r="AB1005" i="1"/>
  <c r="AA1005" i="1"/>
  <c r="Z1005" i="1"/>
  <c r="Y1005" i="1"/>
  <c r="V1005" i="1"/>
  <c r="U1005" i="1"/>
  <c r="T1005" i="1"/>
  <c r="Q1005" i="1"/>
  <c r="O1005" i="1"/>
  <c r="P1005" i="1" s="1"/>
  <c r="L1005" i="1"/>
  <c r="K1005" i="1"/>
  <c r="AI1004" i="1"/>
  <c r="AH1004" i="1"/>
  <c r="AG1004" i="1"/>
  <c r="AF1004" i="1"/>
  <c r="AC1004" i="1"/>
  <c r="AB1004" i="1"/>
  <c r="AA1004" i="1"/>
  <c r="Z1004" i="1"/>
  <c r="Y1004" i="1"/>
  <c r="V1004" i="1"/>
  <c r="U1004" i="1"/>
  <c r="T1004" i="1"/>
  <c r="Q1004" i="1"/>
  <c r="P1004" i="1"/>
  <c r="O1004" i="1"/>
  <c r="K1004" i="1"/>
  <c r="AI1003" i="1"/>
  <c r="AH1003" i="1"/>
  <c r="AG1003" i="1"/>
  <c r="AF1003" i="1"/>
  <c r="AC1003" i="1"/>
  <c r="AB1003" i="1"/>
  <c r="AA1003" i="1"/>
  <c r="Z1003" i="1"/>
  <c r="Y1003" i="1"/>
  <c r="V1003" i="1"/>
  <c r="T1003" i="1"/>
  <c r="Q1003" i="1"/>
  <c r="U1003" i="1" s="1"/>
  <c r="O1003" i="1"/>
  <c r="P1003" i="1" s="1"/>
  <c r="L1003" i="1"/>
  <c r="K1003" i="1"/>
  <c r="AI1002" i="1"/>
  <c r="AH1002" i="1"/>
  <c r="AG1002" i="1"/>
  <c r="AF1002" i="1"/>
  <c r="AE1002" i="1"/>
  <c r="AC1002" i="1"/>
  <c r="AB1002" i="1"/>
  <c r="AA1002" i="1"/>
  <c r="Z1002" i="1"/>
  <c r="Y1002" i="1"/>
  <c r="V1002" i="1"/>
  <c r="T1002" i="1"/>
  <c r="Q1002" i="1"/>
  <c r="U1002" i="1" s="1"/>
  <c r="P1002" i="1"/>
  <c r="O1002" i="1"/>
  <c r="L1002" i="1"/>
  <c r="K1002" i="1"/>
  <c r="AI1001" i="1"/>
  <c r="AH1001" i="1"/>
  <c r="AG1001" i="1"/>
  <c r="AF1001" i="1"/>
  <c r="AC1001" i="1"/>
  <c r="AB1001" i="1"/>
  <c r="AA1001" i="1"/>
  <c r="Z1001" i="1"/>
  <c r="Y1001" i="1"/>
  <c r="T1001" i="1"/>
  <c r="U1001" i="1" s="1"/>
  <c r="Q1001" i="1"/>
  <c r="O1001" i="1"/>
  <c r="K1001" i="1"/>
  <c r="AI1000" i="1"/>
  <c r="AH1000" i="1"/>
  <c r="AG1000" i="1"/>
  <c r="AF1000" i="1"/>
  <c r="AC1000" i="1"/>
  <c r="AB1000" i="1"/>
  <c r="AA1000" i="1"/>
  <c r="Z1000" i="1"/>
  <c r="Y1000" i="1"/>
  <c r="V1000" i="1"/>
  <c r="T1000" i="1"/>
  <c r="U1000" i="1" s="1"/>
  <c r="Q1000" i="1"/>
  <c r="P1000" i="1"/>
  <c r="O1000" i="1"/>
  <c r="K1000" i="1"/>
  <c r="L1000" i="1" s="1"/>
  <c r="AI999" i="1"/>
  <c r="AH999" i="1"/>
  <c r="AG999" i="1"/>
  <c r="AF999" i="1"/>
  <c r="AC999" i="1"/>
  <c r="AB999" i="1"/>
  <c r="AA999" i="1"/>
  <c r="Z999" i="1"/>
  <c r="Y999" i="1"/>
  <c r="V999" i="1"/>
  <c r="U999" i="1"/>
  <c r="T999" i="1"/>
  <c r="S999" i="1"/>
  <c r="Q999" i="1"/>
  <c r="P999" i="1"/>
  <c r="O999" i="1"/>
  <c r="K999" i="1"/>
  <c r="AI998" i="1"/>
  <c r="AH998" i="1"/>
  <c r="AG998" i="1"/>
  <c r="AF998" i="1"/>
  <c r="AE998" i="1"/>
  <c r="AC998" i="1"/>
  <c r="AB998" i="1"/>
  <c r="AA998" i="1"/>
  <c r="Z998" i="1"/>
  <c r="Y998" i="1"/>
  <c r="U998" i="1"/>
  <c r="T998" i="1"/>
  <c r="Q998" i="1"/>
  <c r="O998" i="1"/>
  <c r="V998" i="1" s="1"/>
  <c r="K998" i="1"/>
  <c r="AI997" i="1"/>
  <c r="AH997" i="1"/>
  <c r="AG997" i="1"/>
  <c r="AF997" i="1"/>
  <c r="AC997" i="1"/>
  <c r="AB997" i="1"/>
  <c r="AA997" i="1"/>
  <c r="Z997" i="1"/>
  <c r="Y997" i="1"/>
  <c r="U997" i="1"/>
  <c r="T997" i="1"/>
  <c r="Q997" i="1"/>
  <c r="O997" i="1"/>
  <c r="K997" i="1"/>
  <c r="AE999" i="1" s="1"/>
  <c r="AI996" i="1"/>
  <c r="AH996" i="1"/>
  <c r="AG996" i="1"/>
  <c r="AF996" i="1"/>
  <c r="AC996" i="1"/>
  <c r="AB996" i="1"/>
  <c r="AA996" i="1"/>
  <c r="Z996" i="1"/>
  <c r="Y996" i="1"/>
  <c r="V996" i="1"/>
  <c r="T996" i="1"/>
  <c r="U996" i="1" s="1"/>
  <c r="Q996" i="1"/>
  <c r="P996" i="1"/>
  <c r="O996" i="1"/>
  <c r="L996" i="1"/>
  <c r="K996" i="1"/>
  <c r="AI995" i="1"/>
  <c r="AH995" i="1"/>
  <c r="AG995" i="1"/>
  <c r="AF995" i="1"/>
  <c r="AC995" i="1"/>
  <c r="AB995" i="1"/>
  <c r="AA995" i="1"/>
  <c r="Z995" i="1"/>
  <c r="Y995" i="1"/>
  <c r="V995" i="1"/>
  <c r="T995" i="1"/>
  <c r="Q995" i="1"/>
  <c r="U995" i="1" s="1"/>
  <c r="P995" i="1"/>
  <c r="O995" i="1"/>
  <c r="L995" i="1"/>
  <c r="K995" i="1"/>
  <c r="AI994" i="1"/>
  <c r="AH994" i="1"/>
  <c r="AG994" i="1"/>
  <c r="AF994" i="1"/>
  <c r="AC994" i="1"/>
  <c r="AB994" i="1"/>
  <c r="AA994" i="1"/>
  <c r="Z994" i="1"/>
  <c r="Y994" i="1"/>
  <c r="T994" i="1"/>
  <c r="U994" i="1" s="1"/>
  <c r="Q994" i="1"/>
  <c r="P994" i="1"/>
  <c r="O994" i="1"/>
  <c r="V994" i="1" s="1"/>
  <c r="L994" i="1"/>
  <c r="K994" i="1"/>
  <c r="AI993" i="1"/>
  <c r="AH993" i="1"/>
  <c r="AG993" i="1"/>
  <c r="AF993" i="1"/>
  <c r="AE993" i="1"/>
  <c r="AC993" i="1"/>
  <c r="AB993" i="1"/>
  <c r="AA993" i="1"/>
  <c r="Z993" i="1"/>
  <c r="Y993" i="1"/>
  <c r="T993" i="1"/>
  <c r="U993" i="1" s="1"/>
  <c r="S993" i="1"/>
  <c r="Q993" i="1"/>
  <c r="P993" i="1"/>
  <c r="O993" i="1"/>
  <c r="V993" i="1" s="1"/>
  <c r="K993" i="1"/>
  <c r="L993" i="1" s="1"/>
  <c r="AI992" i="1"/>
  <c r="AH992" i="1"/>
  <c r="AG992" i="1"/>
  <c r="AF992" i="1"/>
  <c r="AC992" i="1"/>
  <c r="AB992" i="1"/>
  <c r="AA992" i="1"/>
  <c r="Z992" i="1"/>
  <c r="Y992" i="1"/>
  <c r="V992" i="1"/>
  <c r="U992" i="1"/>
  <c r="T992" i="1"/>
  <c r="S992" i="1"/>
  <c r="Q992" i="1"/>
  <c r="P992" i="1"/>
  <c r="O992" i="1"/>
  <c r="L992" i="1"/>
  <c r="K992" i="1"/>
  <c r="AI991" i="1"/>
  <c r="AH991" i="1"/>
  <c r="AG991" i="1"/>
  <c r="AF991" i="1"/>
  <c r="AC991" i="1"/>
  <c r="AB991" i="1"/>
  <c r="AA991" i="1"/>
  <c r="Z991" i="1"/>
  <c r="Y991" i="1"/>
  <c r="V991" i="1"/>
  <c r="T991" i="1"/>
  <c r="Q991" i="1"/>
  <c r="U991" i="1" s="1"/>
  <c r="O991" i="1"/>
  <c r="P991" i="1" s="1"/>
  <c r="L991" i="1"/>
  <c r="K991" i="1"/>
  <c r="AI990" i="1"/>
  <c r="AH990" i="1"/>
  <c r="AG990" i="1"/>
  <c r="AF990" i="1"/>
  <c r="AC990" i="1"/>
  <c r="AB990" i="1"/>
  <c r="AA990" i="1"/>
  <c r="Z990" i="1"/>
  <c r="Y990" i="1"/>
  <c r="V990" i="1"/>
  <c r="T990" i="1"/>
  <c r="Q990" i="1"/>
  <c r="U990" i="1" s="1"/>
  <c r="P990" i="1"/>
  <c r="O990" i="1"/>
  <c r="L990" i="1"/>
  <c r="K990" i="1"/>
  <c r="AI989" i="1"/>
  <c r="AH989" i="1"/>
  <c r="AG989" i="1"/>
  <c r="AF989" i="1"/>
  <c r="AC989" i="1"/>
  <c r="AB989" i="1"/>
  <c r="AA989" i="1"/>
  <c r="Z989" i="1"/>
  <c r="Y989" i="1"/>
  <c r="T989" i="1"/>
  <c r="Q989" i="1"/>
  <c r="O989" i="1"/>
  <c r="K989" i="1"/>
  <c r="AI988" i="1"/>
  <c r="AH988" i="1"/>
  <c r="AG988" i="1"/>
  <c r="AF988" i="1"/>
  <c r="AC988" i="1"/>
  <c r="AB988" i="1"/>
  <c r="AA988" i="1"/>
  <c r="Z988" i="1"/>
  <c r="Y988" i="1"/>
  <c r="V988" i="1"/>
  <c r="T988" i="1"/>
  <c r="Q988" i="1"/>
  <c r="P988" i="1"/>
  <c r="O988" i="1"/>
  <c r="K988" i="1"/>
  <c r="L988" i="1" s="1"/>
  <c r="AI987" i="1"/>
  <c r="AH987" i="1"/>
  <c r="AG987" i="1"/>
  <c r="AF987" i="1"/>
  <c r="AC987" i="1"/>
  <c r="AB987" i="1"/>
  <c r="AA987" i="1"/>
  <c r="Z987" i="1"/>
  <c r="Y987" i="1"/>
  <c r="V987" i="1"/>
  <c r="U987" i="1"/>
  <c r="T987" i="1"/>
  <c r="Q987" i="1"/>
  <c r="P987" i="1"/>
  <c r="O987" i="1"/>
  <c r="L987" i="1"/>
  <c r="K987" i="1"/>
  <c r="AI986" i="1"/>
  <c r="AH986" i="1"/>
  <c r="AG986" i="1"/>
  <c r="AF986" i="1"/>
  <c r="AC986" i="1"/>
  <c r="AB986" i="1"/>
  <c r="AA986" i="1"/>
  <c r="Z986" i="1"/>
  <c r="Y986" i="1"/>
  <c r="T986" i="1"/>
  <c r="U986" i="1" s="1"/>
  <c r="Q986" i="1"/>
  <c r="P986" i="1"/>
  <c r="O986" i="1"/>
  <c r="V986" i="1" s="1"/>
  <c r="K986" i="1"/>
  <c r="L986" i="1" s="1"/>
  <c r="AI985" i="1"/>
  <c r="AH985" i="1"/>
  <c r="AG985" i="1"/>
  <c r="AF985" i="1"/>
  <c r="AC985" i="1"/>
  <c r="AB985" i="1"/>
  <c r="AA985" i="1"/>
  <c r="Z985" i="1"/>
  <c r="Y985" i="1"/>
  <c r="V985" i="1"/>
  <c r="U985" i="1"/>
  <c r="T985" i="1"/>
  <c r="Q985" i="1"/>
  <c r="O985" i="1"/>
  <c r="P985" i="1" s="1"/>
  <c r="L985" i="1"/>
  <c r="K985" i="1"/>
  <c r="AE1039" i="1" s="1"/>
  <c r="AI984" i="1"/>
  <c r="AH984" i="1"/>
  <c r="AG984" i="1"/>
  <c r="AF984" i="1"/>
  <c r="AC984" i="1"/>
  <c r="AB984" i="1"/>
  <c r="AA984" i="1"/>
  <c r="Z984" i="1"/>
  <c r="Y984" i="1"/>
  <c r="V984" i="1"/>
  <c r="T984" i="1"/>
  <c r="Q984" i="1"/>
  <c r="U984" i="1" s="1"/>
  <c r="P984" i="1"/>
  <c r="O984" i="1"/>
  <c r="L984" i="1"/>
  <c r="K984" i="1"/>
  <c r="AI983" i="1"/>
  <c r="AH983" i="1"/>
  <c r="AG983" i="1"/>
  <c r="AF983" i="1"/>
  <c r="AC983" i="1"/>
  <c r="AB983" i="1"/>
  <c r="AA983" i="1"/>
  <c r="Z983" i="1"/>
  <c r="Y983" i="1"/>
  <c r="V983" i="1"/>
  <c r="U983" i="1"/>
  <c r="T983" i="1"/>
  <c r="Q983" i="1"/>
  <c r="O983" i="1"/>
  <c r="P983" i="1" s="1"/>
  <c r="L983" i="1"/>
  <c r="K983" i="1"/>
  <c r="AI982" i="1"/>
  <c r="AH982" i="1"/>
  <c r="AG982" i="1"/>
  <c r="AF982" i="1"/>
  <c r="AC982" i="1"/>
  <c r="AB982" i="1"/>
  <c r="AA982" i="1"/>
  <c r="Z982" i="1"/>
  <c r="Y982" i="1"/>
  <c r="V982" i="1"/>
  <c r="T982" i="1"/>
  <c r="Q982" i="1"/>
  <c r="P982" i="1"/>
  <c r="O982" i="1"/>
  <c r="K982" i="1"/>
  <c r="AI981" i="1"/>
  <c r="AH981" i="1"/>
  <c r="AG981" i="1"/>
  <c r="AF981" i="1"/>
  <c r="AC981" i="1"/>
  <c r="AB981" i="1"/>
  <c r="AA981" i="1"/>
  <c r="Z981" i="1"/>
  <c r="Y981" i="1"/>
  <c r="T981" i="1"/>
  <c r="U981" i="1" s="1"/>
  <c r="S981" i="1"/>
  <c r="Q981" i="1"/>
  <c r="P981" i="1"/>
  <c r="O981" i="1"/>
  <c r="V981" i="1" s="1"/>
  <c r="K981" i="1"/>
  <c r="L981" i="1" s="1"/>
  <c r="AI980" i="1"/>
  <c r="AH980" i="1"/>
  <c r="AG980" i="1"/>
  <c r="AF980" i="1"/>
  <c r="AC980" i="1"/>
  <c r="AB980" i="1"/>
  <c r="AA980" i="1"/>
  <c r="Z980" i="1"/>
  <c r="Y980" i="1"/>
  <c r="V980" i="1"/>
  <c r="T980" i="1"/>
  <c r="U980" i="1" s="1"/>
  <c r="S980" i="1"/>
  <c r="Q980" i="1"/>
  <c r="P980" i="1"/>
  <c r="O980" i="1"/>
  <c r="L980" i="1"/>
  <c r="K980" i="1"/>
  <c r="AI979" i="1"/>
  <c r="AH979" i="1"/>
  <c r="AG979" i="1"/>
  <c r="AF979" i="1"/>
  <c r="AC979" i="1"/>
  <c r="AB979" i="1"/>
  <c r="AA979" i="1"/>
  <c r="Z979" i="1"/>
  <c r="Y979" i="1"/>
  <c r="V979" i="1"/>
  <c r="T979" i="1"/>
  <c r="Q979" i="1"/>
  <c r="U979" i="1" s="1"/>
  <c r="P979" i="1"/>
  <c r="O979" i="1"/>
  <c r="L979" i="1"/>
  <c r="K979" i="1"/>
  <c r="AI978" i="1"/>
  <c r="AH978" i="1"/>
  <c r="AG978" i="1"/>
  <c r="AF978" i="1"/>
  <c r="AC978" i="1"/>
  <c r="AB978" i="1"/>
  <c r="AA978" i="1"/>
  <c r="Z978" i="1"/>
  <c r="Y978" i="1"/>
  <c r="V978" i="1"/>
  <c r="T978" i="1"/>
  <c r="S978" i="1"/>
  <c r="Q978" i="1"/>
  <c r="U978" i="1" s="1"/>
  <c r="P978" i="1"/>
  <c r="O978" i="1"/>
  <c r="L978" i="1"/>
  <c r="K978" i="1"/>
  <c r="AI977" i="1"/>
  <c r="AH977" i="1"/>
  <c r="AG977" i="1"/>
  <c r="AF977" i="1"/>
  <c r="AC977" i="1"/>
  <c r="AB977" i="1"/>
  <c r="AA977" i="1"/>
  <c r="Z977" i="1"/>
  <c r="Y977" i="1"/>
  <c r="V977" i="1"/>
  <c r="T977" i="1"/>
  <c r="U977" i="1" s="1"/>
  <c r="S977" i="1"/>
  <c r="Q977" i="1"/>
  <c r="P977" i="1"/>
  <c r="O977" i="1"/>
  <c r="L977" i="1"/>
  <c r="K977" i="1"/>
  <c r="AI976" i="1"/>
  <c r="AH976" i="1"/>
  <c r="AG976" i="1"/>
  <c r="AF976" i="1"/>
  <c r="AC976" i="1"/>
  <c r="AB976" i="1"/>
  <c r="AA976" i="1"/>
  <c r="Z976" i="1"/>
  <c r="Y976" i="1"/>
  <c r="V976" i="1"/>
  <c r="U976" i="1"/>
  <c r="T976" i="1"/>
  <c r="S976" i="1"/>
  <c r="Q976" i="1"/>
  <c r="P976" i="1"/>
  <c r="O976" i="1"/>
  <c r="K976" i="1"/>
  <c r="AI975" i="1"/>
  <c r="AH975" i="1"/>
  <c r="AG975" i="1"/>
  <c r="AF975" i="1"/>
  <c r="AC975" i="1"/>
  <c r="AB975" i="1"/>
  <c r="AA975" i="1"/>
  <c r="Z975" i="1"/>
  <c r="Y975" i="1"/>
  <c r="V975" i="1"/>
  <c r="U975" i="1"/>
  <c r="T975" i="1"/>
  <c r="Q975" i="1"/>
  <c r="P975" i="1"/>
  <c r="O975" i="1"/>
  <c r="L975" i="1"/>
  <c r="K975" i="1"/>
  <c r="AI974" i="1"/>
  <c r="AH974" i="1"/>
  <c r="AG974" i="1"/>
  <c r="AF974" i="1"/>
  <c r="AC974" i="1"/>
  <c r="AB974" i="1"/>
  <c r="AA974" i="1"/>
  <c r="Z974" i="1"/>
  <c r="Y974" i="1"/>
  <c r="T974" i="1"/>
  <c r="U974" i="1" s="1"/>
  <c r="Q974" i="1"/>
  <c r="O974" i="1"/>
  <c r="K974" i="1"/>
  <c r="AI973" i="1"/>
  <c r="AH973" i="1"/>
  <c r="AG973" i="1"/>
  <c r="AF973" i="1"/>
  <c r="AC973" i="1"/>
  <c r="AB973" i="1"/>
  <c r="AA973" i="1"/>
  <c r="Z973" i="1"/>
  <c r="Y973" i="1"/>
  <c r="V973" i="1"/>
  <c r="T973" i="1"/>
  <c r="U973" i="1" s="1"/>
  <c r="Q973" i="1"/>
  <c r="P973" i="1"/>
  <c r="O973" i="1"/>
  <c r="K973" i="1"/>
  <c r="L973" i="1" s="1"/>
  <c r="AI972" i="1"/>
  <c r="AH972" i="1"/>
  <c r="AG972" i="1"/>
  <c r="AF972" i="1"/>
  <c r="AC972" i="1"/>
  <c r="AB972" i="1"/>
  <c r="AA972" i="1"/>
  <c r="Z972" i="1"/>
  <c r="Y972" i="1"/>
  <c r="V972" i="1"/>
  <c r="T972" i="1"/>
  <c r="Q972" i="1"/>
  <c r="U972" i="1" s="1"/>
  <c r="P972" i="1"/>
  <c r="O972" i="1"/>
  <c r="K972" i="1"/>
  <c r="AI971" i="1"/>
  <c r="AH971" i="1"/>
  <c r="AG971" i="1"/>
  <c r="AF971" i="1"/>
  <c r="AC971" i="1"/>
  <c r="AB971" i="1"/>
  <c r="AA971" i="1"/>
  <c r="Z971" i="1"/>
  <c r="Y971" i="1"/>
  <c r="V971" i="1"/>
  <c r="U971" i="1"/>
  <c r="T971" i="1"/>
  <c r="Q971" i="1"/>
  <c r="P971" i="1"/>
  <c r="O971" i="1"/>
  <c r="L971" i="1"/>
  <c r="K971" i="1"/>
  <c r="AI970" i="1"/>
  <c r="AH970" i="1"/>
  <c r="AG970" i="1"/>
  <c r="AF970" i="1"/>
  <c r="AC970" i="1"/>
  <c r="AB970" i="1"/>
  <c r="AA970" i="1"/>
  <c r="Z970" i="1"/>
  <c r="Y970" i="1"/>
  <c r="V970" i="1"/>
  <c r="T970" i="1"/>
  <c r="U970" i="1" s="1"/>
  <c r="Q970" i="1"/>
  <c r="P970" i="1"/>
  <c r="O970" i="1"/>
  <c r="K970" i="1"/>
  <c r="AI969" i="1"/>
  <c r="AH969" i="1"/>
  <c r="AG969" i="1"/>
  <c r="AF969" i="1"/>
  <c r="AC969" i="1"/>
  <c r="AB969" i="1"/>
  <c r="AA969" i="1"/>
  <c r="Z969" i="1"/>
  <c r="Y969" i="1"/>
  <c r="T969" i="1"/>
  <c r="U969" i="1" s="1"/>
  <c r="Q969" i="1"/>
  <c r="P969" i="1"/>
  <c r="O969" i="1"/>
  <c r="V969" i="1" s="1"/>
  <c r="K969" i="1"/>
  <c r="AI968" i="1"/>
  <c r="AH968" i="1"/>
  <c r="AG968" i="1"/>
  <c r="AF968" i="1"/>
  <c r="AC968" i="1"/>
  <c r="AB968" i="1"/>
  <c r="AA968" i="1"/>
  <c r="Z968" i="1"/>
  <c r="Y968" i="1"/>
  <c r="V968" i="1"/>
  <c r="T968" i="1"/>
  <c r="Q968" i="1"/>
  <c r="U968" i="1" s="1"/>
  <c r="P968" i="1"/>
  <c r="O968" i="1"/>
  <c r="K968" i="1"/>
  <c r="AI967" i="1"/>
  <c r="AH967" i="1"/>
  <c r="AG967" i="1"/>
  <c r="AF967" i="1"/>
  <c r="AC967" i="1"/>
  <c r="AB967" i="1"/>
  <c r="AA967" i="1"/>
  <c r="Z967" i="1"/>
  <c r="Y967" i="1"/>
  <c r="V967" i="1"/>
  <c r="T967" i="1"/>
  <c r="Q967" i="1"/>
  <c r="U967" i="1" s="1"/>
  <c r="P967" i="1"/>
  <c r="O967" i="1"/>
  <c r="K967" i="1"/>
  <c r="L967" i="1" s="1"/>
  <c r="AI966" i="1"/>
  <c r="AH966" i="1"/>
  <c r="AG966" i="1"/>
  <c r="AF966" i="1"/>
  <c r="AC966" i="1"/>
  <c r="AB966" i="1"/>
  <c r="AA966" i="1"/>
  <c r="Z966" i="1"/>
  <c r="Y966" i="1"/>
  <c r="V966" i="1"/>
  <c r="U966" i="1"/>
  <c r="T966" i="1"/>
  <c r="Q966" i="1"/>
  <c r="P966" i="1"/>
  <c r="O966" i="1"/>
  <c r="K966" i="1"/>
  <c r="AI965" i="1"/>
  <c r="AH965" i="1"/>
  <c r="AG965" i="1"/>
  <c r="AF965" i="1"/>
  <c r="AC965" i="1"/>
  <c r="AB965" i="1"/>
  <c r="AA965" i="1"/>
  <c r="Z965" i="1"/>
  <c r="Y965" i="1"/>
  <c r="T965" i="1"/>
  <c r="U965" i="1" s="1"/>
  <c r="Q965" i="1"/>
  <c r="P965" i="1"/>
  <c r="O965" i="1"/>
  <c r="V965" i="1" s="1"/>
  <c r="K965" i="1"/>
  <c r="AI964" i="1"/>
  <c r="AH964" i="1"/>
  <c r="AG964" i="1"/>
  <c r="AF964" i="1"/>
  <c r="AC964" i="1"/>
  <c r="AB964" i="1"/>
  <c r="AA964" i="1"/>
  <c r="Z964" i="1"/>
  <c r="Y964" i="1"/>
  <c r="V964" i="1"/>
  <c r="U964" i="1"/>
  <c r="T964" i="1"/>
  <c r="Q964" i="1"/>
  <c r="P964" i="1"/>
  <c r="O964" i="1"/>
  <c r="K964" i="1"/>
  <c r="AI963" i="1"/>
  <c r="AH963" i="1"/>
  <c r="AG963" i="1"/>
  <c r="AF963" i="1"/>
  <c r="AC963" i="1"/>
  <c r="AB963" i="1"/>
  <c r="AA963" i="1"/>
  <c r="Z963" i="1"/>
  <c r="Y963" i="1"/>
  <c r="T963" i="1"/>
  <c r="S963" i="1"/>
  <c r="Q963" i="1"/>
  <c r="U963" i="1" s="1"/>
  <c r="O963" i="1"/>
  <c r="V963" i="1" s="1"/>
  <c r="L963" i="1"/>
  <c r="K963" i="1"/>
  <c r="AI962" i="1"/>
  <c r="AH962" i="1"/>
  <c r="AG962" i="1"/>
  <c r="AF962" i="1"/>
  <c r="AC962" i="1"/>
  <c r="AB962" i="1"/>
  <c r="AA962" i="1"/>
  <c r="Z962" i="1"/>
  <c r="Y962" i="1"/>
  <c r="V962" i="1"/>
  <c r="U962" i="1"/>
  <c r="T962" i="1"/>
  <c r="Q962" i="1"/>
  <c r="O962" i="1"/>
  <c r="P962" i="1" s="1"/>
  <c r="L962" i="1"/>
  <c r="K962" i="1"/>
  <c r="AI961" i="1"/>
  <c r="AH961" i="1"/>
  <c r="AG961" i="1"/>
  <c r="AF961" i="1"/>
  <c r="AC961" i="1"/>
  <c r="AB961" i="1"/>
  <c r="AA961" i="1"/>
  <c r="Z961" i="1"/>
  <c r="Y961" i="1"/>
  <c r="V961" i="1"/>
  <c r="T961" i="1"/>
  <c r="Q961" i="1"/>
  <c r="U961" i="1" s="1"/>
  <c r="P961" i="1"/>
  <c r="O961" i="1"/>
  <c r="L961" i="1"/>
  <c r="K961" i="1"/>
  <c r="AI960" i="1"/>
  <c r="AH960" i="1"/>
  <c r="AG960" i="1"/>
  <c r="AF960" i="1"/>
  <c r="AC960" i="1"/>
  <c r="AB960" i="1"/>
  <c r="AA960" i="1"/>
  <c r="Z960" i="1"/>
  <c r="Y960" i="1"/>
  <c r="V960" i="1"/>
  <c r="T960" i="1"/>
  <c r="Q960" i="1"/>
  <c r="U960" i="1" s="1"/>
  <c r="P960" i="1"/>
  <c r="O960" i="1"/>
  <c r="K960" i="1"/>
  <c r="AI959" i="1"/>
  <c r="AH959" i="1"/>
  <c r="AG959" i="1"/>
  <c r="AF959" i="1"/>
  <c r="AC959" i="1"/>
  <c r="AB959" i="1"/>
  <c r="AA959" i="1"/>
  <c r="Z959" i="1"/>
  <c r="Y959" i="1"/>
  <c r="T959" i="1"/>
  <c r="Q959" i="1"/>
  <c r="U959" i="1" s="1"/>
  <c r="O959" i="1"/>
  <c r="V959" i="1" s="1"/>
  <c r="K959" i="1"/>
  <c r="AI958" i="1"/>
  <c r="AH958" i="1"/>
  <c r="AG958" i="1"/>
  <c r="AF958" i="1"/>
  <c r="AC958" i="1"/>
  <c r="AB958" i="1"/>
  <c r="AA958" i="1"/>
  <c r="Z958" i="1"/>
  <c r="Y958" i="1"/>
  <c r="V958" i="1"/>
  <c r="T958" i="1"/>
  <c r="U958" i="1" s="1"/>
  <c r="Q958" i="1"/>
  <c r="P958" i="1"/>
  <c r="O958" i="1"/>
  <c r="K958" i="1"/>
  <c r="L958" i="1" s="1"/>
  <c r="AI957" i="1"/>
  <c r="AH957" i="1"/>
  <c r="AG957" i="1"/>
  <c r="AF957" i="1"/>
  <c r="AC957" i="1"/>
  <c r="AB957" i="1"/>
  <c r="AA957" i="1"/>
  <c r="Z957" i="1"/>
  <c r="Y957" i="1"/>
  <c r="T957" i="1"/>
  <c r="Q957" i="1"/>
  <c r="O957" i="1"/>
  <c r="K957" i="1"/>
  <c r="L957" i="1" s="1"/>
  <c r="AI956" i="1"/>
  <c r="AH956" i="1"/>
  <c r="AG956" i="1"/>
  <c r="AF956" i="1"/>
  <c r="AC956" i="1"/>
  <c r="AB956" i="1"/>
  <c r="AA956" i="1"/>
  <c r="Z956" i="1"/>
  <c r="Y956" i="1"/>
  <c r="V956" i="1"/>
  <c r="T956" i="1"/>
  <c r="U956" i="1" s="1"/>
  <c r="Q956" i="1"/>
  <c r="P956" i="1"/>
  <c r="O956" i="1"/>
  <c r="L956" i="1"/>
  <c r="K956" i="1"/>
  <c r="AI955" i="1"/>
  <c r="AH955" i="1"/>
  <c r="AG955" i="1"/>
  <c r="AF955" i="1"/>
  <c r="AC955" i="1"/>
  <c r="AB955" i="1"/>
  <c r="AA955" i="1"/>
  <c r="Z955" i="1"/>
  <c r="Y955" i="1"/>
  <c r="V955" i="1"/>
  <c r="T955" i="1"/>
  <c r="Q955" i="1"/>
  <c r="U955" i="1" s="1"/>
  <c r="P955" i="1"/>
  <c r="O955" i="1"/>
  <c r="K955" i="1"/>
  <c r="AI954" i="1"/>
  <c r="AH954" i="1"/>
  <c r="AG954" i="1"/>
  <c r="AF954" i="1"/>
  <c r="AC954" i="1"/>
  <c r="AB954" i="1"/>
  <c r="AA954" i="1"/>
  <c r="Z954" i="1"/>
  <c r="Y954" i="1"/>
  <c r="T954" i="1"/>
  <c r="Q954" i="1"/>
  <c r="U954" i="1" s="1"/>
  <c r="P954" i="1"/>
  <c r="O954" i="1"/>
  <c r="V954" i="1" s="1"/>
  <c r="L954" i="1"/>
  <c r="K954" i="1"/>
  <c r="AI953" i="1"/>
  <c r="AH953" i="1"/>
  <c r="AG953" i="1"/>
  <c r="AF953" i="1"/>
  <c r="AC953" i="1"/>
  <c r="AB953" i="1"/>
  <c r="AA953" i="1"/>
  <c r="Z953" i="1"/>
  <c r="Y953" i="1"/>
  <c r="U953" i="1"/>
  <c r="T953" i="1"/>
  <c r="Q953" i="1"/>
  <c r="O953" i="1"/>
  <c r="V953" i="1" s="1"/>
  <c r="L953" i="1"/>
  <c r="K953" i="1"/>
  <c r="AI952" i="1"/>
  <c r="AH952" i="1"/>
  <c r="AG952" i="1"/>
  <c r="AF952" i="1"/>
  <c r="AC952" i="1"/>
  <c r="AB952" i="1"/>
  <c r="AA952" i="1"/>
  <c r="Z952" i="1"/>
  <c r="Y952" i="1"/>
  <c r="V952" i="1"/>
  <c r="T952" i="1"/>
  <c r="Q952" i="1"/>
  <c r="U952" i="1" s="1"/>
  <c r="P952" i="1"/>
  <c r="O952" i="1"/>
  <c r="L952" i="1"/>
  <c r="K952" i="1"/>
  <c r="AI951" i="1"/>
  <c r="AH951" i="1"/>
  <c r="AG951" i="1"/>
  <c r="AF951" i="1"/>
  <c r="AC951" i="1"/>
  <c r="AB951" i="1"/>
  <c r="AA951" i="1"/>
  <c r="Z951" i="1"/>
  <c r="Y951" i="1"/>
  <c r="U951" i="1"/>
  <c r="T951" i="1"/>
  <c r="Q951" i="1"/>
  <c r="O951" i="1"/>
  <c r="L951" i="1"/>
  <c r="K951" i="1"/>
  <c r="AI950" i="1"/>
  <c r="AH950" i="1"/>
  <c r="AG950" i="1"/>
  <c r="AF950" i="1"/>
  <c r="AC950" i="1"/>
  <c r="AB950" i="1"/>
  <c r="AA950" i="1"/>
  <c r="Z950" i="1"/>
  <c r="Y950" i="1"/>
  <c r="T950" i="1"/>
  <c r="Q950" i="1"/>
  <c r="O950" i="1"/>
  <c r="K950" i="1"/>
  <c r="S969" i="1" s="1"/>
  <c r="AI949" i="1"/>
  <c r="AH949" i="1"/>
  <c r="AG949" i="1"/>
  <c r="AF949" i="1"/>
  <c r="AC949" i="1"/>
  <c r="AB949" i="1"/>
  <c r="AA949" i="1"/>
  <c r="Z949" i="1"/>
  <c r="Y949" i="1"/>
  <c r="V949" i="1"/>
  <c r="T949" i="1"/>
  <c r="U949" i="1" s="1"/>
  <c r="Q949" i="1"/>
  <c r="P949" i="1"/>
  <c r="O949" i="1"/>
  <c r="K949" i="1"/>
  <c r="AI948" i="1"/>
  <c r="AH948" i="1"/>
  <c r="AG948" i="1"/>
  <c r="AF948" i="1"/>
  <c r="AC948" i="1"/>
  <c r="AB948" i="1"/>
  <c r="AA948" i="1"/>
  <c r="Z948" i="1"/>
  <c r="Y948" i="1"/>
  <c r="V948" i="1"/>
  <c r="U948" i="1"/>
  <c r="T948" i="1"/>
  <c r="Q948" i="1"/>
  <c r="P948" i="1"/>
  <c r="O948" i="1"/>
  <c r="K948" i="1"/>
  <c r="L948" i="1" s="1"/>
  <c r="AI947" i="1"/>
  <c r="AH947" i="1"/>
  <c r="AG947" i="1"/>
  <c r="AF947" i="1"/>
  <c r="AC947" i="1"/>
  <c r="AB947" i="1"/>
  <c r="AA947" i="1"/>
  <c r="Z947" i="1"/>
  <c r="Y947" i="1"/>
  <c r="V947" i="1"/>
  <c r="U947" i="1"/>
  <c r="T947" i="1"/>
  <c r="Q947" i="1"/>
  <c r="P947" i="1"/>
  <c r="O947" i="1"/>
  <c r="K947" i="1"/>
  <c r="AI946" i="1"/>
  <c r="AH946" i="1"/>
  <c r="AG946" i="1"/>
  <c r="AF946" i="1"/>
  <c r="AC946" i="1"/>
  <c r="AB946" i="1"/>
  <c r="AA946" i="1"/>
  <c r="Z946" i="1"/>
  <c r="Y946" i="1"/>
  <c r="V946" i="1"/>
  <c r="U946" i="1"/>
  <c r="T946" i="1"/>
  <c r="Q946" i="1"/>
  <c r="O946" i="1"/>
  <c r="P946" i="1" s="1"/>
  <c r="K946" i="1"/>
  <c r="L946" i="1" s="1"/>
  <c r="AI945" i="1"/>
  <c r="AH945" i="1"/>
  <c r="AG945" i="1"/>
  <c r="AF945" i="1"/>
  <c r="AC945" i="1"/>
  <c r="AB945" i="1"/>
  <c r="AA945" i="1"/>
  <c r="Z945" i="1"/>
  <c r="Y945" i="1"/>
  <c r="T945" i="1"/>
  <c r="S945" i="1"/>
  <c r="Q945" i="1"/>
  <c r="O945" i="1"/>
  <c r="L945" i="1"/>
  <c r="K945" i="1"/>
  <c r="AI944" i="1"/>
  <c r="AH944" i="1"/>
  <c r="AG944" i="1"/>
  <c r="AF944" i="1"/>
  <c r="AC944" i="1"/>
  <c r="AB944" i="1"/>
  <c r="AA944" i="1"/>
  <c r="Z944" i="1"/>
  <c r="Y944" i="1"/>
  <c r="V944" i="1"/>
  <c r="T944" i="1"/>
  <c r="U944" i="1" s="1"/>
  <c r="S944" i="1"/>
  <c r="Q944" i="1"/>
  <c r="P944" i="1"/>
  <c r="O944" i="1"/>
  <c r="L944" i="1"/>
  <c r="K944" i="1"/>
  <c r="AI943" i="1"/>
  <c r="AH943" i="1"/>
  <c r="AG943" i="1"/>
  <c r="AF943" i="1"/>
  <c r="AC943" i="1"/>
  <c r="AB943" i="1"/>
  <c r="AA943" i="1"/>
  <c r="Z943" i="1"/>
  <c r="Y943" i="1"/>
  <c r="V943" i="1"/>
  <c r="U943" i="1"/>
  <c r="T943" i="1"/>
  <c r="Q943" i="1"/>
  <c r="P943" i="1"/>
  <c r="O943" i="1"/>
  <c r="L943" i="1"/>
  <c r="K943" i="1"/>
  <c r="AI942" i="1"/>
  <c r="AH942" i="1"/>
  <c r="AG942" i="1"/>
  <c r="AF942" i="1"/>
  <c r="AC942" i="1"/>
  <c r="AB942" i="1"/>
  <c r="AA942" i="1"/>
  <c r="Z942" i="1"/>
  <c r="Y942" i="1"/>
  <c r="V942" i="1"/>
  <c r="U942" i="1"/>
  <c r="T942" i="1"/>
  <c r="Q942" i="1"/>
  <c r="P942" i="1"/>
  <c r="O942" i="1"/>
  <c r="L942" i="1"/>
  <c r="K942" i="1"/>
  <c r="AI941" i="1"/>
  <c r="AH941" i="1"/>
  <c r="AG941" i="1"/>
  <c r="AF941" i="1"/>
  <c r="AC941" i="1"/>
  <c r="AB941" i="1"/>
  <c r="AA941" i="1"/>
  <c r="Z941" i="1"/>
  <c r="Y941" i="1"/>
  <c r="V941" i="1"/>
  <c r="T941" i="1"/>
  <c r="Q941" i="1"/>
  <c r="P941" i="1"/>
  <c r="O941" i="1"/>
  <c r="K941" i="1"/>
  <c r="L941" i="1" s="1"/>
  <c r="AI940" i="1"/>
  <c r="AH940" i="1"/>
  <c r="AG940" i="1"/>
  <c r="AF940" i="1"/>
  <c r="AC940" i="1"/>
  <c r="AB940" i="1"/>
  <c r="AA940" i="1"/>
  <c r="Z940" i="1"/>
  <c r="Y940" i="1"/>
  <c r="V940" i="1"/>
  <c r="T940" i="1"/>
  <c r="Q940" i="1"/>
  <c r="U940" i="1" s="1"/>
  <c r="P940" i="1"/>
  <c r="O940" i="1"/>
  <c r="K940" i="1"/>
  <c r="AI939" i="1"/>
  <c r="AH939" i="1"/>
  <c r="AG939" i="1"/>
  <c r="AF939" i="1"/>
  <c r="AC939" i="1"/>
  <c r="AB939" i="1"/>
  <c r="AA939" i="1"/>
  <c r="Z939" i="1"/>
  <c r="Y939" i="1"/>
  <c r="T939" i="1"/>
  <c r="Q939" i="1"/>
  <c r="U939" i="1" s="1"/>
  <c r="P939" i="1"/>
  <c r="O939" i="1"/>
  <c r="V939" i="1" s="1"/>
  <c r="K939" i="1"/>
  <c r="AI938" i="1"/>
  <c r="AH938" i="1"/>
  <c r="AG938" i="1"/>
  <c r="AF938" i="1"/>
  <c r="AC938" i="1"/>
  <c r="AB938" i="1"/>
  <c r="AA938" i="1"/>
  <c r="Z938" i="1"/>
  <c r="Y938" i="1"/>
  <c r="T938" i="1"/>
  <c r="Q938" i="1"/>
  <c r="O938" i="1"/>
  <c r="K938" i="1"/>
  <c r="AI937" i="1"/>
  <c r="AH937" i="1"/>
  <c r="AG937" i="1"/>
  <c r="AF937" i="1"/>
  <c r="AC937" i="1"/>
  <c r="AB937" i="1"/>
  <c r="AA937" i="1"/>
  <c r="Z937" i="1"/>
  <c r="Y937" i="1"/>
  <c r="T937" i="1"/>
  <c r="U937" i="1" s="1"/>
  <c r="Q937" i="1"/>
  <c r="O937" i="1"/>
  <c r="L937" i="1"/>
  <c r="K937" i="1"/>
  <c r="AI936" i="1"/>
  <c r="AH936" i="1"/>
  <c r="AG936" i="1"/>
  <c r="AF936" i="1"/>
  <c r="AC936" i="1"/>
  <c r="AB936" i="1"/>
  <c r="AA936" i="1"/>
  <c r="Z936" i="1"/>
  <c r="Y936" i="1"/>
  <c r="V936" i="1"/>
  <c r="T936" i="1"/>
  <c r="U936" i="1" s="1"/>
  <c r="Q936" i="1"/>
  <c r="P936" i="1"/>
  <c r="O936" i="1"/>
  <c r="K936" i="1"/>
  <c r="AI935" i="1"/>
  <c r="AH935" i="1"/>
  <c r="AG935" i="1"/>
  <c r="AF935" i="1"/>
  <c r="AC935" i="1"/>
  <c r="AB935" i="1"/>
  <c r="AA935" i="1"/>
  <c r="Z935" i="1"/>
  <c r="Y935" i="1"/>
  <c r="U935" i="1"/>
  <c r="T935" i="1"/>
  <c r="Q935" i="1"/>
  <c r="O935" i="1"/>
  <c r="K935" i="1"/>
  <c r="L935" i="1" s="1"/>
  <c r="AI934" i="1"/>
  <c r="AH934" i="1"/>
  <c r="AG934" i="1"/>
  <c r="AF934" i="1"/>
  <c r="AC934" i="1"/>
  <c r="AB934" i="1"/>
  <c r="AA934" i="1"/>
  <c r="Z934" i="1"/>
  <c r="Y934" i="1"/>
  <c r="T934" i="1"/>
  <c r="Q934" i="1"/>
  <c r="P934" i="1"/>
  <c r="O934" i="1"/>
  <c r="V934" i="1" s="1"/>
  <c r="K934" i="1"/>
  <c r="L934" i="1" s="1"/>
  <c r="AI933" i="1"/>
  <c r="AH933" i="1"/>
  <c r="AG933" i="1"/>
  <c r="AF933" i="1"/>
  <c r="AC933" i="1"/>
  <c r="AB933" i="1"/>
  <c r="AA933" i="1"/>
  <c r="Z933" i="1"/>
  <c r="Y933" i="1"/>
  <c r="V933" i="1"/>
  <c r="T933" i="1"/>
  <c r="U933" i="1" s="1"/>
  <c r="Q933" i="1"/>
  <c r="P933" i="1"/>
  <c r="O933" i="1"/>
  <c r="L933" i="1"/>
  <c r="K933" i="1"/>
  <c r="AI932" i="1"/>
  <c r="AH932" i="1"/>
  <c r="AG932" i="1"/>
  <c r="AF932" i="1"/>
  <c r="AC932" i="1"/>
  <c r="AB932" i="1"/>
  <c r="AA932" i="1"/>
  <c r="Z932" i="1"/>
  <c r="Y932" i="1"/>
  <c r="V932" i="1"/>
  <c r="T932" i="1"/>
  <c r="U932" i="1" s="1"/>
  <c r="Q932" i="1"/>
  <c r="P932" i="1"/>
  <c r="O932" i="1"/>
  <c r="L932" i="1"/>
  <c r="K932" i="1"/>
  <c r="AI931" i="1"/>
  <c r="AH931" i="1"/>
  <c r="AG931" i="1"/>
  <c r="AF931" i="1"/>
  <c r="AC931" i="1"/>
  <c r="AB931" i="1"/>
  <c r="AA931" i="1"/>
  <c r="Z931" i="1"/>
  <c r="Y931" i="1"/>
  <c r="V931" i="1"/>
  <c r="U931" i="1"/>
  <c r="T931" i="1"/>
  <c r="Q931" i="1"/>
  <c r="P931" i="1"/>
  <c r="O931" i="1"/>
  <c r="K931" i="1"/>
  <c r="L931" i="1" s="1"/>
  <c r="AI930" i="1"/>
  <c r="AH930" i="1"/>
  <c r="AG930" i="1"/>
  <c r="AF930" i="1"/>
  <c r="AC930" i="1"/>
  <c r="AB930" i="1"/>
  <c r="AA930" i="1"/>
  <c r="Z930" i="1"/>
  <c r="Y930" i="1"/>
  <c r="V930" i="1"/>
  <c r="T930" i="1"/>
  <c r="Q930" i="1"/>
  <c r="U930" i="1" s="1"/>
  <c r="O930" i="1"/>
  <c r="P930" i="1" s="1"/>
  <c r="K930" i="1"/>
  <c r="L930" i="1" s="1"/>
  <c r="AI929" i="1"/>
  <c r="AH929" i="1"/>
  <c r="AG929" i="1"/>
  <c r="AF929" i="1"/>
  <c r="AC929" i="1"/>
  <c r="AB929" i="1"/>
  <c r="AA929" i="1"/>
  <c r="Z929" i="1"/>
  <c r="Y929" i="1"/>
  <c r="T929" i="1"/>
  <c r="Q929" i="1"/>
  <c r="U929" i="1" s="1"/>
  <c r="O929" i="1"/>
  <c r="K929" i="1"/>
  <c r="AI928" i="1"/>
  <c r="AH928" i="1"/>
  <c r="AG928" i="1"/>
  <c r="AF928" i="1"/>
  <c r="AC928" i="1"/>
  <c r="AB928" i="1"/>
  <c r="AA928" i="1"/>
  <c r="Z928" i="1"/>
  <c r="Y928" i="1"/>
  <c r="V928" i="1"/>
  <c r="T928" i="1"/>
  <c r="U928" i="1" s="1"/>
  <c r="Q928" i="1"/>
  <c r="P928" i="1"/>
  <c r="O928" i="1"/>
  <c r="K928" i="1"/>
  <c r="AI927" i="1"/>
  <c r="AH927" i="1"/>
  <c r="AG927" i="1"/>
  <c r="AF927" i="1"/>
  <c r="AC927" i="1"/>
  <c r="AB927" i="1"/>
  <c r="AA927" i="1"/>
  <c r="Z927" i="1"/>
  <c r="Y927" i="1"/>
  <c r="T927" i="1"/>
  <c r="Q927" i="1"/>
  <c r="U927" i="1" s="1"/>
  <c r="O927" i="1"/>
  <c r="K927" i="1"/>
  <c r="AI926" i="1"/>
  <c r="AH926" i="1"/>
  <c r="AG926" i="1"/>
  <c r="AF926" i="1"/>
  <c r="AC926" i="1"/>
  <c r="AB926" i="1"/>
  <c r="AA926" i="1"/>
  <c r="Z926" i="1"/>
  <c r="Y926" i="1"/>
  <c r="V926" i="1"/>
  <c r="U926" i="1"/>
  <c r="T926" i="1"/>
  <c r="Q926" i="1"/>
  <c r="O926" i="1"/>
  <c r="P926" i="1" s="1"/>
  <c r="K926" i="1"/>
  <c r="L926" i="1" s="1"/>
  <c r="AI925" i="1"/>
  <c r="AH925" i="1"/>
  <c r="AG925" i="1"/>
  <c r="AF925" i="1"/>
  <c r="AC925" i="1"/>
  <c r="AB925" i="1"/>
  <c r="AA925" i="1"/>
  <c r="Z925" i="1"/>
  <c r="Y925" i="1"/>
  <c r="T925" i="1"/>
  <c r="S925" i="1"/>
  <c r="Q925" i="1"/>
  <c r="P925" i="1"/>
  <c r="O925" i="1"/>
  <c r="V925" i="1" s="1"/>
  <c r="L925" i="1"/>
  <c r="K925" i="1"/>
  <c r="AI924" i="1"/>
  <c r="AH924" i="1"/>
  <c r="AG924" i="1"/>
  <c r="AF924" i="1"/>
  <c r="AC924" i="1"/>
  <c r="AB924" i="1"/>
  <c r="AA924" i="1"/>
  <c r="Z924" i="1"/>
  <c r="Y924" i="1"/>
  <c r="V924" i="1"/>
  <c r="U924" i="1"/>
  <c r="T924" i="1"/>
  <c r="Q924" i="1"/>
  <c r="P924" i="1"/>
  <c r="O924" i="1"/>
  <c r="K924" i="1"/>
  <c r="AI923" i="1"/>
  <c r="AH923" i="1"/>
  <c r="AG923" i="1"/>
  <c r="AF923" i="1"/>
  <c r="AC923" i="1"/>
  <c r="AB923" i="1"/>
  <c r="AA923" i="1"/>
  <c r="Z923" i="1"/>
  <c r="Y923" i="1"/>
  <c r="T923" i="1"/>
  <c r="Q923" i="1"/>
  <c r="U923" i="1" s="1"/>
  <c r="O923" i="1"/>
  <c r="V923" i="1" s="1"/>
  <c r="L923" i="1"/>
  <c r="K923" i="1"/>
  <c r="AI922" i="1"/>
  <c r="AH922" i="1"/>
  <c r="AG922" i="1"/>
  <c r="AF922" i="1"/>
  <c r="AC922" i="1"/>
  <c r="AB922" i="1"/>
  <c r="AA922" i="1"/>
  <c r="Z922" i="1"/>
  <c r="Y922" i="1"/>
  <c r="V922" i="1"/>
  <c r="U922" i="1"/>
  <c r="T922" i="1"/>
  <c r="Q922" i="1"/>
  <c r="P922" i="1"/>
  <c r="O922" i="1"/>
  <c r="K922" i="1"/>
  <c r="AI921" i="1"/>
  <c r="AH921" i="1"/>
  <c r="AG921" i="1"/>
  <c r="AF921" i="1"/>
  <c r="AC921" i="1"/>
  <c r="AB921" i="1"/>
  <c r="AA921" i="1"/>
  <c r="Z921" i="1"/>
  <c r="Y921" i="1"/>
  <c r="U921" i="1"/>
  <c r="T921" i="1"/>
  <c r="Q921" i="1"/>
  <c r="O921" i="1"/>
  <c r="K921" i="1"/>
  <c r="L921" i="1" s="1"/>
  <c r="AI920" i="1"/>
  <c r="AH920" i="1"/>
  <c r="AG920" i="1"/>
  <c r="AF920" i="1"/>
  <c r="AC920" i="1"/>
  <c r="AB920" i="1"/>
  <c r="AA920" i="1"/>
  <c r="Z920" i="1"/>
  <c r="Y920" i="1"/>
  <c r="V920" i="1"/>
  <c r="T920" i="1"/>
  <c r="U920" i="1" s="1"/>
  <c r="Q920" i="1"/>
  <c r="P920" i="1"/>
  <c r="O920" i="1"/>
  <c r="K920" i="1"/>
  <c r="L920" i="1" s="1"/>
  <c r="AI919" i="1"/>
  <c r="AH919" i="1"/>
  <c r="AG919" i="1"/>
  <c r="AF919" i="1"/>
  <c r="AC919" i="1"/>
  <c r="AB919" i="1"/>
  <c r="AA919" i="1"/>
  <c r="Z919" i="1"/>
  <c r="Y919" i="1"/>
  <c r="T919" i="1"/>
  <c r="Q919" i="1"/>
  <c r="U919" i="1" s="1"/>
  <c r="O919" i="1"/>
  <c r="V919" i="1" s="1"/>
  <c r="K919" i="1"/>
  <c r="AI918" i="1"/>
  <c r="AH918" i="1"/>
  <c r="AG918" i="1"/>
  <c r="AF918" i="1"/>
  <c r="AC918" i="1"/>
  <c r="AB918" i="1"/>
  <c r="AA918" i="1"/>
  <c r="Z918" i="1"/>
  <c r="Y918" i="1"/>
  <c r="T918" i="1"/>
  <c r="U918" i="1" s="1"/>
  <c r="Q918" i="1"/>
  <c r="O918" i="1"/>
  <c r="V918" i="1" s="1"/>
  <c r="K918" i="1"/>
  <c r="AI917" i="1"/>
  <c r="AH917" i="1"/>
  <c r="AG917" i="1"/>
  <c r="AF917" i="1"/>
  <c r="AC917" i="1"/>
  <c r="AB917" i="1"/>
  <c r="AA917" i="1"/>
  <c r="Z917" i="1"/>
  <c r="Y917" i="1"/>
  <c r="U917" i="1"/>
  <c r="T917" i="1"/>
  <c r="Q917" i="1"/>
  <c r="O917" i="1"/>
  <c r="K917" i="1"/>
  <c r="L917" i="1" s="1"/>
  <c r="AI916" i="1"/>
  <c r="AH916" i="1"/>
  <c r="AG916" i="1"/>
  <c r="AF916" i="1"/>
  <c r="AC916" i="1"/>
  <c r="AB916" i="1"/>
  <c r="AA916" i="1"/>
  <c r="Z916" i="1"/>
  <c r="Y916" i="1"/>
  <c r="V916" i="1"/>
  <c r="T916" i="1"/>
  <c r="U916" i="1" s="1"/>
  <c r="Q916" i="1"/>
  <c r="P916" i="1"/>
  <c r="O916" i="1"/>
  <c r="L916" i="1"/>
  <c r="K916" i="1"/>
  <c r="AI915" i="1"/>
  <c r="AH915" i="1"/>
  <c r="AG915" i="1"/>
  <c r="AF915" i="1"/>
  <c r="AC915" i="1"/>
  <c r="AB915" i="1"/>
  <c r="AA915" i="1"/>
  <c r="Z915" i="1"/>
  <c r="Y915" i="1"/>
  <c r="T915" i="1"/>
  <c r="Q915" i="1"/>
  <c r="U915" i="1" s="1"/>
  <c r="O915" i="1"/>
  <c r="V915" i="1" s="1"/>
  <c r="K915" i="1"/>
  <c r="AI914" i="1"/>
  <c r="AH914" i="1"/>
  <c r="AG914" i="1"/>
  <c r="AF914" i="1"/>
  <c r="AC914" i="1"/>
  <c r="AB914" i="1"/>
  <c r="AA914" i="1"/>
  <c r="Z914" i="1"/>
  <c r="Y914" i="1"/>
  <c r="T914" i="1"/>
  <c r="U914" i="1" s="1"/>
  <c r="S914" i="1"/>
  <c r="Q914" i="1"/>
  <c r="P914" i="1"/>
  <c r="O914" i="1"/>
  <c r="V914" i="1" s="1"/>
  <c r="L914" i="1"/>
  <c r="K914" i="1"/>
  <c r="AI913" i="1"/>
  <c r="AH913" i="1"/>
  <c r="AG913" i="1"/>
  <c r="AF913" i="1"/>
  <c r="AC913" i="1"/>
  <c r="AB913" i="1"/>
  <c r="AA913" i="1"/>
  <c r="Z913" i="1"/>
  <c r="Y913" i="1"/>
  <c r="V913" i="1"/>
  <c r="T913" i="1"/>
  <c r="U913" i="1" s="1"/>
  <c r="Q913" i="1"/>
  <c r="P913" i="1"/>
  <c r="O913" i="1"/>
  <c r="L913" i="1"/>
  <c r="K913" i="1"/>
  <c r="AI912" i="1"/>
  <c r="AH912" i="1"/>
  <c r="AG912" i="1"/>
  <c r="AF912" i="1"/>
  <c r="AC912" i="1"/>
  <c r="AB912" i="1"/>
  <c r="AA912" i="1"/>
  <c r="Z912" i="1"/>
  <c r="Y912" i="1"/>
  <c r="V912" i="1"/>
  <c r="U912" i="1"/>
  <c r="T912" i="1"/>
  <c r="Q912" i="1"/>
  <c r="P912" i="1"/>
  <c r="O912" i="1"/>
  <c r="K912" i="1"/>
  <c r="L912" i="1" s="1"/>
  <c r="AI911" i="1"/>
  <c r="AH911" i="1"/>
  <c r="AG911" i="1"/>
  <c r="AF911" i="1"/>
  <c r="AC911" i="1"/>
  <c r="AB911" i="1"/>
  <c r="AA911" i="1"/>
  <c r="Z911" i="1"/>
  <c r="Y911" i="1"/>
  <c r="U911" i="1"/>
  <c r="T911" i="1"/>
  <c r="Q911" i="1"/>
  <c r="P911" i="1"/>
  <c r="O911" i="1"/>
  <c r="V911" i="1" s="1"/>
  <c r="L911" i="1"/>
  <c r="K911" i="1"/>
  <c r="AI910" i="1"/>
  <c r="AH910" i="1"/>
  <c r="AG910" i="1"/>
  <c r="AF910" i="1"/>
  <c r="AC910" i="1"/>
  <c r="AB910" i="1"/>
  <c r="AA910" i="1"/>
  <c r="Z910" i="1"/>
  <c r="Y910" i="1"/>
  <c r="V910" i="1"/>
  <c r="T910" i="1"/>
  <c r="U910" i="1" s="1"/>
  <c r="Q910" i="1"/>
  <c r="P910" i="1"/>
  <c r="O910" i="1"/>
  <c r="K910" i="1"/>
  <c r="L910" i="1" s="1"/>
  <c r="AI909" i="1"/>
  <c r="AH909" i="1"/>
  <c r="AG909" i="1"/>
  <c r="AF909" i="1"/>
  <c r="AC909" i="1"/>
  <c r="AB909" i="1"/>
  <c r="AA909" i="1"/>
  <c r="Z909" i="1"/>
  <c r="Y909" i="1"/>
  <c r="T909" i="1"/>
  <c r="U909" i="1" s="1"/>
  <c r="Q909" i="1"/>
  <c r="O909" i="1"/>
  <c r="K909" i="1"/>
  <c r="L909" i="1" s="1"/>
  <c r="AI908" i="1"/>
  <c r="AH908" i="1"/>
  <c r="AG908" i="1"/>
  <c r="AF908" i="1"/>
  <c r="AC908" i="1"/>
  <c r="AB908" i="1"/>
  <c r="AA908" i="1"/>
  <c r="Z908" i="1"/>
  <c r="Y908" i="1"/>
  <c r="V908" i="1"/>
  <c r="T908" i="1"/>
  <c r="U908" i="1" s="1"/>
  <c r="S908" i="1"/>
  <c r="Q908" i="1"/>
  <c r="P908" i="1"/>
  <c r="O908" i="1"/>
  <c r="K908" i="1"/>
  <c r="AI907" i="1"/>
  <c r="AH907" i="1"/>
  <c r="AG907" i="1"/>
  <c r="AF907" i="1"/>
  <c r="AC907" i="1"/>
  <c r="AB907" i="1"/>
  <c r="AA907" i="1"/>
  <c r="Z907" i="1"/>
  <c r="Y907" i="1"/>
  <c r="V907" i="1"/>
  <c r="U907" i="1"/>
  <c r="T907" i="1"/>
  <c r="Q907" i="1"/>
  <c r="P907" i="1"/>
  <c r="O907" i="1"/>
  <c r="K907" i="1"/>
  <c r="AI906" i="1"/>
  <c r="AH906" i="1"/>
  <c r="AG906" i="1"/>
  <c r="AF906" i="1"/>
  <c r="AC906" i="1"/>
  <c r="AB906" i="1"/>
  <c r="AA906" i="1"/>
  <c r="Z906" i="1"/>
  <c r="Y906" i="1"/>
  <c r="T906" i="1"/>
  <c r="Q906" i="1"/>
  <c r="O906" i="1"/>
  <c r="V906" i="1" s="1"/>
  <c r="K906" i="1"/>
  <c r="AI905" i="1"/>
  <c r="AH905" i="1"/>
  <c r="AG905" i="1"/>
  <c r="AF905" i="1"/>
  <c r="AC905" i="1"/>
  <c r="AB905" i="1"/>
  <c r="AA905" i="1"/>
  <c r="Z905" i="1"/>
  <c r="Y905" i="1"/>
  <c r="U905" i="1"/>
  <c r="T905" i="1"/>
  <c r="Q905" i="1"/>
  <c r="O905" i="1"/>
  <c r="P905" i="1" s="1"/>
  <c r="K905" i="1"/>
  <c r="AI904" i="1"/>
  <c r="AH904" i="1"/>
  <c r="AG904" i="1"/>
  <c r="AF904" i="1"/>
  <c r="AC904" i="1"/>
  <c r="AB904" i="1"/>
  <c r="AA904" i="1"/>
  <c r="Z904" i="1"/>
  <c r="Y904" i="1"/>
  <c r="V904" i="1"/>
  <c r="U904" i="1"/>
  <c r="T904" i="1"/>
  <c r="Q904" i="1"/>
  <c r="P904" i="1"/>
  <c r="O904" i="1"/>
  <c r="L904" i="1"/>
  <c r="K904" i="1"/>
  <c r="AI903" i="1"/>
  <c r="AH903" i="1"/>
  <c r="AG903" i="1"/>
  <c r="AF903" i="1"/>
  <c r="AC903" i="1"/>
  <c r="AB903" i="1"/>
  <c r="AA903" i="1"/>
  <c r="Z903" i="1"/>
  <c r="Y903" i="1"/>
  <c r="V903" i="1"/>
  <c r="T903" i="1"/>
  <c r="Q903" i="1"/>
  <c r="U903" i="1" s="1"/>
  <c r="O903" i="1"/>
  <c r="P903" i="1" s="1"/>
  <c r="K903" i="1"/>
  <c r="AI902" i="1"/>
  <c r="AH902" i="1"/>
  <c r="AG902" i="1"/>
  <c r="AF902" i="1"/>
  <c r="AE902" i="1"/>
  <c r="AC902" i="1"/>
  <c r="AB902" i="1"/>
  <c r="AA902" i="1"/>
  <c r="Z902" i="1"/>
  <c r="Y902" i="1"/>
  <c r="T902" i="1"/>
  <c r="Q902" i="1"/>
  <c r="P902" i="1"/>
  <c r="O902" i="1"/>
  <c r="V902" i="1" s="1"/>
  <c r="K902" i="1"/>
  <c r="L902" i="1" s="1"/>
  <c r="AI901" i="1"/>
  <c r="AH901" i="1"/>
  <c r="AG901" i="1"/>
  <c r="AF901" i="1"/>
  <c r="AC901" i="1"/>
  <c r="AB901" i="1"/>
  <c r="AA901" i="1"/>
  <c r="Z901" i="1"/>
  <c r="Y901" i="1"/>
  <c r="T901" i="1"/>
  <c r="Q901" i="1"/>
  <c r="P901" i="1"/>
  <c r="O901" i="1"/>
  <c r="V901" i="1" s="1"/>
  <c r="L901" i="1"/>
  <c r="K901" i="1"/>
  <c r="AI900" i="1"/>
  <c r="AH900" i="1"/>
  <c r="AG900" i="1"/>
  <c r="AF900" i="1"/>
  <c r="AC900" i="1"/>
  <c r="AB900" i="1"/>
  <c r="AA900" i="1"/>
  <c r="Z900" i="1"/>
  <c r="Y900" i="1"/>
  <c r="V900" i="1"/>
  <c r="T900" i="1"/>
  <c r="S900" i="1"/>
  <c r="Q900" i="1"/>
  <c r="P900" i="1"/>
  <c r="O900" i="1"/>
  <c r="L900" i="1"/>
  <c r="K900" i="1"/>
  <c r="AI899" i="1"/>
  <c r="AH899" i="1"/>
  <c r="AG899" i="1"/>
  <c r="AF899" i="1"/>
  <c r="AC899" i="1"/>
  <c r="AB899" i="1"/>
  <c r="AA899" i="1"/>
  <c r="Z899" i="1"/>
  <c r="Y899" i="1"/>
  <c r="V899" i="1"/>
  <c r="U899" i="1"/>
  <c r="T899" i="1"/>
  <c r="Q899" i="1"/>
  <c r="P899" i="1"/>
  <c r="O899" i="1"/>
  <c r="L899" i="1"/>
  <c r="K899" i="1"/>
  <c r="AI898" i="1"/>
  <c r="AH898" i="1"/>
  <c r="AG898" i="1"/>
  <c r="AF898" i="1"/>
  <c r="AC898" i="1"/>
  <c r="AB898" i="1"/>
  <c r="AA898" i="1"/>
  <c r="Z898" i="1"/>
  <c r="Y898" i="1"/>
  <c r="V898" i="1"/>
  <c r="U898" i="1"/>
  <c r="T898" i="1"/>
  <c r="Q898" i="1"/>
  <c r="O898" i="1"/>
  <c r="P898" i="1" s="1"/>
  <c r="K898" i="1"/>
  <c r="AI897" i="1"/>
  <c r="AH897" i="1"/>
  <c r="AG897" i="1"/>
  <c r="AF897" i="1"/>
  <c r="AC897" i="1"/>
  <c r="AB897" i="1"/>
  <c r="AA897" i="1"/>
  <c r="Z897" i="1"/>
  <c r="Y897" i="1"/>
  <c r="U897" i="1"/>
  <c r="T897" i="1"/>
  <c r="Q897" i="1"/>
  <c r="O897" i="1"/>
  <c r="L897" i="1"/>
  <c r="K897" i="1"/>
  <c r="AI896" i="1"/>
  <c r="AH896" i="1"/>
  <c r="AG896" i="1"/>
  <c r="AF896" i="1"/>
  <c r="AC896" i="1"/>
  <c r="AB896" i="1"/>
  <c r="AA896" i="1"/>
  <c r="Z896" i="1"/>
  <c r="Y896" i="1"/>
  <c r="V896" i="1"/>
  <c r="T896" i="1"/>
  <c r="Q896" i="1"/>
  <c r="P896" i="1"/>
  <c r="O896" i="1"/>
  <c r="K896" i="1"/>
  <c r="AI895" i="1"/>
  <c r="AH895" i="1"/>
  <c r="AG895" i="1"/>
  <c r="AF895" i="1"/>
  <c r="AC895" i="1"/>
  <c r="AB895" i="1"/>
  <c r="AA895" i="1"/>
  <c r="Z895" i="1"/>
  <c r="Y895" i="1"/>
  <c r="T895" i="1"/>
  <c r="S895" i="1"/>
  <c r="Q895" i="1"/>
  <c r="U895" i="1" s="1"/>
  <c r="O895" i="1"/>
  <c r="V895" i="1" s="1"/>
  <c r="K895" i="1"/>
  <c r="L895" i="1" s="1"/>
  <c r="AI894" i="1"/>
  <c r="AH894" i="1"/>
  <c r="AG894" i="1"/>
  <c r="AF894" i="1"/>
  <c r="AC894" i="1"/>
  <c r="AB894" i="1"/>
  <c r="AA894" i="1"/>
  <c r="Z894" i="1"/>
  <c r="Y894" i="1"/>
  <c r="V894" i="1"/>
  <c r="T894" i="1"/>
  <c r="U894" i="1" s="1"/>
  <c r="Q894" i="1"/>
  <c r="P894" i="1"/>
  <c r="O894" i="1"/>
  <c r="K894" i="1"/>
  <c r="L894" i="1" s="1"/>
  <c r="AI893" i="1"/>
  <c r="AH893" i="1"/>
  <c r="AG893" i="1"/>
  <c r="AF893" i="1"/>
  <c r="AC893" i="1"/>
  <c r="AB893" i="1"/>
  <c r="AA893" i="1"/>
  <c r="Z893" i="1"/>
  <c r="Y893" i="1"/>
  <c r="V893" i="1"/>
  <c r="T893" i="1"/>
  <c r="Q893" i="1"/>
  <c r="P893" i="1"/>
  <c r="O893" i="1"/>
  <c r="K893" i="1"/>
  <c r="AE947" i="1" s="1"/>
  <c r="AI892" i="1"/>
  <c r="AH892" i="1"/>
  <c r="AG892" i="1"/>
  <c r="AF892" i="1"/>
  <c r="AC892" i="1"/>
  <c r="AB892" i="1"/>
  <c r="AA892" i="1"/>
  <c r="Z892" i="1"/>
  <c r="Y892" i="1"/>
  <c r="V892" i="1"/>
  <c r="T892" i="1"/>
  <c r="Q892" i="1"/>
  <c r="U892" i="1" s="1"/>
  <c r="P892" i="1"/>
  <c r="O892" i="1"/>
  <c r="K892" i="1"/>
  <c r="AI891" i="1"/>
  <c r="AH891" i="1"/>
  <c r="AG891" i="1"/>
  <c r="AF891" i="1"/>
  <c r="AC891" i="1"/>
  <c r="AB891" i="1"/>
  <c r="AA891" i="1"/>
  <c r="Z891" i="1"/>
  <c r="Y891" i="1"/>
  <c r="V891" i="1"/>
  <c r="U891" i="1"/>
  <c r="T891" i="1"/>
  <c r="Q891" i="1"/>
  <c r="O891" i="1"/>
  <c r="P891" i="1" s="1"/>
  <c r="L891" i="1"/>
  <c r="K891" i="1"/>
  <c r="AI890" i="1"/>
  <c r="AH890" i="1"/>
  <c r="AG890" i="1"/>
  <c r="AF890" i="1"/>
  <c r="AC890" i="1"/>
  <c r="AB890" i="1"/>
  <c r="AA890" i="1"/>
  <c r="Z890" i="1"/>
  <c r="Y890" i="1"/>
  <c r="T890" i="1"/>
  <c r="Q890" i="1"/>
  <c r="O890" i="1"/>
  <c r="V890" i="1" s="1"/>
  <c r="L890" i="1"/>
  <c r="K890" i="1"/>
  <c r="AI889" i="1"/>
  <c r="AH889" i="1"/>
  <c r="AG889" i="1"/>
  <c r="AF889" i="1"/>
  <c r="AC889" i="1"/>
  <c r="AB889" i="1"/>
  <c r="AA889" i="1"/>
  <c r="Z889" i="1"/>
  <c r="Y889" i="1"/>
  <c r="U889" i="1"/>
  <c r="T889" i="1"/>
  <c r="Q889" i="1"/>
  <c r="O889" i="1"/>
  <c r="L889" i="1"/>
  <c r="K889" i="1"/>
  <c r="AI888" i="1"/>
  <c r="AH888" i="1"/>
  <c r="AG888" i="1"/>
  <c r="AF888" i="1"/>
  <c r="AC888" i="1"/>
  <c r="AB888" i="1"/>
  <c r="AA888" i="1"/>
  <c r="Z888" i="1"/>
  <c r="Y888" i="1"/>
  <c r="V888" i="1"/>
  <c r="T888" i="1"/>
  <c r="U888" i="1" s="1"/>
  <c r="Q888" i="1"/>
  <c r="P888" i="1"/>
  <c r="O888" i="1"/>
  <c r="L888" i="1"/>
  <c r="K888" i="1"/>
  <c r="AI887" i="1"/>
  <c r="AH887" i="1"/>
  <c r="AG887" i="1"/>
  <c r="AF887" i="1"/>
  <c r="AC887" i="1"/>
  <c r="AB887" i="1"/>
  <c r="AA887" i="1"/>
  <c r="Z887" i="1"/>
  <c r="Y887" i="1"/>
  <c r="T887" i="1"/>
  <c r="Q887" i="1"/>
  <c r="U887" i="1" s="1"/>
  <c r="O887" i="1"/>
  <c r="K887" i="1"/>
  <c r="L887" i="1" s="1"/>
  <c r="AI886" i="1"/>
  <c r="AH886" i="1"/>
  <c r="AG886" i="1"/>
  <c r="AF886" i="1"/>
  <c r="AC886" i="1"/>
  <c r="AB886" i="1"/>
  <c r="AA886" i="1"/>
  <c r="Z886" i="1"/>
  <c r="Y886" i="1"/>
  <c r="V886" i="1"/>
  <c r="T886" i="1"/>
  <c r="U886" i="1" s="1"/>
  <c r="Q886" i="1"/>
  <c r="P886" i="1"/>
  <c r="O886" i="1"/>
  <c r="K886" i="1"/>
  <c r="AI885" i="1"/>
  <c r="AH885" i="1"/>
  <c r="AG885" i="1"/>
  <c r="AF885" i="1"/>
  <c r="AC885" i="1"/>
  <c r="AB885" i="1"/>
  <c r="AA885" i="1"/>
  <c r="Z885" i="1"/>
  <c r="Y885" i="1"/>
  <c r="T885" i="1"/>
  <c r="U885" i="1" s="1"/>
  <c r="Q885" i="1"/>
  <c r="O885" i="1"/>
  <c r="K885" i="1"/>
  <c r="AI884" i="1"/>
  <c r="AH884" i="1"/>
  <c r="AG884" i="1"/>
  <c r="AF884" i="1"/>
  <c r="AC884" i="1"/>
  <c r="AB884" i="1"/>
  <c r="AA884" i="1"/>
  <c r="Z884" i="1"/>
  <c r="Y884" i="1"/>
  <c r="V884" i="1"/>
  <c r="T884" i="1"/>
  <c r="Q884" i="1"/>
  <c r="P884" i="1"/>
  <c r="O884" i="1"/>
  <c r="K884" i="1"/>
  <c r="AI883" i="1"/>
  <c r="AH883" i="1"/>
  <c r="AG883" i="1"/>
  <c r="AF883" i="1"/>
  <c r="AC883" i="1"/>
  <c r="AB883" i="1"/>
  <c r="AA883" i="1"/>
  <c r="Z883" i="1"/>
  <c r="Y883" i="1"/>
  <c r="U883" i="1"/>
  <c r="T883" i="1"/>
  <c r="Q883" i="1"/>
  <c r="O883" i="1"/>
  <c r="V883" i="1" s="1"/>
  <c r="L883" i="1"/>
  <c r="K883" i="1"/>
  <c r="AI882" i="1"/>
  <c r="AH882" i="1"/>
  <c r="AG882" i="1"/>
  <c r="AF882" i="1"/>
  <c r="AC882" i="1"/>
  <c r="AB882" i="1"/>
  <c r="AA882" i="1"/>
  <c r="Z882" i="1"/>
  <c r="Y882" i="1"/>
  <c r="T882" i="1"/>
  <c r="Q882" i="1"/>
  <c r="U882" i="1" s="1"/>
  <c r="O882" i="1"/>
  <c r="K882" i="1"/>
  <c r="AI881" i="1"/>
  <c r="AH881" i="1"/>
  <c r="AG881" i="1"/>
  <c r="AF881" i="1"/>
  <c r="AC881" i="1"/>
  <c r="AB881" i="1"/>
  <c r="AA881" i="1"/>
  <c r="Z881" i="1"/>
  <c r="Y881" i="1"/>
  <c r="T881" i="1"/>
  <c r="Q881" i="1"/>
  <c r="U881" i="1" s="1"/>
  <c r="O881" i="1"/>
  <c r="V881" i="1" s="1"/>
  <c r="L881" i="1"/>
  <c r="K881" i="1"/>
  <c r="AI880" i="1"/>
  <c r="AH880" i="1"/>
  <c r="AG880" i="1"/>
  <c r="AF880" i="1"/>
  <c r="AC880" i="1"/>
  <c r="AB880" i="1"/>
  <c r="AA880" i="1"/>
  <c r="Z880" i="1"/>
  <c r="Y880" i="1"/>
  <c r="V880" i="1"/>
  <c r="T880" i="1"/>
  <c r="U880" i="1" s="1"/>
  <c r="Q880" i="1"/>
  <c r="P880" i="1"/>
  <c r="O880" i="1"/>
  <c r="L880" i="1"/>
  <c r="K880" i="1"/>
  <c r="AI879" i="1"/>
  <c r="AH879" i="1"/>
  <c r="AG879" i="1"/>
  <c r="AF879" i="1"/>
  <c r="AC879" i="1"/>
  <c r="AB879" i="1"/>
  <c r="AA879" i="1"/>
  <c r="Z879" i="1"/>
  <c r="Y879" i="1"/>
  <c r="V879" i="1"/>
  <c r="U879" i="1"/>
  <c r="T879" i="1"/>
  <c r="Q879" i="1"/>
  <c r="P879" i="1"/>
  <c r="O879" i="1"/>
  <c r="K879" i="1"/>
  <c r="L879" i="1" s="1"/>
  <c r="AI878" i="1"/>
  <c r="AH878" i="1"/>
  <c r="AG878" i="1"/>
  <c r="AF878" i="1"/>
  <c r="AC878" i="1"/>
  <c r="AB878" i="1"/>
  <c r="AA878" i="1"/>
  <c r="Z878" i="1"/>
  <c r="Y878" i="1"/>
  <c r="V878" i="1"/>
  <c r="T878" i="1"/>
  <c r="Q878" i="1"/>
  <c r="U878" i="1" s="1"/>
  <c r="P878" i="1"/>
  <c r="O878" i="1"/>
  <c r="L878" i="1"/>
  <c r="K878" i="1"/>
  <c r="AI877" i="1"/>
  <c r="AH877" i="1"/>
  <c r="AG877" i="1"/>
  <c r="AF877" i="1"/>
  <c r="AC877" i="1"/>
  <c r="AB877" i="1"/>
  <c r="AA877" i="1"/>
  <c r="Z877" i="1"/>
  <c r="Y877" i="1"/>
  <c r="T877" i="1"/>
  <c r="U877" i="1" s="1"/>
  <c r="Q877" i="1"/>
  <c r="O877" i="1"/>
  <c r="K877" i="1"/>
  <c r="AI876" i="1"/>
  <c r="AH876" i="1"/>
  <c r="AG876" i="1"/>
  <c r="AF876" i="1"/>
  <c r="AC876" i="1"/>
  <c r="AB876" i="1"/>
  <c r="AA876" i="1"/>
  <c r="Z876" i="1"/>
  <c r="Y876" i="1"/>
  <c r="V876" i="1"/>
  <c r="U876" i="1"/>
  <c r="T876" i="1"/>
  <c r="Q876" i="1"/>
  <c r="P876" i="1"/>
  <c r="O876" i="1"/>
  <c r="K876" i="1"/>
  <c r="S885" i="1" s="1"/>
  <c r="AI875" i="1"/>
  <c r="AH875" i="1"/>
  <c r="AG875" i="1"/>
  <c r="AF875" i="1"/>
  <c r="AC875" i="1"/>
  <c r="AB875" i="1"/>
  <c r="AA875" i="1"/>
  <c r="Z875" i="1"/>
  <c r="Y875" i="1"/>
  <c r="U875" i="1"/>
  <c r="T875" i="1"/>
  <c r="Q875" i="1"/>
  <c r="O875" i="1"/>
  <c r="L875" i="1"/>
  <c r="K875" i="1"/>
  <c r="AI874" i="1"/>
  <c r="AH874" i="1"/>
  <c r="AG874" i="1"/>
  <c r="AF874" i="1"/>
  <c r="AC874" i="1"/>
  <c r="AB874" i="1"/>
  <c r="AA874" i="1"/>
  <c r="Z874" i="1"/>
  <c r="Y874" i="1"/>
  <c r="T874" i="1"/>
  <c r="U874" i="1" s="1"/>
  <c r="Q874" i="1"/>
  <c r="O874" i="1"/>
  <c r="L874" i="1"/>
  <c r="K874" i="1"/>
  <c r="AI873" i="1"/>
  <c r="AH873" i="1"/>
  <c r="AG873" i="1"/>
  <c r="AF873" i="1"/>
  <c r="AC873" i="1"/>
  <c r="AB873" i="1"/>
  <c r="AA873" i="1"/>
  <c r="Z873" i="1"/>
  <c r="Y873" i="1"/>
  <c r="U873" i="1"/>
  <c r="T873" i="1"/>
  <c r="Q873" i="1"/>
  <c r="O873" i="1"/>
  <c r="V873" i="1" s="1"/>
  <c r="K873" i="1"/>
  <c r="AI872" i="1"/>
  <c r="AH872" i="1"/>
  <c r="AG872" i="1"/>
  <c r="AF872" i="1"/>
  <c r="AC872" i="1"/>
  <c r="AB872" i="1"/>
  <c r="AA872" i="1"/>
  <c r="Z872" i="1"/>
  <c r="Y872" i="1"/>
  <c r="V872" i="1"/>
  <c r="T872" i="1"/>
  <c r="U872" i="1" s="1"/>
  <c r="Q872" i="1"/>
  <c r="P872" i="1"/>
  <c r="O872" i="1"/>
  <c r="L872" i="1"/>
  <c r="K872" i="1"/>
  <c r="AI871" i="1"/>
  <c r="AH871" i="1"/>
  <c r="AG871" i="1"/>
  <c r="AF871" i="1"/>
  <c r="AC871" i="1"/>
  <c r="AB871" i="1"/>
  <c r="AA871" i="1"/>
  <c r="Z871" i="1"/>
  <c r="Y871" i="1"/>
  <c r="T871" i="1"/>
  <c r="Q871" i="1"/>
  <c r="U871" i="1" s="1"/>
  <c r="P871" i="1"/>
  <c r="O871" i="1"/>
  <c r="V871" i="1" s="1"/>
  <c r="L871" i="1"/>
  <c r="K871" i="1"/>
  <c r="AI870" i="1"/>
  <c r="AH870" i="1"/>
  <c r="AG870" i="1"/>
  <c r="AF870" i="1"/>
  <c r="AC870" i="1"/>
  <c r="AB870" i="1"/>
  <c r="AA870" i="1"/>
  <c r="Z870" i="1"/>
  <c r="Y870" i="1"/>
  <c r="V870" i="1"/>
  <c r="T870" i="1"/>
  <c r="U870" i="1" s="1"/>
  <c r="Q870" i="1"/>
  <c r="O870" i="1"/>
  <c r="P870" i="1" s="1"/>
  <c r="L870" i="1"/>
  <c r="K870" i="1"/>
  <c r="AI869" i="1"/>
  <c r="AH869" i="1"/>
  <c r="AG869" i="1"/>
  <c r="AF869" i="1"/>
  <c r="AC869" i="1"/>
  <c r="AB869" i="1"/>
  <c r="AA869" i="1"/>
  <c r="Z869" i="1"/>
  <c r="Y869" i="1"/>
  <c r="V869" i="1"/>
  <c r="T869" i="1"/>
  <c r="U869" i="1" s="1"/>
  <c r="Q869" i="1"/>
  <c r="P869" i="1"/>
  <c r="O869" i="1"/>
  <c r="K869" i="1"/>
  <c r="AI868" i="1"/>
  <c r="AH868" i="1"/>
  <c r="AG868" i="1"/>
  <c r="AF868" i="1"/>
  <c r="AC868" i="1"/>
  <c r="AB868" i="1"/>
  <c r="AA868" i="1"/>
  <c r="Z868" i="1"/>
  <c r="Y868" i="1"/>
  <c r="V868" i="1"/>
  <c r="T868" i="1"/>
  <c r="Q868" i="1"/>
  <c r="U868" i="1" s="1"/>
  <c r="P868" i="1"/>
  <c r="O868" i="1"/>
  <c r="K868" i="1"/>
  <c r="L868" i="1" s="1"/>
  <c r="AI867" i="1"/>
  <c r="AH867" i="1"/>
  <c r="AG867" i="1"/>
  <c r="AF867" i="1"/>
  <c r="AC867" i="1"/>
  <c r="AB867" i="1"/>
  <c r="AA867" i="1"/>
  <c r="Z867" i="1"/>
  <c r="Y867" i="1"/>
  <c r="U867" i="1"/>
  <c r="T867" i="1"/>
  <c r="Q867" i="1"/>
  <c r="O867" i="1"/>
  <c r="V867" i="1" s="1"/>
  <c r="K867" i="1"/>
  <c r="AI866" i="1"/>
  <c r="AH866" i="1"/>
  <c r="AG866" i="1"/>
  <c r="AF866" i="1"/>
  <c r="AC866" i="1"/>
  <c r="AB866" i="1"/>
  <c r="AA866" i="1"/>
  <c r="Z866" i="1"/>
  <c r="Y866" i="1"/>
  <c r="T866" i="1"/>
  <c r="S866" i="1"/>
  <c r="Q866" i="1"/>
  <c r="O866" i="1"/>
  <c r="V866" i="1" s="1"/>
  <c r="K866" i="1"/>
  <c r="AI865" i="1"/>
  <c r="AH865" i="1"/>
  <c r="AG865" i="1"/>
  <c r="AF865" i="1"/>
  <c r="AC865" i="1"/>
  <c r="AB865" i="1"/>
  <c r="AA865" i="1"/>
  <c r="Z865" i="1"/>
  <c r="Y865" i="1"/>
  <c r="T865" i="1"/>
  <c r="Q865" i="1"/>
  <c r="O865" i="1"/>
  <c r="K865" i="1"/>
  <c r="AI864" i="1"/>
  <c r="AH864" i="1"/>
  <c r="AG864" i="1"/>
  <c r="AF864" i="1"/>
  <c r="AC864" i="1"/>
  <c r="AB864" i="1"/>
  <c r="AA864" i="1"/>
  <c r="Z864" i="1"/>
  <c r="Y864" i="1"/>
  <c r="V864" i="1"/>
  <c r="T864" i="1"/>
  <c r="U864" i="1" s="1"/>
  <c r="Q864" i="1"/>
  <c r="P864" i="1"/>
  <c r="O864" i="1"/>
  <c r="K864" i="1"/>
  <c r="L864" i="1" s="1"/>
  <c r="AI863" i="1"/>
  <c r="AH863" i="1"/>
  <c r="AG863" i="1"/>
  <c r="AF863" i="1"/>
  <c r="AC863" i="1"/>
  <c r="AB863" i="1"/>
  <c r="AA863" i="1"/>
  <c r="Z863" i="1"/>
  <c r="Y863" i="1"/>
  <c r="T863" i="1"/>
  <c r="Q863" i="1"/>
  <c r="U863" i="1" s="1"/>
  <c r="O863" i="1"/>
  <c r="K863" i="1"/>
  <c r="AI862" i="1"/>
  <c r="AH862" i="1"/>
  <c r="AG862" i="1"/>
  <c r="AF862" i="1"/>
  <c r="AC862" i="1"/>
  <c r="AB862" i="1"/>
  <c r="AA862" i="1"/>
  <c r="Z862" i="1"/>
  <c r="Y862" i="1"/>
  <c r="V862" i="1"/>
  <c r="T862" i="1"/>
  <c r="U862" i="1" s="1"/>
  <c r="Q862" i="1"/>
  <c r="O862" i="1"/>
  <c r="P862" i="1" s="1"/>
  <c r="L862" i="1"/>
  <c r="K862" i="1"/>
  <c r="AI861" i="1"/>
  <c r="AH861" i="1"/>
  <c r="AG861" i="1"/>
  <c r="AF861" i="1"/>
  <c r="AC861" i="1"/>
  <c r="AB861" i="1"/>
  <c r="AA861" i="1"/>
  <c r="Z861" i="1"/>
  <c r="Y861" i="1"/>
  <c r="V861" i="1"/>
  <c r="T861" i="1"/>
  <c r="U861" i="1" s="1"/>
  <c r="Q861" i="1"/>
  <c r="P861" i="1"/>
  <c r="O861" i="1"/>
  <c r="L861" i="1"/>
  <c r="K861" i="1"/>
  <c r="AI860" i="1"/>
  <c r="AH860" i="1"/>
  <c r="AG860" i="1"/>
  <c r="AF860" i="1"/>
  <c r="AC860" i="1"/>
  <c r="AB860" i="1"/>
  <c r="AA860" i="1"/>
  <c r="Z860" i="1"/>
  <c r="Y860" i="1"/>
  <c r="V860" i="1"/>
  <c r="T860" i="1"/>
  <c r="Q860" i="1"/>
  <c r="U860" i="1" s="1"/>
  <c r="P860" i="1"/>
  <c r="O860" i="1"/>
  <c r="K860" i="1"/>
  <c r="AI859" i="1"/>
  <c r="AH859" i="1"/>
  <c r="AG859" i="1"/>
  <c r="AF859" i="1"/>
  <c r="AC859" i="1"/>
  <c r="AB859" i="1"/>
  <c r="AA859" i="1"/>
  <c r="Z859" i="1"/>
  <c r="Y859" i="1"/>
  <c r="V859" i="1"/>
  <c r="T859" i="1"/>
  <c r="Q859" i="1"/>
  <c r="U859" i="1" s="1"/>
  <c r="P859" i="1"/>
  <c r="O859" i="1"/>
  <c r="K859" i="1"/>
  <c r="AI858" i="1"/>
  <c r="AH858" i="1"/>
  <c r="AG858" i="1"/>
  <c r="AF858" i="1"/>
  <c r="AC858" i="1"/>
  <c r="AB858" i="1"/>
  <c r="AA858" i="1"/>
  <c r="Z858" i="1"/>
  <c r="Y858" i="1"/>
  <c r="T858" i="1"/>
  <c r="U858" i="1" s="1"/>
  <c r="Q858" i="1"/>
  <c r="O858" i="1"/>
  <c r="V858" i="1" s="1"/>
  <c r="K858" i="1"/>
  <c r="AI857" i="1"/>
  <c r="AH857" i="1"/>
  <c r="AG857" i="1"/>
  <c r="AF857" i="1"/>
  <c r="AC857" i="1"/>
  <c r="AB857" i="1"/>
  <c r="AA857" i="1"/>
  <c r="Z857" i="1"/>
  <c r="Y857" i="1"/>
  <c r="T857" i="1"/>
  <c r="Q857" i="1"/>
  <c r="U857" i="1" s="1"/>
  <c r="P857" i="1"/>
  <c r="O857" i="1"/>
  <c r="V857" i="1" s="1"/>
  <c r="K857" i="1"/>
  <c r="AI856" i="1"/>
  <c r="AH856" i="1"/>
  <c r="AG856" i="1"/>
  <c r="AF856" i="1"/>
  <c r="AC856" i="1"/>
  <c r="AB856" i="1"/>
  <c r="AA856" i="1"/>
  <c r="Z856" i="1"/>
  <c r="Y856" i="1"/>
  <c r="V856" i="1"/>
  <c r="T856" i="1"/>
  <c r="Q856" i="1"/>
  <c r="P856" i="1"/>
  <c r="O856" i="1"/>
  <c r="L856" i="1"/>
  <c r="K856" i="1"/>
  <c r="AI855" i="1"/>
  <c r="AH855" i="1"/>
  <c r="AG855" i="1"/>
  <c r="AF855" i="1"/>
  <c r="AC855" i="1"/>
  <c r="AB855" i="1"/>
  <c r="AA855" i="1"/>
  <c r="Z855" i="1"/>
  <c r="Y855" i="1"/>
  <c r="V855" i="1"/>
  <c r="U855" i="1"/>
  <c r="T855" i="1"/>
  <c r="Q855" i="1"/>
  <c r="P855" i="1"/>
  <c r="O855" i="1"/>
  <c r="K855" i="1"/>
  <c r="AI854" i="1"/>
  <c r="AH854" i="1"/>
  <c r="AG854" i="1"/>
  <c r="AF854" i="1"/>
  <c r="AC854" i="1"/>
  <c r="AB854" i="1"/>
  <c r="AA854" i="1"/>
  <c r="Z854" i="1"/>
  <c r="Y854" i="1"/>
  <c r="V854" i="1"/>
  <c r="U854" i="1"/>
  <c r="T854" i="1"/>
  <c r="Q854" i="1"/>
  <c r="P854" i="1"/>
  <c r="O854" i="1"/>
  <c r="K854" i="1"/>
  <c r="AI853" i="1"/>
  <c r="AH853" i="1"/>
  <c r="AG853" i="1"/>
  <c r="AF853" i="1"/>
  <c r="AC853" i="1"/>
  <c r="AB853" i="1"/>
  <c r="AA853" i="1"/>
  <c r="Z853" i="1"/>
  <c r="Y853" i="1"/>
  <c r="T853" i="1"/>
  <c r="Q853" i="1"/>
  <c r="U853" i="1" s="1"/>
  <c r="O853" i="1"/>
  <c r="V853" i="1" s="1"/>
  <c r="L853" i="1"/>
  <c r="K853" i="1"/>
  <c r="AI852" i="1"/>
  <c r="AH852" i="1"/>
  <c r="AG852" i="1"/>
  <c r="AF852" i="1"/>
  <c r="AC852" i="1"/>
  <c r="AB852" i="1"/>
  <c r="AA852" i="1"/>
  <c r="Z852" i="1"/>
  <c r="Y852" i="1"/>
  <c r="V852" i="1"/>
  <c r="T852" i="1"/>
  <c r="Q852" i="1"/>
  <c r="P852" i="1"/>
  <c r="O852" i="1"/>
  <c r="L852" i="1"/>
  <c r="K852" i="1"/>
  <c r="AI851" i="1"/>
  <c r="AH851" i="1"/>
  <c r="AG851" i="1"/>
  <c r="AF851" i="1"/>
  <c r="AC851" i="1"/>
  <c r="AB851" i="1"/>
  <c r="AA851" i="1"/>
  <c r="Z851" i="1"/>
  <c r="Y851" i="1"/>
  <c r="V851" i="1"/>
  <c r="T851" i="1"/>
  <c r="Q851" i="1"/>
  <c r="U851" i="1" s="1"/>
  <c r="P851" i="1"/>
  <c r="O851" i="1"/>
  <c r="L851" i="1"/>
  <c r="K851" i="1"/>
  <c r="AI850" i="1"/>
  <c r="AH850" i="1"/>
  <c r="AG850" i="1"/>
  <c r="AF850" i="1"/>
  <c r="AC850" i="1"/>
  <c r="AB850" i="1"/>
  <c r="AA850" i="1"/>
  <c r="Z850" i="1"/>
  <c r="Y850" i="1"/>
  <c r="V850" i="1"/>
  <c r="T850" i="1"/>
  <c r="U850" i="1" s="1"/>
  <c r="Q850" i="1"/>
  <c r="P850" i="1"/>
  <c r="O850" i="1"/>
  <c r="L850" i="1"/>
  <c r="K850" i="1"/>
  <c r="AI849" i="1"/>
  <c r="AH849" i="1"/>
  <c r="AG849" i="1"/>
  <c r="AF849" i="1"/>
  <c r="AC849" i="1"/>
  <c r="AB849" i="1"/>
  <c r="AA849" i="1"/>
  <c r="Z849" i="1"/>
  <c r="Y849" i="1"/>
  <c r="V849" i="1"/>
  <c r="U849" i="1"/>
  <c r="T849" i="1"/>
  <c r="Q849" i="1"/>
  <c r="P849" i="1"/>
  <c r="O849" i="1"/>
  <c r="K849" i="1"/>
  <c r="AI848" i="1"/>
  <c r="AH848" i="1"/>
  <c r="AG848" i="1"/>
  <c r="AF848" i="1"/>
  <c r="AC848" i="1"/>
  <c r="AB848" i="1"/>
  <c r="AA848" i="1"/>
  <c r="Z848" i="1"/>
  <c r="Y848" i="1"/>
  <c r="V848" i="1"/>
  <c r="T848" i="1"/>
  <c r="U848" i="1" s="1"/>
  <c r="Q848" i="1"/>
  <c r="P848" i="1"/>
  <c r="O848" i="1"/>
  <c r="K848" i="1"/>
  <c r="AI847" i="1"/>
  <c r="AH847" i="1"/>
  <c r="AG847" i="1"/>
  <c r="AF847" i="1"/>
  <c r="AC847" i="1"/>
  <c r="AB847" i="1"/>
  <c r="AA847" i="1"/>
  <c r="Z847" i="1"/>
  <c r="Y847" i="1"/>
  <c r="T847" i="1"/>
  <c r="Q847" i="1"/>
  <c r="U847" i="1" s="1"/>
  <c r="P847" i="1"/>
  <c r="O847" i="1"/>
  <c r="V847" i="1" s="1"/>
  <c r="K847" i="1"/>
  <c r="L847" i="1" s="1"/>
  <c r="AI846" i="1"/>
  <c r="AH846" i="1"/>
  <c r="AG846" i="1"/>
  <c r="AF846" i="1"/>
  <c r="AC846" i="1"/>
  <c r="AB846" i="1"/>
  <c r="AA846" i="1"/>
  <c r="Z846" i="1"/>
  <c r="Y846" i="1"/>
  <c r="V846" i="1"/>
  <c r="U846" i="1"/>
  <c r="T846" i="1"/>
  <c r="Q846" i="1"/>
  <c r="O846" i="1"/>
  <c r="P846" i="1" s="1"/>
  <c r="K846" i="1"/>
  <c r="AI845" i="1"/>
  <c r="AH845" i="1"/>
  <c r="AG845" i="1"/>
  <c r="AF845" i="1"/>
  <c r="AC845" i="1"/>
  <c r="AB845" i="1"/>
  <c r="AA845" i="1"/>
  <c r="Z845" i="1"/>
  <c r="Y845" i="1"/>
  <c r="V845" i="1"/>
  <c r="U845" i="1"/>
  <c r="T845" i="1"/>
  <c r="Q845" i="1"/>
  <c r="O845" i="1"/>
  <c r="P845" i="1" s="1"/>
  <c r="L845" i="1"/>
  <c r="K845" i="1"/>
  <c r="AI844" i="1"/>
  <c r="AH844" i="1"/>
  <c r="AG844" i="1"/>
  <c r="AF844" i="1"/>
  <c r="AC844" i="1"/>
  <c r="AB844" i="1"/>
  <c r="AA844" i="1"/>
  <c r="Z844" i="1"/>
  <c r="Y844" i="1"/>
  <c r="V844" i="1"/>
  <c r="T844" i="1"/>
  <c r="Q844" i="1"/>
  <c r="P844" i="1"/>
  <c r="O844" i="1"/>
  <c r="L844" i="1"/>
  <c r="K844" i="1"/>
  <c r="AI843" i="1"/>
  <c r="AH843" i="1"/>
  <c r="AG843" i="1"/>
  <c r="AF843" i="1"/>
  <c r="AC843" i="1"/>
  <c r="AB843" i="1"/>
  <c r="AA843" i="1"/>
  <c r="Z843" i="1"/>
  <c r="Y843" i="1"/>
  <c r="V843" i="1"/>
  <c r="T843" i="1"/>
  <c r="Q843" i="1"/>
  <c r="U843" i="1" s="1"/>
  <c r="P843" i="1"/>
  <c r="O843" i="1"/>
  <c r="K843" i="1"/>
  <c r="AI842" i="1"/>
  <c r="AH842" i="1"/>
  <c r="AG842" i="1"/>
  <c r="AF842" i="1"/>
  <c r="AC842" i="1"/>
  <c r="AB842" i="1"/>
  <c r="AA842" i="1"/>
  <c r="Z842" i="1"/>
  <c r="Y842" i="1"/>
  <c r="T842" i="1"/>
  <c r="U842" i="1" s="1"/>
  <c r="Q842" i="1"/>
  <c r="O842" i="1"/>
  <c r="L842" i="1"/>
  <c r="K842" i="1"/>
  <c r="AI841" i="1"/>
  <c r="AH841" i="1"/>
  <c r="AG841" i="1"/>
  <c r="AF841" i="1"/>
  <c r="AC841" i="1"/>
  <c r="AB841" i="1"/>
  <c r="AA841" i="1"/>
  <c r="Z841" i="1"/>
  <c r="Y841" i="1"/>
  <c r="T841" i="1"/>
  <c r="Q841" i="1"/>
  <c r="U841" i="1" s="1"/>
  <c r="O841" i="1"/>
  <c r="V841" i="1" s="1"/>
  <c r="K841" i="1"/>
  <c r="AI840" i="1"/>
  <c r="AH840" i="1"/>
  <c r="AG840" i="1"/>
  <c r="AF840" i="1"/>
  <c r="AC840" i="1"/>
  <c r="AB840" i="1"/>
  <c r="AA840" i="1"/>
  <c r="Z840" i="1"/>
  <c r="Y840" i="1"/>
  <c r="V840" i="1"/>
  <c r="T840" i="1"/>
  <c r="Q840" i="1"/>
  <c r="P840" i="1"/>
  <c r="O840" i="1"/>
  <c r="K840" i="1"/>
  <c r="AI839" i="1"/>
  <c r="AH839" i="1"/>
  <c r="AG839" i="1"/>
  <c r="AF839" i="1"/>
  <c r="AC839" i="1"/>
  <c r="AB839" i="1"/>
  <c r="AA839" i="1"/>
  <c r="Z839" i="1"/>
  <c r="Y839" i="1"/>
  <c r="T839" i="1"/>
  <c r="Q839" i="1"/>
  <c r="U839" i="1" s="1"/>
  <c r="O839" i="1"/>
  <c r="V839" i="1" s="1"/>
  <c r="K839" i="1"/>
  <c r="AI838" i="1"/>
  <c r="AH838" i="1"/>
  <c r="AG838" i="1"/>
  <c r="AF838" i="1"/>
  <c r="AC838" i="1"/>
  <c r="AB838" i="1"/>
  <c r="AA838" i="1"/>
  <c r="Z838" i="1"/>
  <c r="Y838" i="1"/>
  <c r="V838" i="1"/>
  <c r="T838" i="1"/>
  <c r="U838" i="1" s="1"/>
  <c r="Q838" i="1"/>
  <c r="O838" i="1"/>
  <c r="P838" i="1" s="1"/>
  <c r="K838" i="1"/>
  <c r="AI837" i="1"/>
  <c r="AH837" i="1"/>
  <c r="AG837" i="1"/>
  <c r="AF837" i="1"/>
  <c r="AC837" i="1"/>
  <c r="AB837" i="1"/>
  <c r="AA837" i="1"/>
  <c r="Z837" i="1"/>
  <c r="Y837" i="1"/>
  <c r="T837" i="1"/>
  <c r="S837" i="1"/>
  <c r="Q837" i="1"/>
  <c r="U837" i="1" s="1"/>
  <c r="O837" i="1"/>
  <c r="K837" i="1"/>
  <c r="AI836" i="1"/>
  <c r="AH836" i="1"/>
  <c r="AG836" i="1"/>
  <c r="AF836" i="1"/>
  <c r="AC836" i="1"/>
  <c r="AB836" i="1"/>
  <c r="AA836" i="1"/>
  <c r="Z836" i="1"/>
  <c r="Y836" i="1"/>
  <c r="V836" i="1"/>
  <c r="T836" i="1"/>
  <c r="U836" i="1" s="1"/>
  <c r="Q836" i="1"/>
  <c r="P836" i="1"/>
  <c r="O836" i="1"/>
  <c r="K836" i="1"/>
  <c r="AI835" i="1"/>
  <c r="AH835" i="1"/>
  <c r="AG835" i="1"/>
  <c r="AF835" i="1"/>
  <c r="AC835" i="1"/>
  <c r="AB835" i="1"/>
  <c r="AA835" i="1"/>
  <c r="Z835" i="1"/>
  <c r="Y835" i="1"/>
  <c r="T835" i="1"/>
  <c r="Q835" i="1"/>
  <c r="U835" i="1" s="1"/>
  <c r="O835" i="1"/>
  <c r="V835" i="1" s="1"/>
  <c r="K835" i="1"/>
  <c r="AI834" i="1"/>
  <c r="AH834" i="1"/>
  <c r="AG834" i="1"/>
  <c r="AF834" i="1"/>
  <c r="AC834" i="1"/>
  <c r="AB834" i="1"/>
  <c r="AA834" i="1"/>
  <c r="Z834" i="1"/>
  <c r="Y834" i="1"/>
  <c r="T834" i="1"/>
  <c r="Q834" i="1"/>
  <c r="U834" i="1" s="1"/>
  <c r="O834" i="1"/>
  <c r="V834" i="1" s="1"/>
  <c r="K834" i="1"/>
  <c r="AI833" i="1"/>
  <c r="AH833" i="1"/>
  <c r="AG833" i="1"/>
  <c r="AF833" i="1"/>
  <c r="AC833" i="1"/>
  <c r="AB833" i="1"/>
  <c r="AA833" i="1"/>
  <c r="Z833" i="1"/>
  <c r="Y833" i="1"/>
  <c r="V833" i="1"/>
  <c r="U833" i="1"/>
  <c r="T833" i="1"/>
  <c r="Q833" i="1"/>
  <c r="O833" i="1"/>
  <c r="P833" i="1" s="1"/>
  <c r="K833" i="1"/>
  <c r="L833" i="1" s="1"/>
  <c r="AI832" i="1"/>
  <c r="AH832" i="1"/>
  <c r="AG832" i="1"/>
  <c r="AF832" i="1"/>
  <c r="AC832" i="1"/>
  <c r="AB832" i="1"/>
  <c r="AA832" i="1"/>
  <c r="Z832" i="1"/>
  <c r="Y832" i="1"/>
  <c r="V832" i="1"/>
  <c r="T832" i="1"/>
  <c r="Q832" i="1"/>
  <c r="U832" i="1" s="1"/>
  <c r="P832" i="1"/>
  <c r="O832" i="1"/>
  <c r="K832" i="1"/>
  <c r="L832" i="1" s="1"/>
  <c r="AI831" i="1"/>
  <c r="AH831" i="1"/>
  <c r="AG831" i="1"/>
  <c r="AF831" i="1"/>
  <c r="AC831" i="1"/>
  <c r="AB831" i="1"/>
  <c r="AA831" i="1"/>
  <c r="Z831" i="1"/>
  <c r="Y831" i="1"/>
  <c r="U831" i="1"/>
  <c r="T831" i="1"/>
  <c r="Q831" i="1"/>
  <c r="O831" i="1"/>
  <c r="P831" i="1" s="1"/>
  <c r="K831" i="1"/>
  <c r="AI830" i="1"/>
  <c r="AH830" i="1"/>
  <c r="AG830" i="1"/>
  <c r="AF830" i="1"/>
  <c r="AC830" i="1"/>
  <c r="AB830" i="1"/>
  <c r="AA830" i="1"/>
  <c r="Z830" i="1"/>
  <c r="Y830" i="1"/>
  <c r="V830" i="1"/>
  <c r="T830" i="1"/>
  <c r="Q830" i="1"/>
  <c r="U830" i="1" s="1"/>
  <c r="O830" i="1"/>
  <c r="P830" i="1" s="1"/>
  <c r="K830" i="1"/>
  <c r="AI829" i="1"/>
  <c r="AH829" i="1"/>
  <c r="AG829" i="1"/>
  <c r="AF829" i="1"/>
  <c r="AC829" i="1"/>
  <c r="AB829" i="1"/>
  <c r="AA829" i="1"/>
  <c r="Z829" i="1"/>
  <c r="Y829" i="1"/>
  <c r="V829" i="1"/>
  <c r="T829" i="1"/>
  <c r="U829" i="1" s="1"/>
  <c r="S829" i="1"/>
  <c r="Q829" i="1"/>
  <c r="P829" i="1"/>
  <c r="O829" i="1"/>
  <c r="K829" i="1"/>
  <c r="AI828" i="1"/>
  <c r="AH828" i="1"/>
  <c r="AG828" i="1"/>
  <c r="AF828" i="1"/>
  <c r="AC828" i="1"/>
  <c r="AB828" i="1"/>
  <c r="AA828" i="1"/>
  <c r="Z828" i="1"/>
  <c r="Y828" i="1"/>
  <c r="V828" i="1"/>
  <c r="U828" i="1"/>
  <c r="T828" i="1"/>
  <c r="Q828" i="1"/>
  <c r="P828" i="1"/>
  <c r="O828" i="1"/>
  <c r="K828" i="1"/>
  <c r="AI827" i="1"/>
  <c r="AH827" i="1"/>
  <c r="AG827" i="1"/>
  <c r="AF827" i="1"/>
  <c r="AC827" i="1"/>
  <c r="AB827" i="1"/>
  <c r="AA827" i="1"/>
  <c r="Z827" i="1"/>
  <c r="Y827" i="1"/>
  <c r="U827" i="1"/>
  <c r="T827" i="1"/>
  <c r="Q827" i="1"/>
  <c r="O827" i="1"/>
  <c r="V827" i="1" s="1"/>
  <c r="L827" i="1"/>
  <c r="K827" i="1"/>
  <c r="AI826" i="1"/>
  <c r="AH826" i="1"/>
  <c r="AG826" i="1"/>
  <c r="AF826" i="1"/>
  <c r="AC826" i="1"/>
  <c r="AB826" i="1"/>
  <c r="AA826" i="1"/>
  <c r="Z826" i="1"/>
  <c r="Y826" i="1"/>
  <c r="T826" i="1"/>
  <c r="U826" i="1" s="1"/>
  <c r="Q826" i="1"/>
  <c r="O826" i="1"/>
  <c r="K826" i="1"/>
  <c r="AI825" i="1"/>
  <c r="AH825" i="1"/>
  <c r="AG825" i="1"/>
  <c r="AF825" i="1"/>
  <c r="AC825" i="1"/>
  <c r="AB825" i="1"/>
  <c r="AA825" i="1"/>
  <c r="Z825" i="1"/>
  <c r="Y825" i="1"/>
  <c r="T825" i="1"/>
  <c r="Q825" i="1"/>
  <c r="P825" i="1"/>
  <c r="O825" i="1"/>
  <c r="V825" i="1" s="1"/>
  <c r="K825" i="1"/>
  <c r="S839" i="1" s="1"/>
  <c r="AI824" i="1"/>
  <c r="AH824" i="1"/>
  <c r="AG824" i="1"/>
  <c r="AF824" i="1"/>
  <c r="AC824" i="1"/>
  <c r="AB824" i="1"/>
  <c r="AA824" i="1"/>
  <c r="Z824" i="1"/>
  <c r="Y824" i="1"/>
  <c r="V824" i="1"/>
  <c r="T824" i="1"/>
  <c r="U824" i="1" s="1"/>
  <c r="Q824" i="1"/>
  <c r="P824" i="1"/>
  <c r="O824" i="1"/>
  <c r="L824" i="1"/>
  <c r="K824" i="1"/>
  <c r="AI823" i="1"/>
  <c r="AH823" i="1"/>
  <c r="AG823" i="1"/>
  <c r="AF823" i="1"/>
  <c r="AC823" i="1"/>
  <c r="AB823" i="1"/>
  <c r="AA823" i="1"/>
  <c r="Z823" i="1"/>
  <c r="Y823" i="1"/>
  <c r="T823" i="1"/>
  <c r="Q823" i="1"/>
  <c r="U823" i="1" s="1"/>
  <c r="O823" i="1"/>
  <c r="K823" i="1"/>
  <c r="L823" i="1" s="1"/>
  <c r="AI822" i="1"/>
  <c r="AH822" i="1"/>
  <c r="AG822" i="1"/>
  <c r="AF822" i="1"/>
  <c r="AE822" i="1"/>
  <c r="AC822" i="1"/>
  <c r="AB822" i="1"/>
  <c r="AA822" i="1"/>
  <c r="Z822" i="1"/>
  <c r="Y822" i="1"/>
  <c r="V822" i="1"/>
  <c r="T822" i="1"/>
  <c r="U822" i="1" s="1"/>
  <c r="Q822" i="1"/>
  <c r="O822" i="1"/>
  <c r="P822" i="1" s="1"/>
  <c r="K822" i="1"/>
  <c r="S836" i="1" s="1"/>
  <c r="AI821" i="1"/>
  <c r="AH821" i="1"/>
  <c r="AG821" i="1"/>
  <c r="AF821" i="1"/>
  <c r="AC821" i="1"/>
  <c r="AB821" i="1"/>
  <c r="AA821" i="1"/>
  <c r="Z821" i="1"/>
  <c r="Y821" i="1"/>
  <c r="V821" i="1"/>
  <c r="U821" i="1"/>
  <c r="T821" i="1"/>
  <c r="Q821" i="1"/>
  <c r="O821" i="1"/>
  <c r="P821" i="1" s="1"/>
  <c r="K821" i="1"/>
  <c r="AI820" i="1"/>
  <c r="AH820" i="1"/>
  <c r="AG820" i="1"/>
  <c r="AF820" i="1"/>
  <c r="AC820" i="1"/>
  <c r="AB820" i="1"/>
  <c r="AA820" i="1"/>
  <c r="Z820" i="1"/>
  <c r="Y820" i="1"/>
  <c r="V820" i="1"/>
  <c r="T820" i="1"/>
  <c r="Q820" i="1"/>
  <c r="P820" i="1"/>
  <c r="O820" i="1"/>
  <c r="K820" i="1"/>
  <c r="L820" i="1" s="1"/>
  <c r="AI819" i="1"/>
  <c r="AH819" i="1"/>
  <c r="AG819" i="1"/>
  <c r="AF819" i="1"/>
  <c r="AC819" i="1"/>
  <c r="AB819" i="1"/>
  <c r="AA819" i="1"/>
  <c r="Z819" i="1"/>
  <c r="Y819" i="1"/>
  <c r="V819" i="1"/>
  <c r="T819" i="1"/>
  <c r="Q819" i="1"/>
  <c r="U819" i="1" s="1"/>
  <c r="P819" i="1"/>
  <c r="O819" i="1"/>
  <c r="K819" i="1"/>
  <c r="AI818" i="1"/>
  <c r="AH818" i="1"/>
  <c r="AG818" i="1"/>
  <c r="AF818" i="1"/>
  <c r="AC818" i="1"/>
  <c r="AB818" i="1"/>
  <c r="AA818" i="1"/>
  <c r="Z818" i="1"/>
  <c r="Y818" i="1"/>
  <c r="T818" i="1"/>
  <c r="Q818" i="1"/>
  <c r="U818" i="1" s="1"/>
  <c r="O818" i="1"/>
  <c r="V818" i="1" s="1"/>
  <c r="L818" i="1"/>
  <c r="K818" i="1"/>
  <c r="AI817" i="1"/>
  <c r="AH817" i="1"/>
  <c r="AG817" i="1"/>
  <c r="AF817" i="1"/>
  <c r="AC817" i="1"/>
  <c r="AB817" i="1"/>
  <c r="AA817" i="1"/>
  <c r="Z817" i="1"/>
  <c r="Y817" i="1"/>
  <c r="V817" i="1"/>
  <c r="T817" i="1"/>
  <c r="U817" i="1" s="1"/>
  <c r="Q817" i="1"/>
  <c r="P817" i="1"/>
  <c r="O817" i="1"/>
  <c r="L817" i="1"/>
  <c r="K817" i="1"/>
  <c r="AI816" i="1"/>
  <c r="AH816" i="1"/>
  <c r="AG816" i="1"/>
  <c r="AF816" i="1"/>
  <c r="AC816" i="1"/>
  <c r="AB816" i="1"/>
  <c r="AA816" i="1"/>
  <c r="Z816" i="1"/>
  <c r="Y816" i="1"/>
  <c r="V816" i="1"/>
  <c r="T816" i="1"/>
  <c r="Q816" i="1"/>
  <c r="U816" i="1" s="1"/>
  <c r="P816" i="1"/>
  <c r="O816" i="1"/>
  <c r="L816" i="1"/>
  <c r="K816" i="1"/>
  <c r="AI815" i="1"/>
  <c r="AH815" i="1"/>
  <c r="AG815" i="1"/>
  <c r="AF815" i="1"/>
  <c r="AC815" i="1"/>
  <c r="AB815" i="1"/>
  <c r="AA815" i="1"/>
  <c r="Z815" i="1"/>
  <c r="Y815" i="1"/>
  <c r="U815" i="1"/>
  <c r="T815" i="1"/>
  <c r="Q815" i="1"/>
  <c r="O815" i="1"/>
  <c r="K815" i="1"/>
  <c r="L815" i="1" s="1"/>
  <c r="AI814" i="1"/>
  <c r="AH814" i="1"/>
  <c r="AG814" i="1"/>
  <c r="AF814" i="1"/>
  <c r="AC814" i="1"/>
  <c r="AB814" i="1"/>
  <c r="AA814" i="1"/>
  <c r="Z814" i="1"/>
  <c r="Y814" i="1"/>
  <c r="T814" i="1"/>
  <c r="U814" i="1" s="1"/>
  <c r="Q814" i="1"/>
  <c r="O814" i="1"/>
  <c r="L814" i="1"/>
  <c r="K814" i="1"/>
  <c r="AI813" i="1"/>
  <c r="AH813" i="1"/>
  <c r="AG813" i="1"/>
  <c r="AF813" i="1"/>
  <c r="AC813" i="1"/>
  <c r="AB813" i="1"/>
  <c r="AA813" i="1"/>
  <c r="Z813" i="1"/>
  <c r="Y813" i="1"/>
  <c r="T813" i="1"/>
  <c r="Q813" i="1"/>
  <c r="U813" i="1" s="1"/>
  <c r="O813" i="1"/>
  <c r="V813" i="1" s="1"/>
  <c r="L813" i="1"/>
  <c r="K813" i="1"/>
  <c r="AI812" i="1"/>
  <c r="AH812" i="1"/>
  <c r="AG812" i="1"/>
  <c r="AF812" i="1"/>
  <c r="AC812" i="1"/>
  <c r="AB812" i="1"/>
  <c r="AA812" i="1"/>
  <c r="Z812" i="1"/>
  <c r="Y812" i="1"/>
  <c r="V812" i="1"/>
  <c r="T812" i="1"/>
  <c r="Q812" i="1"/>
  <c r="P812" i="1"/>
  <c r="O812" i="1"/>
  <c r="L812" i="1"/>
  <c r="K812" i="1"/>
  <c r="AI811" i="1"/>
  <c r="AH811" i="1"/>
  <c r="AG811" i="1"/>
  <c r="AF811" i="1"/>
  <c r="AC811" i="1"/>
  <c r="AB811" i="1"/>
  <c r="AA811" i="1"/>
  <c r="Z811" i="1"/>
  <c r="Y811" i="1"/>
  <c r="V811" i="1"/>
  <c r="T811" i="1"/>
  <c r="Q811" i="1"/>
  <c r="U811" i="1" s="1"/>
  <c r="P811" i="1"/>
  <c r="O811" i="1"/>
  <c r="K811" i="1"/>
  <c r="AI810" i="1"/>
  <c r="AH810" i="1"/>
  <c r="AG810" i="1"/>
  <c r="AF810" i="1"/>
  <c r="AE810" i="1"/>
  <c r="AC810" i="1"/>
  <c r="AB810" i="1"/>
  <c r="AA810" i="1"/>
  <c r="Z810" i="1"/>
  <c r="Y810" i="1"/>
  <c r="V810" i="1"/>
  <c r="T810" i="1"/>
  <c r="U810" i="1" s="1"/>
  <c r="Q810" i="1"/>
  <c r="O810" i="1"/>
  <c r="P810" i="1" s="1"/>
  <c r="K810" i="1"/>
  <c r="L810" i="1" s="1"/>
  <c r="AI809" i="1"/>
  <c r="AH809" i="1"/>
  <c r="AG809" i="1"/>
  <c r="AF809" i="1"/>
  <c r="AC809" i="1"/>
  <c r="AB809" i="1"/>
  <c r="AA809" i="1"/>
  <c r="Z809" i="1"/>
  <c r="Y809" i="1"/>
  <c r="U809" i="1"/>
  <c r="T809" i="1"/>
  <c r="Q809" i="1"/>
  <c r="O809" i="1"/>
  <c r="V809" i="1" s="1"/>
  <c r="K809" i="1"/>
  <c r="AI808" i="1"/>
  <c r="AH808" i="1"/>
  <c r="AG808" i="1"/>
  <c r="AF808" i="1"/>
  <c r="AC808" i="1"/>
  <c r="AB808" i="1"/>
  <c r="AA808" i="1"/>
  <c r="Z808" i="1"/>
  <c r="Y808" i="1"/>
  <c r="V808" i="1"/>
  <c r="U808" i="1"/>
  <c r="T808" i="1"/>
  <c r="Q808" i="1"/>
  <c r="P808" i="1"/>
  <c r="O808" i="1"/>
  <c r="L808" i="1"/>
  <c r="K808" i="1"/>
  <c r="AI807" i="1"/>
  <c r="AH807" i="1"/>
  <c r="AG807" i="1"/>
  <c r="AF807" i="1"/>
  <c r="AC807" i="1"/>
  <c r="AB807" i="1"/>
  <c r="AA807" i="1"/>
  <c r="Z807" i="1"/>
  <c r="Y807" i="1"/>
  <c r="U807" i="1"/>
  <c r="T807" i="1"/>
  <c r="Q807" i="1"/>
  <c r="O807" i="1"/>
  <c r="K807" i="1"/>
  <c r="AI806" i="1"/>
  <c r="AH806" i="1"/>
  <c r="AG806" i="1"/>
  <c r="AF806" i="1"/>
  <c r="AC806" i="1"/>
  <c r="AB806" i="1"/>
  <c r="AA806" i="1"/>
  <c r="Z806" i="1"/>
  <c r="Y806" i="1"/>
  <c r="V806" i="1"/>
  <c r="U806" i="1"/>
  <c r="T806" i="1"/>
  <c r="Q806" i="1"/>
  <c r="P806" i="1"/>
  <c r="O806" i="1"/>
  <c r="L806" i="1"/>
  <c r="K806" i="1"/>
  <c r="AI805" i="1"/>
  <c r="AH805" i="1"/>
  <c r="AG805" i="1"/>
  <c r="AF805" i="1"/>
  <c r="AC805" i="1"/>
  <c r="AB805" i="1"/>
  <c r="AA805" i="1"/>
  <c r="Z805" i="1"/>
  <c r="Y805" i="1"/>
  <c r="T805" i="1"/>
  <c r="U805" i="1" s="1"/>
  <c r="Q805" i="1"/>
  <c r="O805" i="1"/>
  <c r="K805" i="1"/>
  <c r="AI804" i="1"/>
  <c r="AH804" i="1"/>
  <c r="AG804" i="1"/>
  <c r="AF804" i="1"/>
  <c r="AC804" i="1"/>
  <c r="AB804" i="1"/>
  <c r="AA804" i="1"/>
  <c r="Z804" i="1"/>
  <c r="Y804" i="1"/>
  <c r="V804" i="1"/>
  <c r="U804" i="1"/>
  <c r="T804" i="1"/>
  <c r="Q804" i="1"/>
  <c r="P804" i="1"/>
  <c r="O804" i="1"/>
  <c r="K804" i="1"/>
  <c r="AI803" i="1"/>
  <c r="AH803" i="1"/>
  <c r="AG803" i="1"/>
  <c r="AF803" i="1"/>
  <c r="AC803" i="1"/>
  <c r="AB803" i="1"/>
  <c r="AA803" i="1"/>
  <c r="Z803" i="1"/>
  <c r="Y803" i="1"/>
  <c r="T803" i="1"/>
  <c r="Q803" i="1"/>
  <c r="U803" i="1" s="1"/>
  <c r="O803" i="1"/>
  <c r="V803" i="1" s="1"/>
  <c r="L803" i="1"/>
  <c r="K803" i="1"/>
  <c r="AI802" i="1"/>
  <c r="AH802" i="1"/>
  <c r="AG802" i="1"/>
  <c r="AF802" i="1"/>
  <c r="AC802" i="1"/>
  <c r="AB802" i="1"/>
  <c r="AA802" i="1"/>
  <c r="Z802" i="1"/>
  <c r="Y802" i="1"/>
  <c r="T802" i="1"/>
  <c r="U802" i="1" s="1"/>
  <c r="Q802" i="1"/>
  <c r="O802" i="1"/>
  <c r="K802" i="1"/>
  <c r="AI801" i="1"/>
  <c r="AH801" i="1"/>
  <c r="AG801" i="1"/>
  <c r="AF801" i="1"/>
  <c r="AC801" i="1"/>
  <c r="AB801" i="1"/>
  <c r="AA801" i="1"/>
  <c r="Z801" i="1"/>
  <c r="Y801" i="1"/>
  <c r="T801" i="1"/>
  <c r="Q801" i="1"/>
  <c r="U801" i="1" s="1"/>
  <c r="P801" i="1"/>
  <c r="O801" i="1"/>
  <c r="V801" i="1" s="1"/>
  <c r="K801" i="1"/>
  <c r="L801" i="1" s="1"/>
  <c r="AI800" i="1"/>
  <c r="AH800" i="1"/>
  <c r="AG800" i="1"/>
  <c r="AF800" i="1"/>
  <c r="AC800" i="1"/>
  <c r="AB800" i="1"/>
  <c r="AA800" i="1"/>
  <c r="Z800" i="1"/>
  <c r="Y800" i="1"/>
  <c r="V800" i="1"/>
  <c r="T800" i="1"/>
  <c r="U800" i="1" s="1"/>
  <c r="Q800" i="1"/>
  <c r="P800" i="1"/>
  <c r="O800" i="1"/>
  <c r="K800" i="1"/>
  <c r="L800" i="1" s="1"/>
  <c r="AI799" i="1"/>
  <c r="AH799" i="1"/>
  <c r="AG799" i="1"/>
  <c r="AF799" i="1"/>
  <c r="AC799" i="1"/>
  <c r="AB799" i="1"/>
  <c r="AA799" i="1"/>
  <c r="Z799" i="1"/>
  <c r="Y799" i="1"/>
  <c r="V799" i="1"/>
  <c r="T799" i="1"/>
  <c r="Q799" i="1"/>
  <c r="U799" i="1" s="1"/>
  <c r="P799" i="1"/>
  <c r="O799" i="1"/>
  <c r="K799" i="1"/>
  <c r="AI798" i="1"/>
  <c r="AH798" i="1"/>
  <c r="AG798" i="1"/>
  <c r="AF798" i="1"/>
  <c r="AC798" i="1"/>
  <c r="AB798" i="1"/>
  <c r="AA798" i="1"/>
  <c r="Z798" i="1"/>
  <c r="Y798" i="1"/>
  <c r="V798" i="1"/>
  <c r="T798" i="1"/>
  <c r="Q798" i="1"/>
  <c r="U798" i="1" s="1"/>
  <c r="P798" i="1"/>
  <c r="O798" i="1"/>
  <c r="K798" i="1"/>
  <c r="AI797" i="1"/>
  <c r="AH797" i="1"/>
  <c r="AG797" i="1"/>
  <c r="AF797" i="1"/>
  <c r="AC797" i="1"/>
  <c r="AB797" i="1"/>
  <c r="AA797" i="1"/>
  <c r="Z797" i="1"/>
  <c r="Y797" i="1"/>
  <c r="T797" i="1"/>
  <c r="U797" i="1" s="1"/>
  <c r="Q797" i="1"/>
  <c r="P797" i="1"/>
  <c r="O797" i="1"/>
  <c r="V797" i="1" s="1"/>
  <c r="L797" i="1"/>
  <c r="K797" i="1"/>
  <c r="AI796" i="1"/>
  <c r="AH796" i="1"/>
  <c r="AG796" i="1"/>
  <c r="AF796" i="1"/>
  <c r="AC796" i="1"/>
  <c r="AB796" i="1"/>
  <c r="AA796" i="1"/>
  <c r="Z796" i="1"/>
  <c r="Y796" i="1"/>
  <c r="V796" i="1"/>
  <c r="T796" i="1"/>
  <c r="U796" i="1" s="1"/>
  <c r="Q796" i="1"/>
  <c r="P796" i="1"/>
  <c r="O796" i="1"/>
  <c r="L796" i="1"/>
  <c r="K796" i="1"/>
  <c r="AI795" i="1"/>
  <c r="AH795" i="1"/>
  <c r="AG795" i="1"/>
  <c r="AF795" i="1"/>
  <c r="AC795" i="1"/>
  <c r="AB795" i="1"/>
  <c r="AA795" i="1"/>
  <c r="Z795" i="1"/>
  <c r="Y795" i="1"/>
  <c r="V795" i="1"/>
  <c r="T795" i="1"/>
  <c r="Q795" i="1"/>
  <c r="U795" i="1" s="1"/>
  <c r="P795" i="1"/>
  <c r="O795" i="1"/>
  <c r="K795" i="1"/>
  <c r="AI794" i="1"/>
  <c r="AH794" i="1"/>
  <c r="AG794" i="1"/>
  <c r="AF794" i="1"/>
  <c r="AC794" i="1"/>
  <c r="AB794" i="1"/>
  <c r="AA794" i="1"/>
  <c r="Z794" i="1"/>
  <c r="Y794" i="1"/>
  <c r="V794" i="1"/>
  <c r="T794" i="1"/>
  <c r="Q794" i="1"/>
  <c r="O794" i="1"/>
  <c r="P794" i="1" s="1"/>
  <c r="L794" i="1"/>
  <c r="K794" i="1"/>
  <c r="AI793" i="1"/>
  <c r="AH793" i="1"/>
  <c r="AG793" i="1"/>
  <c r="AF793" i="1"/>
  <c r="AC793" i="1"/>
  <c r="AB793" i="1"/>
  <c r="AA793" i="1"/>
  <c r="Z793" i="1"/>
  <c r="Y793" i="1"/>
  <c r="V793" i="1"/>
  <c r="T793" i="1"/>
  <c r="Q793" i="1"/>
  <c r="U793" i="1" s="1"/>
  <c r="P793" i="1"/>
  <c r="O793" i="1"/>
  <c r="K793" i="1"/>
  <c r="L793" i="1" s="1"/>
  <c r="AI792" i="1"/>
  <c r="AH792" i="1"/>
  <c r="AG792" i="1"/>
  <c r="AF792" i="1"/>
  <c r="AC792" i="1"/>
  <c r="AB792" i="1"/>
  <c r="AA792" i="1"/>
  <c r="Z792" i="1"/>
  <c r="Y792" i="1"/>
  <c r="V792" i="1"/>
  <c r="U792" i="1"/>
  <c r="T792" i="1"/>
  <c r="Q792" i="1"/>
  <c r="P792" i="1"/>
  <c r="O792" i="1"/>
  <c r="K792" i="1"/>
  <c r="AI791" i="1"/>
  <c r="AH791" i="1"/>
  <c r="AG791" i="1"/>
  <c r="AF791" i="1"/>
  <c r="AC791" i="1"/>
  <c r="AB791" i="1"/>
  <c r="AA791" i="1"/>
  <c r="Z791" i="1"/>
  <c r="Y791" i="1"/>
  <c r="U791" i="1"/>
  <c r="T791" i="1"/>
  <c r="Q791" i="1"/>
  <c r="O791" i="1"/>
  <c r="V791" i="1" s="1"/>
  <c r="L791" i="1"/>
  <c r="K791" i="1"/>
  <c r="AI790" i="1"/>
  <c r="AH790" i="1"/>
  <c r="AG790" i="1"/>
  <c r="AF790" i="1"/>
  <c r="AC790" i="1"/>
  <c r="AB790" i="1"/>
  <c r="AA790" i="1"/>
  <c r="Z790" i="1"/>
  <c r="Y790" i="1"/>
  <c r="V790" i="1"/>
  <c r="T790" i="1"/>
  <c r="U790" i="1" s="1"/>
  <c r="Q790" i="1"/>
  <c r="O790" i="1"/>
  <c r="P790" i="1" s="1"/>
  <c r="K790" i="1"/>
  <c r="AI789" i="1"/>
  <c r="AH789" i="1"/>
  <c r="AG789" i="1"/>
  <c r="AF789" i="1"/>
  <c r="AC789" i="1"/>
  <c r="AB789" i="1"/>
  <c r="AA789" i="1"/>
  <c r="Z789" i="1"/>
  <c r="Y789" i="1"/>
  <c r="T789" i="1"/>
  <c r="U789" i="1" s="1"/>
  <c r="Q789" i="1"/>
  <c r="O789" i="1"/>
  <c r="V789" i="1" s="1"/>
  <c r="L789" i="1"/>
  <c r="K789" i="1"/>
  <c r="AI788" i="1"/>
  <c r="AH788" i="1"/>
  <c r="AG788" i="1"/>
  <c r="AF788" i="1"/>
  <c r="AC788" i="1"/>
  <c r="AB788" i="1"/>
  <c r="AA788" i="1"/>
  <c r="Z788" i="1"/>
  <c r="Y788" i="1"/>
  <c r="V788" i="1"/>
  <c r="T788" i="1"/>
  <c r="S788" i="1"/>
  <c r="Q788" i="1"/>
  <c r="P788" i="1"/>
  <c r="O788" i="1"/>
  <c r="L788" i="1"/>
  <c r="K788" i="1"/>
  <c r="AI787" i="1"/>
  <c r="AH787" i="1"/>
  <c r="AG787" i="1"/>
  <c r="AF787" i="1"/>
  <c r="AC787" i="1"/>
  <c r="AB787" i="1"/>
  <c r="AA787" i="1"/>
  <c r="Z787" i="1"/>
  <c r="Y787" i="1"/>
  <c r="V787" i="1"/>
  <c r="T787" i="1"/>
  <c r="Q787" i="1"/>
  <c r="U787" i="1" s="1"/>
  <c r="P787" i="1"/>
  <c r="O787" i="1"/>
  <c r="L787" i="1"/>
  <c r="K787" i="1"/>
  <c r="AI786" i="1"/>
  <c r="AH786" i="1"/>
  <c r="AG786" i="1"/>
  <c r="AF786" i="1"/>
  <c r="AC786" i="1"/>
  <c r="AB786" i="1"/>
  <c r="AA786" i="1"/>
  <c r="Z786" i="1"/>
  <c r="Y786" i="1"/>
  <c r="V786" i="1"/>
  <c r="T786" i="1"/>
  <c r="Q786" i="1"/>
  <c r="U786" i="1" s="1"/>
  <c r="P786" i="1"/>
  <c r="O786" i="1"/>
  <c r="K786" i="1"/>
  <c r="AI785" i="1"/>
  <c r="AH785" i="1"/>
  <c r="AG785" i="1"/>
  <c r="AF785" i="1"/>
  <c r="AC785" i="1"/>
  <c r="AB785" i="1"/>
  <c r="AA785" i="1"/>
  <c r="Z785" i="1"/>
  <c r="Y785" i="1"/>
  <c r="T785" i="1"/>
  <c r="Q785" i="1"/>
  <c r="O785" i="1"/>
  <c r="L785" i="1"/>
  <c r="K785" i="1"/>
  <c r="AI784" i="1"/>
  <c r="AH784" i="1"/>
  <c r="AG784" i="1"/>
  <c r="AF784" i="1"/>
  <c r="AC784" i="1"/>
  <c r="AB784" i="1"/>
  <c r="AA784" i="1"/>
  <c r="Z784" i="1"/>
  <c r="Y784" i="1"/>
  <c r="V784" i="1"/>
  <c r="T784" i="1"/>
  <c r="U784" i="1" s="1"/>
  <c r="Q784" i="1"/>
  <c r="P784" i="1"/>
  <c r="O784" i="1"/>
  <c r="L784" i="1"/>
  <c r="K784" i="1"/>
  <c r="AI783" i="1"/>
  <c r="AH783" i="1"/>
  <c r="AG783" i="1"/>
  <c r="AF783" i="1"/>
  <c r="AC783" i="1"/>
  <c r="AB783" i="1"/>
  <c r="AA783" i="1"/>
  <c r="Z783" i="1"/>
  <c r="Y783" i="1"/>
  <c r="V783" i="1"/>
  <c r="U783" i="1"/>
  <c r="T783" i="1"/>
  <c r="Q783" i="1"/>
  <c r="O783" i="1"/>
  <c r="P783" i="1" s="1"/>
  <c r="L783" i="1"/>
  <c r="K783" i="1"/>
  <c r="AI782" i="1"/>
  <c r="AH782" i="1"/>
  <c r="AG782" i="1"/>
  <c r="AF782" i="1"/>
  <c r="AC782" i="1"/>
  <c r="AB782" i="1"/>
  <c r="AA782" i="1"/>
  <c r="Z782" i="1"/>
  <c r="Y782" i="1"/>
  <c r="V782" i="1"/>
  <c r="T782" i="1"/>
  <c r="Q782" i="1"/>
  <c r="U782" i="1" s="1"/>
  <c r="P782" i="1"/>
  <c r="O782" i="1"/>
  <c r="L782" i="1"/>
  <c r="K782" i="1"/>
  <c r="AI781" i="1"/>
  <c r="AH781" i="1"/>
  <c r="AG781" i="1"/>
  <c r="AF781" i="1"/>
  <c r="AC781" i="1"/>
  <c r="AB781" i="1"/>
  <c r="AA781" i="1"/>
  <c r="Z781" i="1"/>
  <c r="Y781" i="1"/>
  <c r="V781" i="1"/>
  <c r="T781" i="1"/>
  <c r="U781" i="1" s="1"/>
  <c r="Q781" i="1"/>
  <c r="P781" i="1"/>
  <c r="O781" i="1"/>
  <c r="K781" i="1"/>
  <c r="L781" i="1" s="1"/>
  <c r="AI780" i="1"/>
  <c r="AH780" i="1"/>
  <c r="AG780" i="1"/>
  <c r="AF780" i="1"/>
  <c r="AC780" i="1"/>
  <c r="AB780" i="1"/>
  <c r="AA780" i="1"/>
  <c r="Z780" i="1"/>
  <c r="Y780" i="1"/>
  <c r="V780" i="1"/>
  <c r="T780" i="1"/>
  <c r="Q780" i="1"/>
  <c r="U780" i="1" s="1"/>
  <c r="P780" i="1"/>
  <c r="O780" i="1"/>
  <c r="K780" i="1"/>
  <c r="L780" i="1" s="1"/>
  <c r="AI779" i="1"/>
  <c r="AH779" i="1"/>
  <c r="AG779" i="1"/>
  <c r="AF779" i="1"/>
  <c r="AC779" i="1"/>
  <c r="AB779" i="1"/>
  <c r="AA779" i="1"/>
  <c r="Z779" i="1"/>
  <c r="Y779" i="1"/>
  <c r="V779" i="1"/>
  <c r="U779" i="1"/>
  <c r="T779" i="1"/>
  <c r="Q779" i="1"/>
  <c r="P779" i="1"/>
  <c r="O779" i="1"/>
  <c r="K779" i="1"/>
  <c r="AI778" i="1"/>
  <c r="AH778" i="1"/>
  <c r="AG778" i="1"/>
  <c r="AF778" i="1"/>
  <c r="AC778" i="1"/>
  <c r="AB778" i="1"/>
  <c r="AA778" i="1"/>
  <c r="Z778" i="1"/>
  <c r="Y778" i="1"/>
  <c r="V778" i="1"/>
  <c r="T778" i="1"/>
  <c r="U778" i="1" s="1"/>
  <c r="Q778" i="1"/>
  <c r="O778" i="1"/>
  <c r="P778" i="1" s="1"/>
  <c r="L778" i="1"/>
  <c r="K778" i="1"/>
  <c r="AI777" i="1"/>
  <c r="AH777" i="1"/>
  <c r="AG777" i="1"/>
  <c r="AF777" i="1"/>
  <c r="AC777" i="1"/>
  <c r="AB777" i="1"/>
  <c r="AA777" i="1"/>
  <c r="Z777" i="1"/>
  <c r="Y777" i="1"/>
  <c r="U777" i="1"/>
  <c r="T777" i="1"/>
  <c r="Q777" i="1"/>
  <c r="O777" i="1"/>
  <c r="V777" i="1" s="1"/>
  <c r="L777" i="1"/>
  <c r="K777" i="1"/>
  <c r="AI776" i="1"/>
  <c r="AH776" i="1"/>
  <c r="AG776" i="1"/>
  <c r="AF776" i="1"/>
  <c r="AC776" i="1"/>
  <c r="AB776" i="1"/>
  <c r="AA776" i="1"/>
  <c r="Z776" i="1"/>
  <c r="Y776" i="1"/>
  <c r="V776" i="1"/>
  <c r="T776" i="1"/>
  <c r="U776" i="1" s="1"/>
  <c r="Q776" i="1"/>
  <c r="P776" i="1"/>
  <c r="O776" i="1"/>
  <c r="L776" i="1"/>
  <c r="K776" i="1"/>
  <c r="AI775" i="1"/>
  <c r="AH775" i="1"/>
  <c r="AG775" i="1"/>
  <c r="AF775" i="1"/>
  <c r="AC775" i="1"/>
  <c r="AB775" i="1"/>
  <c r="AA775" i="1"/>
  <c r="Z775" i="1"/>
  <c r="Y775" i="1"/>
  <c r="V775" i="1"/>
  <c r="U775" i="1"/>
  <c r="T775" i="1"/>
  <c r="Q775" i="1"/>
  <c r="P775" i="1"/>
  <c r="O775" i="1"/>
  <c r="K775" i="1"/>
  <c r="AI774" i="1"/>
  <c r="AH774" i="1"/>
  <c r="AG774" i="1"/>
  <c r="AF774" i="1"/>
  <c r="AC774" i="1"/>
  <c r="AB774" i="1"/>
  <c r="AA774" i="1"/>
  <c r="Z774" i="1"/>
  <c r="Y774" i="1"/>
  <c r="V774" i="1"/>
  <c r="T774" i="1"/>
  <c r="U774" i="1" s="1"/>
  <c r="Q774" i="1"/>
  <c r="P774" i="1"/>
  <c r="O774" i="1"/>
  <c r="L774" i="1"/>
  <c r="K774" i="1"/>
  <c r="AI773" i="1"/>
  <c r="AH773" i="1"/>
  <c r="AG773" i="1"/>
  <c r="AF773" i="1"/>
  <c r="AC773" i="1"/>
  <c r="AB773" i="1"/>
  <c r="AA773" i="1"/>
  <c r="Z773" i="1"/>
  <c r="Y773" i="1"/>
  <c r="T773" i="1"/>
  <c r="Q773" i="1"/>
  <c r="P773" i="1"/>
  <c r="O773" i="1"/>
  <c r="V773" i="1" s="1"/>
  <c r="K773" i="1"/>
  <c r="AI772" i="1"/>
  <c r="AH772" i="1"/>
  <c r="AG772" i="1"/>
  <c r="AF772" i="1"/>
  <c r="AC772" i="1"/>
  <c r="AB772" i="1"/>
  <c r="AA772" i="1"/>
  <c r="Z772" i="1"/>
  <c r="Y772" i="1"/>
  <c r="V772" i="1"/>
  <c r="T772" i="1"/>
  <c r="U772" i="1" s="1"/>
  <c r="Q772" i="1"/>
  <c r="P772" i="1"/>
  <c r="O772" i="1"/>
  <c r="K772" i="1"/>
  <c r="AI771" i="1"/>
  <c r="AH771" i="1"/>
  <c r="AG771" i="1"/>
  <c r="AF771" i="1"/>
  <c r="AC771" i="1"/>
  <c r="AB771" i="1"/>
  <c r="AA771" i="1"/>
  <c r="Z771" i="1"/>
  <c r="Y771" i="1"/>
  <c r="V771" i="1"/>
  <c r="T771" i="1"/>
  <c r="Q771" i="1"/>
  <c r="U771" i="1" s="1"/>
  <c r="O771" i="1"/>
  <c r="P771" i="1" s="1"/>
  <c r="K771" i="1"/>
  <c r="AI770" i="1"/>
  <c r="AH770" i="1"/>
  <c r="AG770" i="1"/>
  <c r="AF770" i="1"/>
  <c r="AC770" i="1"/>
  <c r="AB770" i="1"/>
  <c r="AA770" i="1"/>
  <c r="Z770" i="1"/>
  <c r="Y770" i="1"/>
  <c r="T770" i="1"/>
  <c r="Q770" i="1"/>
  <c r="P770" i="1"/>
  <c r="O770" i="1"/>
  <c r="V770" i="1" s="1"/>
  <c r="L770" i="1"/>
  <c r="K770" i="1"/>
  <c r="AI769" i="1"/>
  <c r="AH769" i="1"/>
  <c r="AG769" i="1"/>
  <c r="AF769" i="1"/>
  <c r="AC769" i="1"/>
  <c r="AB769" i="1"/>
  <c r="AA769" i="1"/>
  <c r="Z769" i="1"/>
  <c r="Y769" i="1"/>
  <c r="V769" i="1"/>
  <c r="T769" i="1"/>
  <c r="Q769" i="1"/>
  <c r="P769" i="1"/>
  <c r="O769" i="1"/>
  <c r="K769" i="1"/>
  <c r="AI768" i="1"/>
  <c r="AH768" i="1"/>
  <c r="AG768" i="1"/>
  <c r="AF768" i="1"/>
  <c r="AC768" i="1"/>
  <c r="AB768" i="1"/>
  <c r="AA768" i="1"/>
  <c r="Z768" i="1"/>
  <c r="Y768" i="1"/>
  <c r="V768" i="1"/>
  <c r="T768" i="1"/>
  <c r="U768" i="1" s="1"/>
  <c r="Q768" i="1"/>
  <c r="P768" i="1"/>
  <c r="O768" i="1"/>
  <c r="K768" i="1"/>
  <c r="AI767" i="1"/>
  <c r="AH767" i="1"/>
  <c r="AG767" i="1"/>
  <c r="AF767" i="1"/>
  <c r="AC767" i="1"/>
  <c r="AB767" i="1"/>
  <c r="AA767" i="1"/>
  <c r="Z767" i="1"/>
  <c r="Y767" i="1"/>
  <c r="T767" i="1"/>
  <c r="Q767" i="1"/>
  <c r="U767" i="1" s="1"/>
  <c r="P767" i="1"/>
  <c r="O767" i="1"/>
  <c r="V767" i="1" s="1"/>
  <c r="K767" i="1"/>
  <c r="AI766" i="1"/>
  <c r="AH766" i="1"/>
  <c r="AG766" i="1"/>
  <c r="AF766" i="1"/>
  <c r="AC766" i="1"/>
  <c r="AB766" i="1"/>
  <c r="AA766" i="1"/>
  <c r="Z766" i="1"/>
  <c r="Y766" i="1"/>
  <c r="T766" i="1"/>
  <c r="Q766" i="1"/>
  <c r="U766" i="1" s="1"/>
  <c r="O766" i="1"/>
  <c r="L766" i="1"/>
  <c r="K766" i="1"/>
  <c r="AI765" i="1"/>
  <c r="AH765" i="1"/>
  <c r="AG765" i="1"/>
  <c r="AF765" i="1"/>
  <c r="AE765" i="1"/>
  <c r="AC765" i="1"/>
  <c r="AB765" i="1"/>
  <c r="AA765" i="1"/>
  <c r="Z765" i="1"/>
  <c r="Y765" i="1"/>
  <c r="T765" i="1"/>
  <c r="Q765" i="1"/>
  <c r="O765" i="1"/>
  <c r="V765" i="1" s="1"/>
  <c r="L765" i="1"/>
  <c r="K765" i="1"/>
  <c r="AI764" i="1"/>
  <c r="AH764" i="1"/>
  <c r="AG764" i="1"/>
  <c r="AF764" i="1"/>
  <c r="AC764" i="1"/>
  <c r="AB764" i="1"/>
  <c r="AA764" i="1"/>
  <c r="Z764" i="1"/>
  <c r="Y764" i="1"/>
  <c r="V764" i="1"/>
  <c r="T764" i="1"/>
  <c r="U764" i="1" s="1"/>
  <c r="Q764" i="1"/>
  <c r="P764" i="1"/>
  <c r="O764" i="1"/>
  <c r="K764" i="1"/>
  <c r="AI763" i="1"/>
  <c r="AH763" i="1"/>
  <c r="AG763" i="1"/>
  <c r="AF763" i="1"/>
  <c r="AC763" i="1"/>
  <c r="AB763" i="1"/>
  <c r="AA763" i="1"/>
  <c r="Z763" i="1"/>
  <c r="Y763" i="1"/>
  <c r="T763" i="1"/>
  <c r="S763" i="1"/>
  <c r="Q763" i="1"/>
  <c r="U763" i="1" s="1"/>
  <c r="O763" i="1"/>
  <c r="K763" i="1"/>
  <c r="L763" i="1" s="1"/>
  <c r="AI762" i="1"/>
  <c r="AH762" i="1"/>
  <c r="AG762" i="1"/>
  <c r="AF762" i="1"/>
  <c r="AC762" i="1"/>
  <c r="AB762" i="1"/>
  <c r="AA762" i="1"/>
  <c r="Z762" i="1"/>
  <c r="Y762" i="1"/>
  <c r="U762" i="1"/>
  <c r="T762" i="1"/>
  <c r="Q762" i="1"/>
  <c r="O762" i="1"/>
  <c r="L762" i="1"/>
  <c r="K762" i="1"/>
  <c r="AI761" i="1"/>
  <c r="AH761" i="1"/>
  <c r="AG761" i="1"/>
  <c r="AF761" i="1"/>
  <c r="AC761" i="1"/>
  <c r="AB761" i="1"/>
  <c r="AA761" i="1"/>
  <c r="Z761" i="1"/>
  <c r="Y761" i="1"/>
  <c r="T761" i="1"/>
  <c r="Q761" i="1"/>
  <c r="U761" i="1" s="1"/>
  <c r="O761" i="1"/>
  <c r="V761" i="1" s="1"/>
  <c r="L761" i="1"/>
  <c r="K761" i="1"/>
  <c r="AI760" i="1"/>
  <c r="AH760" i="1"/>
  <c r="AG760" i="1"/>
  <c r="AF760" i="1"/>
  <c r="AC760" i="1"/>
  <c r="AB760" i="1"/>
  <c r="AA760" i="1"/>
  <c r="Z760" i="1"/>
  <c r="Y760" i="1"/>
  <c r="V760" i="1"/>
  <c r="T760" i="1"/>
  <c r="Q760" i="1"/>
  <c r="P760" i="1"/>
  <c r="O760" i="1"/>
  <c r="K760" i="1"/>
  <c r="L760" i="1" s="1"/>
  <c r="AI759" i="1"/>
  <c r="AH759" i="1"/>
  <c r="AG759" i="1"/>
  <c r="AF759" i="1"/>
  <c r="AC759" i="1"/>
  <c r="AB759" i="1"/>
  <c r="AA759" i="1"/>
  <c r="Z759" i="1"/>
  <c r="Y759" i="1"/>
  <c r="V759" i="1"/>
  <c r="T759" i="1"/>
  <c r="Q759" i="1"/>
  <c r="U759" i="1" s="1"/>
  <c r="P759" i="1"/>
  <c r="O759" i="1"/>
  <c r="K759" i="1"/>
  <c r="AI758" i="1"/>
  <c r="AH758" i="1"/>
  <c r="AG758" i="1"/>
  <c r="AF758" i="1"/>
  <c r="AC758" i="1"/>
  <c r="AB758" i="1"/>
  <c r="AA758" i="1"/>
  <c r="Z758" i="1"/>
  <c r="Y758" i="1"/>
  <c r="V758" i="1"/>
  <c r="T758" i="1"/>
  <c r="Q758" i="1"/>
  <c r="U758" i="1" s="1"/>
  <c r="O758" i="1"/>
  <c r="P758" i="1" s="1"/>
  <c r="K758" i="1"/>
  <c r="AI757" i="1"/>
  <c r="AH757" i="1"/>
  <c r="AG757" i="1"/>
  <c r="AF757" i="1"/>
  <c r="AC757" i="1"/>
  <c r="AB757" i="1"/>
  <c r="AA757" i="1"/>
  <c r="Z757" i="1"/>
  <c r="Y757" i="1"/>
  <c r="U757" i="1"/>
  <c r="T757" i="1"/>
  <c r="Q757" i="1"/>
  <c r="O757" i="1"/>
  <c r="V757" i="1" s="1"/>
  <c r="K757" i="1"/>
  <c r="AI756" i="1"/>
  <c r="AH756" i="1"/>
  <c r="AG756" i="1"/>
  <c r="AF756" i="1"/>
  <c r="AC756" i="1"/>
  <c r="AB756" i="1"/>
  <c r="AA756" i="1"/>
  <c r="Z756" i="1"/>
  <c r="Y756" i="1"/>
  <c r="V756" i="1"/>
  <c r="U756" i="1"/>
  <c r="T756" i="1"/>
  <c r="Q756" i="1"/>
  <c r="P756" i="1"/>
  <c r="O756" i="1"/>
  <c r="L756" i="1"/>
  <c r="K756" i="1"/>
  <c r="AI755" i="1"/>
  <c r="AH755" i="1"/>
  <c r="AG755" i="1"/>
  <c r="AF755" i="1"/>
  <c r="AC755" i="1"/>
  <c r="AB755" i="1"/>
  <c r="AA755" i="1"/>
  <c r="Z755" i="1"/>
  <c r="Y755" i="1"/>
  <c r="V755" i="1"/>
  <c r="T755" i="1"/>
  <c r="Q755" i="1"/>
  <c r="U755" i="1" s="1"/>
  <c r="P755" i="1"/>
  <c r="O755" i="1"/>
  <c r="K755" i="1"/>
  <c r="AI754" i="1"/>
  <c r="AH754" i="1"/>
  <c r="AG754" i="1"/>
  <c r="AF754" i="1"/>
  <c r="AC754" i="1"/>
  <c r="AB754" i="1"/>
  <c r="AA754" i="1"/>
  <c r="Z754" i="1"/>
  <c r="Y754" i="1"/>
  <c r="T754" i="1"/>
  <c r="Q754" i="1"/>
  <c r="U754" i="1" s="1"/>
  <c r="O754" i="1"/>
  <c r="V754" i="1" s="1"/>
  <c r="K754" i="1"/>
  <c r="AI753" i="1"/>
  <c r="AH753" i="1"/>
  <c r="AG753" i="1"/>
  <c r="AF753" i="1"/>
  <c r="AC753" i="1"/>
  <c r="AB753" i="1"/>
  <c r="AA753" i="1"/>
  <c r="Z753" i="1"/>
  <c r="Y753" i="1"/>
  <c r="V753" i="1"/>
  <c r="T753" i="1"/>
  <c r="Q753" i="1"/>
  <c r="P753" i="1"/>
  <c r="O753" i="1"/>
  <c r="K753" i="1"/>
  <c r="L753" i="1" s="1"/>
  <c r="AI752" i="1"/>
  <c r="AH752" i="1"/>
  <c r="AG752" i="1"/>
  <c r="AF752" i="1"/>
  <c r="AC752" i="1"/>
  <c r="AB752" i="1"/>
  <c r="AA752" i="1"/>
  <c r="Z752" i="1"/>
  <c r="Y752" i="1"/>
  <c r="V752" i="1"/>
  <c r="T752" i="1"/>
  <c r="U752" i="1" s="1"/>
  <c r="Q752" i="1"/>
  <c r="P752" i="1"/>
  <c r="O752" i="1"/>
  <c r="L752" i="1"/>
  <c r="K752" i="1"/>
  <c r="AI751" i="1"/>
  <c r="AH751" i="1"/>
  <c r="AG751" i="1"/>
  <c r="AF751" i="1"/>
  <c r="AC751" i="1"/>
  <c r="AB751" i="1"/>
  <c r="AA751" i="1"/>
  <c r="Z751" i="1"/>
  <c r="Y751" i="1"/>
  <c r="V751" i="1"/>
  <c r="T751" i="1"/>
  <c r="Q751" i="1"/>
  <c r="U751" i="1" s="1"/>
  <c r="P751" i="1"/>
  <c r="O751" i="1"/>
  <c r="L751" i="1"/>
  <c r="K751" i="1"/>
  <c r="AI750" i="1"/>
  <c r="AH750" i="1"/>
  <c r="AG750" i="1"/>
  <c r="AF750" i="1"/>
  <c r="AC750" i="1"/>
  <c r="AB750" i="1"/>
  <c r="AA750" i="1"/>
  <c r="Z750" i="1"/>
  <c r="Y750" i="1"/>
  <c r="V750" i="1"/>
  <c r="U750" i="1"/>
  <c r="T750" i="1"/>
  <c r="Q750" i="1"/>
  <c r="P750" i="1"/>
  <c r="O750" i="1"/>
  <c r="K750" i="1"/>
  <c r="L750" i="1" s="1"/>
  <c r="AI749" i="1"/>
  <c r="AH749" i="1"/>
  <c r="AG749" i="1"/>
  <c r="AF749" i="1"/>
  <c r="AC749" i="1"/>
  <c r="AB749" i="1"/>
  <c r="AA749" i="1"/>
  <c r="Z749" i="1"/>
  <c r="Y749" i="1"/>
  <c r="T749" i="1"/>
  <c r="Q749" i="1"/>
  <c r="U749" i="1" s="1"/>
  <c r="P749" i="1"/>
  <c r="O749" i="1"/>
  <c r="V749" i="1" s="1"/>
  <c r="L749" i="1"/>
  <c r="K749" i="1"/>
  <c r="AI748" i="1"/>
  <c r="AH748" i="1"/>
  <c r="AG748" i="1"/>
  <c r="AF748" i="1"/>
  <c r="AC748" i="1"/>
  <c r="AB748" i="1"/>
  <c r="AA748" i="1"/>
  <c r="Z748" i="1"/>
  <c r="Y748" i="1"/>
  <c r="V748" i="1"/>
  <c r="T748" i="1"/>
  <c r="Q748" i="1"/>
  <c r="P748" i="1"/>
  <c r="O748" i="1"/>
  <c r="K748" i="1"/>
  <c r="L748" i="1" s="1"/>
  <c r="AI747" i="1"/>
  <c r="AH747" i="1"/>
  <c r="AG747" i="1"/>
  <c r="AF747" i="1"/>
  <c r="AC747" i="1"/>
  <c r="AB747" i="1"/>
  <c r="AA747" i="1"/>
  <c r="Z747" i="1"/>
  <c r="Y747" i="1"/>
  <c r="U747" i="1"/>
  <c r="T747" i="1"/>
  <c r="Q747" i="1"/>
  <c r="O747" i="1"/>
  <c r="V747" i="1" s="1"/>
  <c r="K747" i="1"/>
  <c r="AI746" i="1"/>
  <c r="AH746" i="1"/>
  <c r="AG746" i="1"/>
  <c r="AF746" i="1"/>
  <c r="AC746" i="1"/>
  <c r="AB746" i="1"/>
  <c r="AA746" i="1"/>
  <c r="Z746" i="1"/>
  <c r="Y746" i="1"/>
  <c r="T746" i="1"/>
  <c r="S746" i="1"/>
  <c r="Q746" i="1"/>
  <c r="U746" i="1" s="1"/>
  <c r="P746" i="1"/>
  <c r="O746" i="1"/>
  <c r="V746" i="1" s="1"/>
  <c r="K746" i="1"/>
  <c r="L746" i="1" s="1"/>
  <c r="AI745" i="1"/>
  <c r="AH745" i="1"/>
  <c r="AG745" i="1"/>
  <c r="AF745" i="1"/>
  <c r="AC745" i="1"/>
  <c r="AB745" i="1"/>
  <c r="AA745" i="1"/>
  <c r="Z745" i="1"/>
  <c r="Y745" i="1"/>
  <c r="V745" i="1"/>
  <c r="U745" i="1"/>
  <c r="T745" i="1"/>
  <c r="Q745" i="1"/>
  <c r="O745" i="1"/>
  <c r="P745" i="1" s="1"/>
  <c r="K745" i="1"/>
  <c r="AI744" i="1"/>
  <c r="AH744" i="1"/>
  <c r="AG744" i="1"/>
  <c r="AF744" i="1"/>
  <c r="AC744" i="1"/>
  <c r="AB744" i="1"/>
  <c r="AA744" i="1"/>
  <c r="Z744" i="1"/>
  <c r="Y744" i="1"/>
  <c r="V744" i="1"/>
  <c r="T744" i="1"/>
  <c r="Q744" i="1"/>
  <c r="U744" i="1" s="1"/>
  <c r="P744" i="1"/>
  <c r="O744" i="1"/>
  <c r="L744" i="1"/>
  <c r="K744" i="1"/>
  <c r="AI743" i="1"/>
  <c r="AH743" i="1"/>
  <c r="AG743" i="1"/>
  <c r="AF743" i="1"/>
  <c r="AC743" i="1"/>
  <c r="AB743" i="1"/>
  <c r="AA743" i="1"/>
  <c r="Z743" i="1"/>
  <c r="Y743" i="1"/>
  <c r="T743" i="1"/>
  <c r="Q743" i="1"/>
  <c r="U743" i="1" s="1"/>
  <c r="O743" i="1"/>
  <c r="K743" i="1"/>
  <c r="AI742" i="1"/>
  <c r="AH742" i="1"/>
  <c r="AG742" i="1"/>
  <c r="AF742" i="1"/>
  <c r="AC742" i="1"/>
  <c r="AB742" i="1"/>
  <c r="AA742" i="1"/>
  <c r="Z742" i="1"/>
  <c r="Y742" i="1"/>
  <c r="V742" i="1"/>
  <c r="T742" i="1"/>
  <c r="U742" i="1" s="1"/>
  <c r="Q742" i="1"/>
  <c r="P742" i="1"/>
  <c r="O742" i="1"/>
  <c r="K742" i="1"/>
  <c r="AI741" i="1"/>
  <c r="AH741" i="1"/>
  <c r="AG741" i="1"/>
  <c r="AF741" i="1"/>
  <c r="AC741" i="1"/>
  <c r="AB741" i="1"/>
  <c r="AA741" i="1"/>
  <c r="Z741" i="1"/>
  <c r="Y741" i="1"/>
  <c r="V741" i="1"/>
  <c r="T741" i="1"/>
  <c r="Q741" i="1"/>
  <c r="O741" i="1"/>
  <c r="P741" i="1" s="1"/>
  <c r="K741" i="1"/>
  <c r="L741" i="1" s="1"/>
  <c r="AI740" i="1"/>
  <c r="AH740" i="1"/>
  <c r="AG740" i="1"/>
  <c r="AF740" i="1"/>
  <c r="AC740" i="1"/>
  <c r="AB740" i="1"/>
  <c r="AA740" i="1"/>
  <c r="Z740" i="1"/>
  <c r="Y740" i="1"/>
  <c r="V740" i="1"/>
  <c r="U740" i="1"/>
  <c r="T740" i="1"/>
  <c r="Q740" i="1"/>
  <c r="P740" i="1"/>
  <c r="O740" i="1"/>
  <c r="L740" i="1"/>
  <c r="K740" i="1"/>
  <c r="AI739" i="1"/>
  <c r="AH739" i="1"/>
  <c r="AG739" i="1"/>
  <c r="AF739" i="1"/>
  <c r="AC739" i="1"/>
  <c r="AB739" i="1"/>
  <c r="AA739" i="1"/>
  <c r="Z739" i="1"/>
  <c r="Y739" i="1"/>
  <c r="V739" i="1"/>
  <c r="T739" i="1"/>
  <c r="Q739" i="1"/>
  <c r="U739" i="1" s="1"/>
  <c r="P739" i="1"/>
  <c r="O739" i="1"/>
  <c r="K739" i="1"/>
  <c r="S751" i="1" s="1"/>
  <c r="AI738" i="1"/>
  <c r="AH738" i="1"/>
  <c r="AG738" i="1"/>
  <c r="AF738" i="1"/>
  <c r="AC738" i="1"/>
  <c r="AB738" i="1"/>
  <c r="AA738" i="1"/>
  <c r="Z738" i="1"/>
  <c r="Y738" i="1"/>
  <c r="T738" i="1"/>
  <c r="Q738" i="1"/>
  <c r="U738" i="1" s="1"/>
  <c r="O738" i="1"/>
  <c r="V738" i="1" s="1"/>
  <c r="K738" i="1"/>
  <c r="AI737" i="1"/>
  <c r="AH737" i="1"/>
  <c r="AG737" i="1"/>
  <c r="AF737" i="1"/>
  <c r="AC737" i="1"/>
  <c r="AB737" i="1"/>
  <c r="AA737" i="1"/>
  <c r="Z737" i="1"/>
  <c r="Y737" i="1"/>
  <c r="T737" i="1"/>
  <c r="Q737" i="1"/>
  <c r="P737" i="1"/>
  <c r="O737" i="1"/>
  <c r="V737" i="1" s="1"/>
  <c r="K737" i="1"/>
  <c r="L737" i="1" s="1"/>
  <c r="AI736" i="1"/>
  <c r="AH736" i="1"/>
  <c r="AG736" i="1"/>
  <c r="AF736" i="1"/>
  <c r="AC736" i="1"/>
  <c r="AB736" i="1"/>
  <c r="AA736" i="1"/>
  <c r="Z736" i="1"/>
  <c r="Y736" i="1"/>
  <c r="V736" i="1"/>
  <c r="T736" i="1"/>
  <c r="Q736" i="1"/>
  <c r="P736" i="1"/>
  <c r="O736" i="1"/>
  <c r="L736" i="1"/>
  <c r="K736" i="1"/>
  <c r="AI735" i="1"/>
  <c r="AH735" i="1"/>
  <c r="AG735" i="1"/>
  <c r="AF735" i="1"/>
  <c r="AC735" i="1"/>
  <c r="AB735" i="1"/>
  <c r="AA735" i="1"/>
  <c r="Z735" i="1"/>
  <c r="Y735" i="1"/>
  <c r="V735" i="1"/>
  <c r="U735" i="1"/>
  <c r="T735" i="1"/>
  <c r="Q735" i="1"/>
  <c r="O735" i="1"/>
  <c r="P735" i="1" s="1"/>
  <c r="L735" i="1"/>
  <c r="K735" i="1"/>
  <c r="AI734" i="1"/>
  <c r="AH734" i="1"/>
  <c r="AG734" i="1"/>
  <c r="AF734" i="1"/>
  <c r="AC734" i="1"/>
  <c r="AB734" i="1"/>
  <c r="AA734" i="1"/>
  <c r="Z734" i="1"/>
  <c r="Y734" i="1"/>
  <c r="V734" i="1"/>
  <c r="T734" i="1"/>
  <c r="Q734" i="1"/>
  <c r="O734" i="1"/>
  <c r="P734" i="1" s="1"/>
  <c r="L734" i="1"/>
  <c r="K734" i="1"/>
  <c r="AI733" i="1"/>
  <c r="AH733" i="1"/>
  <c r="AG733" i="1"/>
  <c r="AF733" i="1"/>
  <c r="AC733" i="1"/>
  <c r="AB733" i="1"/>
  <c r="AA733" i="1"/>
  <c r="Z733" i="1"/>
  <c r="Y733" i="1"/>
  <c r="V733" i="1"/>
  <c r="T733" i="1"/>
  <c r="S733" i="1"/>
  <c r="Q733" i="1"/>
  <c r="U733" i="1" s="1"/>
  <c r="P733" i="1"/>
  <c r="O733" i="1"/>
  <c r="K733" i="1"/>
  <c r="L733" i="1" s="1"/>
  <c r="AI732" i="1"/>
  <c r="AH732" i="1"/>
  <c r="AG732" i="1"/>
  <c r="AF732" i="1"/>
  <c r="AC732" i="1"/>
  <c r="AB732" i="1"/>
  <c r="AA732" i="1"/>
  <c r="Z732" i="1"/>
  <c r="Y732" i="1"/>
  <c r="V732" i="1"/>
  <c r="U732" i="1"/>
  <c r="T732" i="1"/>
  <c r="S732" i="1"/>
  <c r="Q732" i="1"/>
  <c r="P732" i="1"/>
  <c r="O732" i="1"/>
  <c r="L732" i="1"/>
  <c r="K732" i="1"/>
  <c r="AI731" i="1"/>
  <c r="AH731" i="1"/>
  <c r="AG731" i="1"/>
  <c r="AF731" i="1"/>
  <c r="AC731" i="1"/>
  <c r="AB731" i="1"/>
  <c r="AA731" i="1"/>
  <c r="Z731" i="1"/>
  <c r="Y731" i="1"/>
  <c r="V731" i="1"/>
  <c r="T731" i="1"/>
  <c r="Q731" i="1"/>
  <c r="U731" i="1" s="1"/>
  <c r="P731" i="1"/>
  <c r="O731" i="1"/>
  <c r="L731" i="1"/>
  <c r="K731" i="1"/>
  <c r="AI730" i="1"/>
  <c r="AH730" i="1"/>
  <c r="AG730" i="1"/>
  <c r="AF730" i="1"/>
  <c r="AC730" i="1"/>
  <c r="AB730" i="1"/>
  <c r="AA730" i="1"/>
  <c r="Z730" i="1"/>
  <c r="Y730" i="1"/>
  <c r="T730" i="1"/>
  <c r="Q730" i="1"/>
  <c r="U730" i="1" s="1"/>
  <c r="O730" i="1"/>
  <c r="K730" i="1"/>
  <c r="AI729" i="1"/>
  <c r="AH729" i="1"/>
  <c r="AG729" i="1"/>
  <c r="AF729" i="1"/>
  <c r="AC729" i="1"/>
  <c r="AB729" i="1"/>
  <c r="AA729" i="1"/>
  <c r="Z729" i="1"/>
  <c r="Y729" i="1"/>
  <c r="T729" i="1"/>
  <c r="Q729" i="1"/>
  <c r="O729" i="1"/>
  <c r="K729" i="1"/>
  <c r="AI728" i="1"/>
  <c r="AH728" i="1"/>
  <c r="AG728" i="1"/>
  <c r="AF728" i="1"/>
  <c r="AC728" i="1"/>
  <c r="AB728" i="1"/>
  <c r="AA728" i="1"/>
  <c r="Z728" i="1"/>
  <c r="Y728" i="1"/>
  <c r="V728" i="1"/>
  <c r="T728" i="1"/>
  <c r="Q728" i="1"/>
  <c r="U728" i="1" s="1"/>
  <c r="P728" i="1"/>
  <c r="O728" i="1"/>
  <c r="K728" i="1"/>
  <c r="AI727" i="1"/>
  <c r="AH727" i="1"/>
  <c r="AG727" i="1"/>
  <c r="AF727" i="1"/>
  <c r="AC727" i="1"/>
  <c r="AB727" i="1"/>
  <c r="AA727" i="1"/>
  <c r="Z727" i="1"/>
  <c r="Y727" i="1"/>
  <c r="V727" i="1"/>
  <c r="T727" i="1"/>
  <c r="Q727" i="1"/>
  <c r="U727" i="1" s="1"/>
  <c r="O727" i="1"/>
  <c r="P727" i="1" s="1"/>
  <c r="K727" i="1"/>
  <c r="L727" i="1" s="1"/>
  <c r="AI726" i="1"/>
  <c r="AH726" i="1"/>
  <c r="AG726" i="1"/>
  <c r="AF726" i="1"/>
  <c r="AC726" i="1"/>
  <c r="AB726" i="1"/>
  <c r="AA726" i="1"/>
  <c r="Z726" i="1"/>
  <c r="Y726" i="1"/>
  <c r="V726" i="1"/>
  <c r="U726" i="1"/>
  <c r="T726" i="1"/>
  <c r="Q726" i="1"/>
  <c r="P726" i="1"/>
  <c r="O726" i="1"/>
  <c r="K726" i="1"/>
  <c r="AI725" i="1"/>
  <c r="AH725" i="1"/>
  <c r="AG725" i="1"/>
  <c r="AF725" i="1"/>
  <c r="AC725" i="1"/>
  <c r="AB725" i="1"/>
  <c r="AA725" i="1"/>
  <c r="Z725" i="1"/>
  <c r="Y725" i="1"/>
  <c r="T725" i="1"/>
  <c r="Q725" i="1"/>
  <c r="P725" i="1"/>
  <c r="O725" i="1"/>
  <c r="V725" i="1" s="1"/>
  <c r="K725" i="1"/>
  <c r="AI724" i="1"/>
  <c r="AH724" i="1"/>
  <c r="AG724" i="1"/>
  <c r="AF724" i="1"/>
  <c r="AC724" i="1"/>
  <c r="AB724" i="1"/>
  <c r="AA724" i="1"/>
  <c r="Z724" i="1"/>
  <c r="Y724" i="1"/>
  <c r="V724" i="1"/>
  <c r="T724" i="1"/>
  <c r="U724" i="1" s="1"/>
  <c r="Q724" i="1"/>
  <c r="P724" i="1"/>
  <c r="O724" i="1"/>
  <c r="K724" i="1"/>
  <c r="AI723" i="1"/>
  <c r="AH723" i="1"/>
  <c r="AG723" i="1"/>
  <c r="AF723" i="1"/>
  <c r="AC723" i="1"/>
  <c r="AB723" i="1"/>
  <c r="AA723" i="1"/>
  <c r="Z723" i="1"/>
  <c r="Y723" i="1"/>
  <c r="V723" i="1"/>
  <c r="U723" i="1"/>
  <c r="T723" i="1"/>
  <c r="Q723" i="1"/>
  <c r="P723" i="1"/>
  <c r="O723" i="1"/>
  <c r="L723" i="1"/>
  <c r="K723" i="1"/>
  <c r="AI722" i="1"/>
  <c r="AH722" i="1"/>
  <c r="AG722" i="1"/>
  <c r="AF722" i="1"/>
  <c r="AC722" i="1"/>
  <c r="AB722" i="1"/>
  <c r="AA722" i="1"/>
  <c r="Z722" i="1"/>
  <c r="Y722" i="1"/>
  <c r="T722" i="1"/>
  <c r="U722" i="1" s="1"/>
  <c r="Q722" i="1"/>
  <c r="O722" i="1"/>
  <c r="P722" i="1" s="1"/>
  <c r="K722" i="1"/>
  <c r="L722" i="1" s="1"/>
  <c r="AI721" i="1"/>
  <c r="AH721" i="1"/>
  <c r="AG721" i="1"/>
  <c r="AF721" i="1"/>
  <c r="AC721" i="1"/>
  <c r="AB721" i="1"/>
  <c r="AA721" i="1"/>
  <c r="Z721" i="1"/>
  <c r="Y721" i="1"/>
  <c r="V721" i="1"/>
  <c r="T721" i="1"/>
  <c r="Q721" i="1"/>
  <c r="U721" i="1" s="1"/>
  <c r="O721" i="1"/>
  <c r="P721" i="1" s="1"/>
  <c r="L721" i="1"/>
  <c r="K721" i="1"/>
  <c r="AI720" i="1"/>
  <c r="AH720" i="1"/>
  <c r="AG720" i="1"/>
  <c r="AF720" i="1"/>
  <c r="AC720" i="1"/>
  <c r="AB720" i="1"/>
  <c r="AA720" i="1"/>
  <c r="Z720" i="1"/>
  <c r="Y720" i="1"/>
  <c r="V720" i="1"/>
  <c r="T720" i="1"/>
  <c r="Q720" i="1"/>
  <c r="P720" i="1"/>
  <c r="O720" i="1"/>
  <c r="L720" i="1"/>
  <c r="K720" i="1"/>
  <c r="AI719" i="1"/>
  <c r="AH719" i="1"/>
  <c r="AG719" i="1"/>
  <c r="AF719" i="1"/>
  <c r="AC719" i="1"/>
  <c r="AB719" i="1"/>
  <c r="AA719" i="1"/>
  <c r="Z719" i="1"/>
  <c r="Y719" i="1"/>
  <c r="U719" i="1"/>
  <c r="T719" i="1"/>
  <c r="Q719" i="1"/>
  <c r="O719" i="1"/>
  <c r="V719" i="1" s="1"/>
  <c r="K719" i="1"/>
  <c r="AI718" i="1"/>
  <c r="AH718" i="1"/>
  <c r="AG718" i="1"/>
  <c r="AF718" i="1"/>
  <c r="AC718" i="1"/>
  <c r="AB718" i="1"/>
  <c r="AA718" i="1"/>
  <c r="Z718" i="1"/>
  <c r="Y718" i="1"/>
  <c r="V718" i="1"/>
  <c r="T718" i="1"/>
  <c r="Q718" i="1"/>
  <c r="P718" i="1"/>
  <c r="O718" i="1"/>
  <c r="L718" i="1"/>
  <c r="K718" i="1"/>
  <c r="AI717" i="1"/>
  <c r="AH717" i="1"/>
  <c r="AG717" i="1"/>
  <c r="AF717" i="1"/>
  <c r="AC717" i="1"/>
  <c r="AB717" i="1"/>
  <c r="AA717" i="1"/>
  <c r="Z717" i="1"/>
  <c r="Y717" i="1"/>
  <c r="V717" i="1"/>
  <c r="T717" i="1"/>
  <c r="U717" i="1" s="1"/>
  <c r="Q717" i="1"/>
  <c r="O717" i="1"/>
  <c r="P717" i="1" s="1"/>
  <c r="K717" i="1"/>
  <c r="AI716" i="1"/>
  <c r="AH716" i="1"/>
  <c r="AG716" i="1"/>
  <c r="AF716" i="1"/>
  <c r="AC716" i="1"/>
  <c r="AB716" i="1"/>
  <c r="AA716" i="1"/>
  <c r="Z716" i="1"/>
  <c r="Y716" i="1"/>
  <c r="V716" i="1"/>
  <c r="T716" i="1"/>
  <c r="U716" i="1" s="1"/>
  <c r="Q716" i="1"/>
  <c r="P716" i="1"/>
  <c r="O716" i="1"/>
  <c r="K716" i="1"/>
  <c r="AI715" i="1"/>
  <c r="AH715" i="1"/>
  <c r="AG715" i="1"/>
  <c r="AF715" i="1"/>
  <c r="AC715" i="1"/>
  <c r="AB715" i="1"/>
  <c r="AA715" i="1"/>
  <c r="Z715" i="1"/>
  <c r="Y715" i="1"/>
  <c r="T715" i="1"/>
  <c r="Q715" i="1"/>
  <c r="U715" i="1" s="1"/>
  <c r="P715" i="1"/>
  <c r="O715" i="1"/>
  <c r="V715" i="1" s="1"/>
  <c r="L715" i="1"/>
  <c r="K715" i="1"/>
  <c r="AI714" i="1"/>
  <c r="AH714" i="1"/>
  <c r="AG714" i="1"/>
  <c r="AF714" i="1"/>
  <c r="AC714" i="1"/>
  <c r="AB714" i="1"/>
  <c r="AA714" i="1"/>
  <c r="Z714" i="1"/>
  <c r="Y714" i="1"/>
  <c r="V714" i="1"/>
  <c r="T714" i="1"/>
  <c r="U714" i="1" s="1"/>
  <c r="Q714" i="1"/>
  <c r="P714" i="1"/>
  <c r="O714" i="1"/>
  <c r="K714" i="1"/>
  <c r="L714" i="1" s="1"/>
  <c r="AI713" i="1"/>
  <c r="AH713" i="1"/>
  <c r="AG713" i="1"/>
  <c r="AF713" i="1"/>
  <c r="AC713" i="1"/>
  <c r="AB713" i="1"/>
  <c r="AA713" i="1"/>
  <c r="Z713" i="1"/>
  <c r="Y713" i="1"/>
  <c r="V713" i="1"/>
  <c r="T713" i="1"/>
  <c r="U713" i="1" s="1"/>
  <c r="Q713" i="1"/>
  <c r="O713" i="1"/>
  <c r="P713" i="1" s="1"/>
  <c r="K713" i="1"/>
  <c r="L713" i="1" s="1"/>
  <c r="AI712" i="1"/>
  <c r="AH712" i="1"/>
  <c r="AG712" i="1"/>
  <c r="AF712" i="1"/>
  <c r="AC712" i="1"/>
  <c r="AB712" i="1"/>
  <c r="AA712" i="1"/>
  <c r="Z712" i="1"/>
  <c r="Y712" i="1"/>
  <c r="V712" i="1"/>
  <c r="T712" i="1"/>
  <c r="Q712" i="1"/>
  <c r="U712" i="1" s="1"/>
  <c r="P712" i="1"/>
  <c r="O712" i="1"/>
  <c r="K712" i="1"/>
  <c r="AI711" i="1"/>
  <c r="AH711" i="1"/>
  <c r="AG711" i="1"/>
  <c r="AF711" i="1"/>
  <c r="AC711" i="1"/>
  <c r="AB711" i="1"/>
  <c r="AA711" i="1"/>
  <c r="Z711" i="1"/>
  <c r="Y711" i="1"/>
  <c r="U711" i="1"/>
  <c r="T711" i="1"/>
  <c r="Q711" i="1"/>
  <c r="O711" i="1"/>
  <c r="K711" i="1"/>
  <c r="AI710" i="1"/>
  <c r="AH710" i="1"/>
  <c r="AG710" i="1"/>
  <c r="AF710" i="1"/>
  <c r="AC710" i="1"/>
  <c r="AB710" i="1"/>
  <c r="AA710" i="1"/>
  <c r="Z710" i="1"/>
  <c r="Y710" i="1"/>
  <c r="T710" i="1"/>
  <c r="Q710" i="1"/>
  <c r="U710" i="1" s="1"/>
  <c r="O710" i="1"/>
  <c r="V710" i="1" s="1"/>
  <c r="K710" i="1"/>
  <c r="AI709" i="1"/>
  <c r="AH709" i="1"/>
  <c r="AG709" i="1"/>
  <c r="AF709" i="1"/>
  <c r="AC709" i="1"/>
  <c r="AB709" i="1"/>
  <c r="AA709" i="1"/>
  <c r="Z709" i="1"/>
  <c r="Y709" i="1"/>
  <c r="T709" i="1"/>
  <c r="U709" i="1" s="1"/>
  <c r="Q709" i="1"/>
  <c r="P709" i="1"/>
  <c r="O709" i="1"/>
  <c r="V709" i="1" s="1"/>
  <c r="K709" i="1"/>
  <c r="AI708" i="1"/>
  <c r="AH708" i="1"/>
  <c r="AG708" i="1"/>
  <c r="AF708" i="1"/>
  <c r="AC708" i="1"/>
  <c r="AB708" i="1"/>
  <c r="AA708" i="1"/>
  <c r="Z708" i="1"/>
  <c r="Y708" i="1"/>
  <c r="V708" i="1"/>
  <c r="T708" i="1"/>
  <c r="U708" i="1" s="1"/>
  <c r="Q708" i="1"/>
  <c r="P708" i="1"/>
  <c r="O708" i="1"/>
  <c r="L708" i="1"/>
  <c r="K708" i="1"/>
  <c r="AI707" i="1"/>
  <c r="AH707" i="1"/>
  <c r="AG707" i="1"/>
  <c r="AF707" i="1"/>
  <c r="AC707" i="1"/>
  <c r="AB707" i="1"/>
  <c r="AA707" i="1"/>
  <c r="Z707" i="1"/>
  <c r="Y707" i="1"/>
  <c r="V707" i="1"/>
  <c r="U707" i="1"/>
  <c r="T707" i="1"/>
  <c r="Q707" i="1"/>
  <c r="P707" i="1"/>
  <c r="O707" i="1"/>
  <c r="L707" i="1"/>
  <c r="K707" i="1"/>
  <c r="AI706" i="1"/>
  <c r="AH706" i="1"/>
  <c r="AG706" i="1"/>
  <c r="AF706" i="1"/>
  <c r="AC706" i="1"/>
  <c r="AB706" i="1"/>
  <c r="AA706" i="1"/>
  <c r="Z706" i="1"/>
  <c r="Y706" i="1"/>
  <c r="T706" i="1"/>
  <c r="Q706" i="1"/>
  <c r="P706" i="1"/>
  <c r="O706" i="1"/>
  <c r="V706" i="1" s="1"/>
  <c r="K706" i="1"/>
  <c r="AI705" i="1"/>
  <c r="AH705" i="1"/>
  <c r="AG705" i="1"/>
  <c r="AF705" i="1"/>
  <c r="AC705" i="1"/>
  <c r="AB705" i="1"/>
  <c r="AA705" i="1"/>
  <c r="Z705" i="1"/>
  <c r="Y705" i="1"/>
  <c r="T705" i="1"/>
  <c r="Q705" i="1"/>
  <c r="O705" i="1"/>
  <c r="L705" i="1"/>
  <c r="K705" i="1"/>
  <c r="AI704" i="1"/>
  <c r="AH704" i="1"/>
  <c r="AG704" i="1"/>
  <c r="AF704" i="1"/>
  <c r="AC704" i="1"/>
  <c r="AB704" i="1"/>
  <c r="AA704" i="1"/>
  <c r="Z704" i="1"/>
  <c r="Y704" i="1"/>
  <c r="V704" i="1"/>
  <c r="T704" i="1"/>
  <c r="Q704" i="1"/>
  <c r="P704" i="1"/>
  <c r="O704" i="1"/>
  <c r="K704" i="1"/>
  <c r="L704" i="1" s="1"/>
  <c r="AI703" i="1"/>
  <c r="AH703" i="1"/>
  <c r="AG703" i="1"/>
  <c r="AF703" i="1"/>
  <c r="AC703" i="1"/>
  <c r="AB703" i="1"/>
  <c r="AA703" i="1"/>
  <c r="Z703" i="1"/>
  <c r="Y703" i="1"/>
  <c r="U703" i="1"/>
  <c r="T703" i="1"/>
  <c r="Q703" i="1"/>
  <c r="O703" i="1"/>
  <c r="V703" i="1" s="1"/>
  <c r="K703" i="1"/>
  <c r="L703" i="1" s="1"/>
  <c r="AI702" i="1"/>
  <c r="AH702" i="1"/>
  <c r="AG702" i="1"/>
  <c r="AF702" i="1"/>
  <c r="AC702" i="1"/>
  <c r="AB702" i="1"/>
  <c r="AA702" i="1"/>
  <c r="Z702" i="1"/>
  <c r="Y702" i="1"/>
  <c r="V702" i="1"/>
  <c r="T702" i="1"/>
  <c r="Q702" i="1"/>
  <c r="U702" i="1" s="1"/>
  <c r="O702" i="1"/>
  <c r="P702" i="1" s="1"/>
  <c r="L702" i="1"/>
  <c r="K702" i="1"/>
  <c r="AI701" i="1"/>
  <c r="AH701" i="1"/>
  <c r="AG701" i="1"/>
  <c r="AF701" i="1"/>
  <c r="AC701" i="1"/>
  <c r="AB701" i="1"/>
  <c r="AA701" i="1"/>
  <c r="Z701" i="1"/>
  <c r="Y701" i="1"/>
  <c r="V701" i="1"/>
  <c r="T701" i="1"/>
  <c r="Q701" i="1"/>
  <c r="U701" i="1" s="1"/>
  <c r="P701" i="1"/>
  <c r="O701" i="1"/>
  <c r="K701" i="1"/>
  <c r="AI700" i="1"/>
  <c r="AH700" i="1"/>
  <c r="AG700" i="1"/>
  <c r="AF700" i="1"/>
  <c r="AC700" i="1"/>
  <c r="AB700" i="1"/>
  <c r="AA700" i="1"/>
  <c r="Z700" i="1"/>
  <c r="Y700" i="1"/>
  <c r="V700" i="1"/>
  <c r="U700" i="1"/>
  <c r="T700" i="1"/>
  <c r="Q700" i="1"/>
  <c r="P700" i="1"/>
  <c r="O700" i="1"/>
  <c r="L700" i="1"/>
  <c r="K700" i="1"/>
  <c r="AE753" i="1" s="1"/>
  <c r="AI699" i="1"/>
  <c r="AH699" i="1"/>
  <c r="AG699" i="1"/>
  <c r="AF699" i="1"/>
  <c r="AC699" i="1"/>
  <c r="AB699" i="1"/>
  <c r="AA699" i="1"/>
  <c r="Z699" i="1"/>
  <c r="Y699" i="1"/>
  <c r="T699" i="1"/>
  <c r="S699" i="1"/>
  <c r="Q699" i="1"/>
  <c r="U699" i="1" s="1"/>
  <c r="O699" i="1"/>
  <c r="L699" i="1"/>
  <c r="K699" i="1"/>
  <c r="AI698" i="1"/>
  <c r="AH698" i="1"/>
  <c r="AG698" i="1"/>
  <c r="AF698" i="1"/>
  <c r="AC698" i="1"/>
  <c r="AB698" i="1"/>
  <c r="AA698" i="1"/>
  <c r="Z698" i="1"/>
  <c r="Y698" i="1"/>
  <c r="T698" i="1"/>
  <c r="S698" i="1"/>
  <c r="Q698" i="1"/>
  <c r="U698" i="1" s="1"/>
  <c r="O698" i="1"/>
  <c r="L698" i="1"/>
  <c r="K698" i="1"/>
  <c r="AI697" i="1"/>
  <c r="AH697" i="1"/>
  <c r="AG697" i="1"/>
  <c r="AF697" i="1"/>
  <c r="AC697" i="1"/>
  <c r="AB697" i="1"/>
  <c r="AA697" i="1"/>
  <c r="Z697" i="1"/>
  <c r="Y697" i="1"/>
  <c r="V697" i="1"/>
  <c r="T697" i="1"/>
  <c r="U697" i="1" s="1"/>
  <c r="Q697" i="1"/>
  <c r="O697" i="1"/>
  <c r="P697" i="1" s="1"/>
  <c r="K697" i="1"/>
  <c r="L697" i="1" s="1"/>
  <c r="AI696" i="1"/>
  <c r="AH696" i="1"/>
  <c r="AG696" i="1"/>
  <c r="AF696" i="1"/>
  <c r="AC696" i="1"/>
  <c r="AB696" i="1"/>
  <c r="AA696" i="1"/>
  <c r="Z696" i="1"/>
  <c r="Y696" i="1"/>
  <c r="V696" i="1"/>
  <c r="T696" i="1"/>
  <c r="U696" i="1" s="1"/>
  <c r="Q696" i="1"/>
  <c r="P696" i="1"/>
  <c r="O696" i="1"/>
  <c r="L696" i="1"/>
  <c r="K696" i="1"/>
  <c r="AI695" i="1"/>
  <c r="AH695" i="1"/>
  <c r="AG695" i="1"/>
  <c r="AF695" i="1"/>
  <c r="AC695" i="1"/>
  <c r="AB695" i="1"/>
  <c r="AA695" i="1"/>
  <c r="Z695" i="1"/>
  <c r="Y695" i="1"/>
  <c r="V695" i="1"/>
  <c r="U695" i="1"/>
  <c r="T695" i="1"/>
  <c r="S695" i="1"/>
  <c r="Q695" i="1"/>
  <c r="P695" i="1"/>
  <c r="O695" i="1"/>
  <c r="K695" i="1"/>
  <c r="L695" i="1" s="1"/>
  <c r="AI694" i="1"/>
  <c r="AH694" i="1"/>
  <c r="AG694" i="1"/>
  <c r="AF694" i="1"/>
  <c r="AC694" i="1"/>
  <c r="AB694" i="1"/>
  <c r="AA694" i="1"/>
  <c r="Z694" i="1"/>
  <c r="Y694" i="1"/>
  <c r="V694" i="1"/>
  <c r="T694" i="1"/>
  <c r="U694" i="1" s="1"/>
  <c r="S694" i="1"/>
  <c r="Q694" i="1"/>
  <c r="O694" i="1"/>
  <c r="P694" i="1" s="1"/>
  <c r="K694" i="1"/>
  <c r="L694" i="1" s="1"/>
  <c r="AI693" i="1"/>
  <c r="AH693" i="1"/>
  <c r="AG693" i="1"/>
  <c r="AF693" i="1"/>
  <c r="AC693" i="1"/>
  <c r="AB693" i="1"/>
  <c r="AA693" i="1"/>
  <c r="Z693" i="1"/>
  <c r="Y693" i="1"/>
  <c r="V693" i="1"/>
  <c r="T693" i="1"/>
  <c r="Q693" i="1"/>
  <c r="U693" i="1" s="1"/>
  <c r="P693" i="1"/>
  <c r="O693" i="1"/>
  <c r="K693" i="1"/>
  <c r="AI692" i="1"/>
  <c r="AH692" i="1"/>
  <c r="AG692" i="1"/>
  <c r="AF692" i="1"/>
  <c r="AC692" i="1"/>
  <c r="AB692" i="1"/>
  <c r="AA692" i="1"/>
  <c r="Z692" i="1"/>
  <c r="Y692" i="1"/>
  <c r="V692" i="1"/>
  <c r="T692" i="1"/>
  <c r="U692" i="1" s="1"/>
  <c r="S692" i="1"/>
  <c r="Q692" i="1"/>
  <c r="P692" i="1"/>
  <c r="O692" i="1"/>
  <c r="K692" i="1"/>
  <c r="L692" i="1" s="1"/>
  <c r="AI691" i="1"/>
  <c r="AH691" i="1"/>
  <c r="AG691" i="1"/>
  <c r="AF691" i="1"/>
  <c r="AC691" i="1"/>
  <c r="AB691" i="1"/>
  <c r="AA691" i="1"/>
  <c r="Z691" i="1"/>
  <c r="Y691" i="1"/>
  <c r="V691" i="1"/>
  <c r="T691" i="1"/>
  <c r="Q691" i="1"/>
  <c r="U691" i="1" s="1"/>
  <c r="O691" i="1"/>
  <c r="P691" i="1" s="1"/>
  <c r="K691" i="1"/>
  <c r="AI690" i="1"/>
  <c r="AH690" i="1"/>
  <c r="AG690" i="1"/>
  <c r="AF690" i="1"/>
  <c r="AC690" i="1"/>
  <c r="AB690" i="1"/>
  <c r="AA690" i="1"/>
  <c r="Z690" i="1"/>
  <c r="Y690" i="1"/>
  <c r="V690" i="1"/>
  <c r="T690" i="1"/>
  <c r="Q690" i="1"/>
  <c r="U690" i="1" s="1"/>
  <c r="O690" i="1"/>
  <c r="P690" i="1" s="1"/>
  <c r="K690" i="1"/>
  <c r="AI689" i="1"/>
  <c r="AH689" i="1"/>
  <c r="AG689" i="1"/>
  <c r="AF689" i="1"/>
  <c r="AC689" i="1"/>
  <c r="AB689" i="1"/>
  <c r="AA689" i="1"/>
  <c r="Z689" i="1"/>
  <c r="Y689" i="1"/>
  <c r="T689" i="1"/>
  <c r="U689" i="1" s="1"/>
  <c r="Q689" i="1"/>
  <c r="O689" i="1"/>
  <c r="P689" i="1" s="1"/>
  <c r="K689" i="1"/>
  <c r="L689" i="1" s="1"/>
  <c r="AI688" i="1"/>
  <c r="AH688" i="1"/>
  <c r="AG688" i="1"/>
  <c r="AF688" i="1"/>
  <c r="AC688" i="1"/>
  <c r="AB688" i="1"/>
  <c r="AA688" i="1"/>
  <c r="Z688" i="1"/>
  <c r="Y688" i="1"/>
  <c r="V688" i="1"/>
  <c r="T688" i="1"/>
  <c r="U688" i="1" s="1"/>
  <c r="Q688" i="1"/>
  <c r="P688" i="1"/>
  <c r="O688" i="1"/>
  <c r="K688" i="1"/>
  <c r="S697" i="1" s="1"/>
  <c r="AI687" i="1"/>
  <c r="AH687" i="1"/>
  <c r="AG687" i="1"/>
  <c r="AF687" i="1"/>
  <c r="AC687" i="1"/>
  <c r="AB687" i="1"/>
  <c r="AA687" i="1"/>
  <c r="Z687" i="1"/>
  <c r="Y687" i="1"/>
  <c r="U687" i="1"/>
  <c r="T687" i="1"/>
  <c r="Q687" i="1"/>
  <c r="O687" i="1"/>
  <c r="K687" i="1"/>
  <c r="AI686" i="1"/>
  <c r="AH686" i="1"/>
  <c r="AG686" i="1"/>
  <c r="AF686" i="1"/>
  <c r="AC686" i="1"/>
  <c r="AB686" i="1"/>
  <c r="AA686" i="1"/>
  <c r="Z686" i="1"/>
  <c r="Y686" i="1"/>
  <c r="T686" i="1"/>
  <c r="Q686" i="1"/>
  <c r="U686" i="1" s="1"/>
  <c r="O686" i="1"/>
  <c r="K686" i="1"/>
  <c r="L686" i="1" s="1"/>
  <c r="AI685" i="1"/>
  <c r="AH685" i="1"/>
  <c r="AG685" i="1"/>
  <c r="AF685" i="1"/>
  <c r="AC685" i="1"/>
  <c r="AB685" i="1"/>
  <c r="AA685" i="1"/>
  <c r="Z685" i="1"/>
  <c r="Y685" i="1"/>
  <c r="U685" i="1"/>
  <c r="T685" i="1"/>
  <c r="Q685" i="1"/>
  <c r="O685" i="1"/>
  <c r="V685" i="1" s="1"/>
  <c r="L685" i="1"/>
  <c r="K685" i="1"/>
  <c r="AI684" i="1"/>
  <c r="AH684" i="1"/>
  <c r="AG684" i="1"/>
  <c r="AF684" i="1"/>
  <c r="AC684" i="1"/>
  <c r="AB684" i="1"/>
  <c r="AA684" i="1"/>
  <c r="Z684" i="1"/>
  <c r="Y684" i="1"/>
  <c r="V684" i="1"/>
  <c r="T684" i="1"/>
  <c r="U684" i="1" s="1"/>
  <c r="Q684" i="1"/>
  <c r="P684" i="1"/>
  <c r="O684" i="1"/>
  <c r="L684" i="1"/>
  <c r="K684" i="1"/>
  <c r="AI683" i="1"/>
  <c r="AH683" i="1"/>
  <c r="AG683" i="1"/>
  <c r="AF683" i="1"/>
  <c r="AC683" i="1"/>
  <c r="AB683" i="1"/>
  <c r="AA683" i="1"/>
  <c r="Z683" i="1"/>
  <c r="Y683" i="1"/>
  <c r="V683" i="1"/>
  <c r="T683" i="1"/>
  <c r="Q683" i="1"/>
  <c r="U683" i="1" s="1"/>
  <c r="P683" i="1"/>
  <c r="O683" i="1"/>
  <c r="L683" i="1"/>
  <c r="K683" i="1"/>
  <c r="AI682" i="1"/>
  <c r="AH682" i="1"/>
  <c r="AG682" i="1"/>
  <c r="AF682" i="1"/>
  <c r="AC682" i="1"/>
  <c r="AB682" i="1"/>
  <c r="AA682" i="1"/>
  <c r="Z682" i="1"/>
  <c r="Y682" i="1"/>
  <c r="V682" i="1"/>
  <c r="T682" i="1"/>
  <c r="U682" i="1" s="1"/>
  <c r="Q682" i="1"/>
  <c r="P682" i="1"/>
  <c r="O682" i="1"/>
  <c r="K682" i="1"/>
  <c r="AI681" i="1"/>
  <c r="AH681" i="1"/>
  <c r="AG681" i="1"/>
  <c r="AF681" i="1"/>
  <c r="AC681" i="1"/>
  <c r="AB681" i="1"/>
  <c r="AA681" i="1"/>
  <c r="Z681" i="1"/>
  <c r="Y681" i="1"/>
  <c r="V681" i="1"/>
  <c r="U681" i="1"/>
  <c r="T681" i="1"/>
  <c r="Q681" i="1"/>
  <c r="O681" i="1"/>
  <c r="P681" i="1" s="1"/>
  <c r="K681" i="1"/>
  <c r="L681" i="1" s="1"/>
  <c r="AI680" i="1"/>
  <c r="AH680" i="1"/>
  <c r="AG680" i="1"/>
  <c r="AF680" i="1"/>
  <c r="AC680" i="1"/>
  <c r="AB680" i="1"/>
  <c r="AA680" i="1"/>
  <c r="Z680" i="1"/>
  <c r="Y680" i="1"/>
  <c r="V680" i="1"/>
  <c r="T680" i="1"/>
  <c r="U680" i="1" s="1"/>
  <c r="S680" i="1"/>
  <c r="Q680" i="1"/>
  <c r="P680" i="1"/>
  <c r="O680" i="1"/>
  <c r="K680" i="1"/>
  <c r="AI679" i="1"/>
  <c r="AH679" i="1"/>
  <c r="AG679" i="1"/>
  <c r="AF679" i="1"/>
  <c r="AC679" i="1"/>
  <c r="AB679" i="1"/>
  <c r="AA679" i="1"/>
  <c r="Z679" i="1"/>
  <c r="Y679" i="1"/>
  <c r="V679" i="1"/>
  <c r="U679" i="1"/>
  <c r="T679" i="1"/>
  <c r="Q679" i="1"/>
  <c r="P679" i="1"/>
  <c r="O679" i="1"/>
  <c r="K679" i="1"/>
  <c r="AI678" i="1"/>
  <c r="AH678" i="1"/>
  <c r="AG678" i="1"/>
  <c r="AF678" i="1"/>
  <c r="AC678" i="1"/>
  <c r="AB678" i="1"/>
  <c r="AA678" i="1"/>
  <c r="Z678" i="1"/>
  <c r="Y678" i="1"/>
  <c r="V678" i="1"/>
  <c r="U678" i="1"/>
  <c r="T678" i="1"/>
  <c r="Q678" i="1"/>
  <c r="O678" i="1"/>
  <c r="P678" i="1" s="1"/>
  <c r="K678" i="1"/>
  <c r="AI677" i="1"/>
  <c r="AH677" i="1"/>
  <c r="AG677" i="1"/>
  <c r="AF677" i="1"/>
  <c r="AC677" i="1"/>
  <c r="AB677" i="1"/>
  <c r="AA677" i="1"/>
  <c r="Z677" i="1"/>
  <c r="Y677" i="1"/>
  <c r="T677" i="1"/>
  <c r="U677" i="1" s="1"/>
  <c r="Q677" i="1"/>
  <c r="P677" i="1"/>
  <c r="O677" i="1"/>
  <c r="V677" i="1" s="1"/>
  <c r="L677" i="1"/>
  <c r="K677" i="1"/>
  <c r="AI676" i="1"/>
  <c r="AH676" i="1"/>
  <c r="AG676" i="1"/>
  <c r="AF676" i="1"/>
  <c r="AC676" i="1"/>
  <c r="AB676" i="1"/>
  <c r="AA676" i="1"/>
  <c r="Z676" i="1"/>
  <c r="Y676" i="1"/>
  <c r="V676" i="1"/>
  <c r="U676" i="1"/>
  <c r="T676" i="1"/>
  <c r="Q676" i="1"/>
  <c r="P676" i="1"/>
  <c r="O676" i="1"/>
  <c r="L676" i="1"/>
  <c r="K676" i="1"/>
  <c r="AI675" i="1"/>
  <c r="AH675" i="1"/>
  <c r="AG675" i="1"/>
  <c r="AF675" i="1"/>
  <c r="AC675" i="1"/>
  <c r="AB675" i="1"/>
  <c r="AA675" i="1"/>
  <c r="Z675" i="1"/>
  <c r="Y675" i="1"/>
  <c r="U675" i="1"/>
  <c r="T675" i="1"/>
  <c r="Q675" i="1"/>
  <c r="O675" i="1"/>
  <c r="L675" i="1"/>
  <c r="K675" i="1"/>
  <c r="AI674" i="1"/>
  <c r="AH674" i="1"/>
  <c r="AG674" i="1"/>
  <c r="AF674" i="1"/>
  <c r="AC674" i="1"/>
  <c r="AB674" i="1"/>
  <c r="AA674" i="1"/>
  <c r="Z674" i="1"/>
  <c r="Y674" i="1"/>
  <c r="V674" i="1"/>
  <c r="T674" i="1"/>
  <c r="Q674" i="1"/>
  <c r="U674" i="1" s="1"/>
  <c r="P674" i="1"/>
  <c r="O674" i="1"/>
  <c r="K674" i="1"/>
  <c r="AI673" i="1"/>
  <c r="AH673" i="1"/>
  <c r="AG673" i="1"/>
  <c r="AF673" i="1"/>
  <c r="AC673" i="1"/>
  <c r="AB673" i="1"/>
  <c r="AA673" i="1"/>
  <c r="Z673" i="1"/>
  <c r="Y673" i="1"/>
  <c r="T673" i="1"/>
  <c r="U673" i="1" s="1"/>
  <c r="Q673" i="1"/>
  <c r="O673" i="1"/>
  <c r="V673" i="1" s="1"/>
  <c r="L673" i="1"/>
  <c r="K673" i="1"/>
  <c r="AI672" i="1"/>
  <c r="AH672" i="1"/>
  <c r="AG672" i="1"/>
  <c r="AF672" i="1"/>
  <c r="AC672" i="1"/>
  <c r="AB672" i="1"/>
  <c r="AA672" i="1"/>
  <c r="Z672" i="1"/>
  <c r="Y672" i="1"/>
  <c r="V672" i="1"/>
  <c r="T672" i="1"/>
  <c r="U672" i="1" s="1"/>
  <c r="Q672" i="1"/>
  <c r="P672" i="1"/>
  <c r="O672" i="1"/>
  <c r="K672" i="1"/>
  <c r="AI671" i="1"/>
  <c r="AH671" i="1"/>
  <c r="AG671" i="1"/>
  <c r="AF671" i="1"/>
  <c r="AC671" i="1"/>
  <c r="AB671" i="1"/>
  <c r="AA671" i="1"/>
  <c r="Z671" i="1"/>
  <c r="Y671" i="1"/>
  <c r="T671" i="1"/>
  <c r="Q671" i="1"/>
  <c r="U671" i="1" s="1"/>
  <c r="O671" i="1"/>
  <c r="K671" i="1"/>
  <c r="L671" i="1" s="1"/>
  <c r="AI670" i="1"/>
  <c r="AH670" i="1"/>
  <c r="AG670" i="1"/>
  <c r="AF670" i="1"/>
  <c r="AC670" i="1"/>
  <c r="AB670" i="1"/>
  <c r="AA670" i="1"/>
  <c r="Z670" i="1"/>
  <c r="Y670" i="1"/>
  <c r="T670" i="1"/>
  <c r="Q670" i="1"/>
  <c r="O670" i="1"/>
  <c r="L670" i="1"/>
  <c r="K670" i="1"/>
  <c r="AI669" i="1"/>
  <c r="AH669" i="1"/>
  <c r="AG669" i="1"/>
  <c r="AF669" i="1"/>
  <c r="AC669" i="1"/>
  <c r="AB669" i="1"/>
  <c r="AA669" i="1"/>
  <c r="Z669" i="1"/>
  <c r="Y669" i="1"/>
  <c r="V669" i="1"/>
  <c r="T669" i="1"/>
  <c r="Q669" i="1"/>
  <c r="P669" i="1"/>
  <c r="O669" i="1"/>
  <c r="K669" i="1"/>
  <c r="AI668" i="1"/>
  <c r="AH668" i="1"/>
  <c r="AG668" i="1"/>
  <c r="AF668" i="1"/>
  <c r="AC668" i="1"/>
  <c r="AB668" i="1"/>
  <c r="AA668" i="1"/>
  <c r="Z668" i="1"/>
  <c r="Y668" i="1"/>
  <c r="V668" i="1"/>
  <c r="U668" i="1"/>
  <c r="T668" i="1"/>
  <c r="Q668" i="1"/>
  <c r="P668" i="1"/>
  <c r="O668" i="1"/>
  <c r="K668" i="1"/>
  <c r="AI667" i="1"/>
  <c r="AH667" i="1"/>
  <c r="AG667" i="1"/>
  <c r="AF667" i="1"/>
  <c r="AC667" i="1"/>
  <c r="AB667" i="1"/>
  <c r="AA667" i="1"/>
  <c r="Z667" i="1"/>
  <c r="Y667" i="1"/>
  <c r="V667" i="1"/>
  <c r="U667" i="1"/>
  <c r="T667" i="1"/>
  <c r="Q667" i="1"/>
  <c r="O667" i="1"/>
  <c r="P667" i="1" s="1"/>
  <c r="K667" i="1"/>
  <c r="AI666" i="1"/>
  <c r="AH666" i="1"/>
  <c r="AG666" i="1"/>
  <c r="AF666" i="1"/>
  <c r="AC666" i="1"/>
  <c r="AB666" i="1"/>
  <c r="AA666" i="1"/>
  <c r="Z666" i="1"/>
  <c r="Y666" i="1"/>
  <c r="T666" i="1"/>
  <c r="U666" i="1" s="1"/>
  <c r="Q666" i="1"/>
  <c r="P666" i="1"/>
  <c r="O666" i="1"/>
  <c r="V666" i="1" s="1"/>
  <c r="L666" i="1"/>
  <c r="K666" i="1"/>
  <c r="AI665" i="1"/>
  <c r="AH665" i="1"/>
  <c r="AG665" i="1"/>
  <c r="AF665" i="1"/>
  <c r="AC665" i="1"/>
  <c r="AB665" i="1"/>
  <c r="AA665" i="1"/>
  <c r="Z665" i="1"/>
  <c r="Y665" i="1"/>
  <c r="V665" i="1"/>
  <c r="U665" i="1"/>
  <c r="T665" i="1"/>
  <c r="Q665" i="1"/>
  <c r="P665" i="1"/>
  <c r="O665" i="1"/>
  <c r="K665" i="1"/>
  <c r="L665" i="1" s="1"/>
  <c r="AI664" i="1"/>
  <c r="AH664" i="1"/>
  <c r="AG664" i="1"/>
  <c r="AF664" i="1"/>
  <c r="AC664" i="1"/>
  <c r="AB664" i="1"/>
  <c r="AA664" i="1"/>
  <c r="Z664" i="1"/>
  <c r="Y664" i="1"/>
  <c r="V664" i="1"/>
  <c r="T664" i="1"/>
  <c r="U664" i="1" s="1"/>
  <c r="Q664" i="1"/>
  <c r="P664" i="1"/>
  <c r="O664" i="1"/>
  <c r="L664" i="1"/>
  <c r="K664" i="1"/>
  <c r="AI663" i="1"/>
  <c r="AH663" i="1"/>
  <c r="AG663" i="1"/>
  <c r="AF663" i="1"/>
  <c r="AC663" i="1"/>
  <c r="AB663" i="1"/>
  <c r="AA663" i="1"/>
  <c r="Z663" i="1"/>
  <c r="Y663" i="1"/>
  <c r="V663" i="1"/>
  <c r="T663" i="1"/>
  <c r="Q663" i="1"/>
  <c r="U663" i="1" s="1"/>
  <c r="O663" i="1"/>
  <c r="P663" i="1" s="1"/>
  <c r="K663" i="1"/>
  <c r="AI662" i="1"/>
  <c r="AH662" i="1"/>
  <c r="AG662" i="1"/>
  <c r="AF662" i="1"/>
  <c r="AC662" i="1"/>
  <c r="AB662" i="1"/>
  <c r="AA662" i="1"/>
  <c r="Z662" i="1"/>
  <c r="Y662" i="1"/>
  <c r="T662" i="1"/>
  <c r="U662" i="1" s="1"/>
  <c r="Q662" i="1"/>
  <c r="O662" i="1"/>
  <c r="K662" i="1"/>
  <c r="AI661" i="1"/>
  <c r="AH661" i="1"/>
  <c r="AG661" i="1"/>
  <c r="AF661" i="1"/>
  <c r="AC661" i="1"/>
  <c r="AB661" i="1"/>
  <c r="AA661" i="1"/>
  <c r="Z661" i="1"/>
  <c r="Y661" i="1"/>
  <c r="T661" i="1"/>
  <c r="Q661" i="1"/>
  <c r="U661" i="1" s="1"/>
  <c r="O661" i="1"/>
  <c r="V661" i="1" s="1"/>
  <c r="L661" i="1"/>
  <c r="K661" i="1"/>
  <c r="AI660" i="1"/>
  <c r="AH660" i="1"/>
  <c r="AG660" i="1"/>
  <c r="AF660" i="1"/>
  <c r="AC660" i="1"/>
  <c r="AB660" i="1"/>
  <c r="AA660" i="1"/>
  <c r="Z660" i="1"/>
  <c r="Y660" i="1"/>
  <c r="V660" i="1"/>
  <c r="T660" i="1"/>
  <c r="U660" i="1" s="1"/>
  <c r="Q660" i="1"/>
  <c r="P660" i="1"/>
  <c r="O660" i="1"/>
  <c r="K660" i="1"/>
  <c r="L660" i="1" s="1"/>
  <c r="AI659" i="1"/>
  <c r="AH659" i="1"/>
  <c r="AG659" i="1"/>
  <c r="AF659" i="1"/>
  <c r="AC659" i="1"/>
  <c r="AB659" i="1"/>
  <c r="AA659" i="1"/>
  <c r="Z659" i="1"/>
  <c r="Y659" i="1"/>
  <c r="V659" i="1"/>
  <c r="U659" i="1"/>
  <c r="T659" i="1"/>
  <c r="Q659" i="1"/>
  <c r="P659" i="1"/>
  <c r="O659" i="1"/>
  <c r="L659" i="1"/>
  <c r="K659" i="1"/>
  <c r="AI658" i="1"/>
  <c r="AH658" i="1"/>
  <c r="AG658" i="1"/>
  <c r="AF658" i="1"/>
  <c r="AC658" i="1"/>
  <c r="AB658" i="1"/>
  <c r="AA658" i="1"/>
  <c r="Z658" i="1"/>
  <c r="Y658" i="1"/>
  <c r="T658" i="1"/>
  <c r="Q658" i="1"/>
  <c r="U658" i="1" s="1"/>
  <c r="O658" i="1"/>
  <c r="V658" i="1" s="1"/>
  <c r="L658" i="1"/>
  <c r="K658" i="1"/>
  <c r="AI657" i="1"/>
  <c r="AH657" i="1"/>
  <c r="AG657" i="1"/>
  <c r="AF657" i="1"/>
  <c r="AC657" i="1"/>
  <c r="AB657" i="1"/>
  <c r="AA657" i="1"/>
  <c r="Z657" i="1"/>
  <c r="Y657" i="1"/>
  <c r="V657" i="1"/>
  <c r="T657" i="1"/>
  <c r="Q657" i="1"/>
  <c r="U657" i="1" s="1"/>
  <c r="P657" i="1"/>
  <c r="O657" i="1"/>
  <c r="L657" i="1"/>
  <c r="K657" i="1"/>
  <c r="AI656" i="1"/>
  <c r="AH656" i="1"/>
  <c r="AG656" i="1"/>
  <c r="AF656" i="1"/>
  <c r="AC656" i="1"/>
  <c r="AB656" i="1"/>
  <c r="AA656" i="1"/>
  <c r="Z656" i="1"/>
  <c r="Y656" i="1"/>
  <c r="V656" i="1"/>
  <c r="T656" i="1"/>
  <c r="Q656" i="1"/>
  <c r="U656" i="1" s="1"/>
  <c r="P656" i="1"/>
  <c r="O656" i="1"/>
  <c r="K656" i="1"/>
  <c r="AI655" i="1"/>
  <c r="AH655" i="1"/>
  <c r="AG655" i="1"/>
  <c r="AF655" i="1"/>
  <c r="AC655" i="1"/>
  <c r="AB655" i="1"/>
  <c r="AA655" i="1"/>
  <c r="Z655" i="1"/>
  <c r="Y655" i="1"/>
  <c r="V655" i="1"/>
  <c r="T655" i="1"/>
  <c r="Q655" i="1"/>
  <c r="U655" i="1" s="1"/>
  <c r="P655" i="1"/>
  <c r="O655" i="1"/>
  <c r="K655" i="1"/>
  <c r="AI654" i="1"/>
  <c r="AH654" i="1"/>
  <c r="AG654" i="1"/>
  <c r="AF654" i="1"/>
  <c r="AC654" i="1"/>
  <c r="AB654" i="1"/>
  <c r="AA654" i="1"/>
  <c r="Z654" i="1"/>
  <c r="Y654" i="1"/>
  <c r="T654" i="1"/>
  <c r="U654" i="1" s="1"/>
  <c r="Q654" i="1"/>
  <c r="O654" i="1"/>
  <c r="K654" i="1"/>
  <c r="AI653" i="1"/>
  <c r="AH653" i="1"/>
  <c r="AG653" i="1"/>
  <c r="AF653" i="1"/>
  <c r="AC653" i="1"/>
  <c r="AB653" i="1"/>
  <c r="AA653" i="1"/>
  <c r="Z653" i="1"/>
  <c r="Y653" i="1"/>
  <c r="T653" i="1"/>
  <c r="Q653" i="1"/>
  <c r="U653" i="1" s="1"/>
  <c r="O653" i="1"/>
  <c r="V653" i="1" s="1"/>
  <c r="K653" i="1"/>
  <c r="AI652" i="1"/>
  <c r="AH652" i="1"/>
  <c r="AG652" i="1"/>
  <c r="AF652" i="1"/>
  <c r="AC652" i="1"/>
  <c r="AB652" i="1"/>
  <c r="AA652" i="1"/>
  <c r="Z652" i="1"/>
  <c r="Y652" i="1"/>
  <c r="V652" i="1"/>
  <c r="T652" i="1"/>
  <c r="U652" i="1" s="1"/>
  <c r="Q652" i="1"/>
  <c r="P652" i="1"/>
  <c r="O652" i="1"/>
  <c r="L652" i="1"/>
  <c r="K652" i="1"/>
  <c r="AI651" i="1"/>
  <c r="AH651" i="1"/>
  <c r="AG651" i="1"/>
  <c r="AF651" i="1"/>
  <c r="AC651" i="1"/>
  <c r="AB651" i="1"/>
  <c r="AA651" i="1"/>
  <c r="Z651" i="1"/>
  <c r="Y651" i="1"/>
  <c r="V651" i="1"/>
  <c r="T651" i="1"/>
  <c r="Q651" i="1"/>
  <c r="U651" i="1" s="1"/>
  <c r="P651" i="1"/>
  <c r="O651" i="1"/>
  <c r="K651" i="1"/>
  <c r="L651" i="1" s="1"/>
  <c r="AI650" i="1"/>
  <c r="AH650" i="1"/>
  <c r="AG650" i="1"/>
  <c r="AF650" i="1"/>
  <c r="AC650" i="1"/>
  <c r="AB650" i="1"/>
  <c r="AA650" i="1"/>
  <c r="Z650" i="1"/>
  <c r="Y650" i="1"/>
  <c r="V650" i="1"/>
  <c r="U650" i="1"/>
  <c r="T650" i="1"/>
  <c r="Q650" i="1"/>
  <c r="P650" i="1"/>
  <c r="O650" i="1"/>
  <c r="K650" i="1"/>
  <c r="AI649" i="1"/>
  <c r="AH649" i="1"/>
  <c r="AG649" i="1"/>
  <c r="AF649" i="1"/>
  <c r="AC649" i="1"/>
  <c r="AB649" i="1"/>
  <c r="AA649" i="1"/>
  <c r="Z649" i="1"/>
  <c r="Y649" i="1"/>
  <c r="U649" i="1"/>
  <c r="T649" i="1"/>
  <c r="Q649" i="1"/>
  <c r="O649" i="1"/>
  <c r="L649" i="1"/>
  <c r="K649" i="1"/>
  <c r="AI648" i="1"/>
  <c r="AH648" i="1"/>
  <c r="AG648" i="1"/>
  <c r="AF648" i="1"/>
  <c r="AC648" i="1"/>
  <c r="AB648" i="1"/>
  <c r="AA648" i="1"/>
  <c r="Z648" i="1"/>
  <c r="Y648" i="1"/>
  <c r="V648" i="1"/>
  <c r="T648" i="1"/>
  <c r="U648" i="1" s="1"/>
  <c r="Q648" i="1"/>
  <c r="P648" i="1"/>
  <c r="O648" i="1"/>
  <c r="K648" i="1"/>
  <c r="AI647" i="1"/>
  <c r="AH647" i="1"/>
  <c r="AG647" i="1"/>
  <c r="AF647" i="1"/>
  <c r="AC647" i="1"/>
  <c r="AB647" i="1"/>
  <c r="AA647" i="1"/>
  <c r="Z647" i="1"/>
  <c r="Y647" i="1"/>
  <c r="V647" i="1"/>
  <c r="U647" i="1"/>
  <c r="T647" i="1"/>
  <c r="Q647" i="1"/>
  <c r="O647" i="1"/>
  <c r="P647" i="1" s="1"/>
  <c r="K647" i="1"/>
  <c r="AI646" i="1"/>
  <c r="AH646" i="1"/>
  <c r="AG646" i="1"/>
  <c r="AF646" i="1"/>
  <c r="AC646" i="1"/>
  <c r="AB646" i="1"/>
  <c r="AA646" i="1"/>
  <c r="Z646" i="1"/>
  <c r="Y646" i="1"/>
  <c r="V646" i="1"/>
  <c r="T646" i="1"/>
  <c r="U646" i="1" s="1"/>
  <c r="Q646" i="1"/>
  <c r="O646" i="1"/>
  <c r="P646" i="1" s="1"/>
  <c r="L646" i="1"/>
  <c r="K646" i="1"/>
  <c r="AI645" i="1"/>
  <c r="AH645" i="1"/>
  <c r="AG645" i="1"/>
  <c r="AF645" i="1"/>
  <c r="AC645" i="1"/>
  <c r="AB645" i="1"/>
  <c r="AA645" i="1"/>
  <c r="Z645" i="1"/>
  <c r="Y645" i="1"/>
  <c r="V645" i="1"/>
  <c r="T645" i="1"/>
  <c r="Q645" i="1"/>
  <c r="P645" i="1"/>
  <c r="O645" i="1"/>
  <c r="L645" i="1"/>
  <c r="K645" i="1"/>
  <c r="AI644" i="1"/>
  <c r="AH644" i="1"/>
  <c r="AG644" i="1"/>
  <c r="AF644" i="1"/>
  <c r="AC644" i="1"/>
  <c r="AB644" i="1"/>
  <c r="AA644" i="1"/>
  <c r="Z644" i="1"/>
  <c r="Y644" i="1"/>
  <c r="V644" i="1"/>
  <c r="T644" i="1"/>
  <c r="U644" i="1" s="1"/>
  <c r="Q644" i="1"/>
  <c r="P644" i="1"/>
  <c r="O644" i="1"/>
  <c r="K644" i="1"/>
  <c r="AI643" i="1"/>
  <c r="AH643" i="1"/>
  <c r="AG643" i="1"/>
  <c r="AF643" i="1"/>
  <c r="AC643" i="1"/>
  <c r="AB643" i="1"/>
  <c r="AA643" i="1"/>
  <c r="Z643" i="1"/>
  <c r="Y643" i="1"/>
  <c r="T643" i="1"/>
  <c r="Q643" i="1"/>
  <c r="U643" i="1" s="1"/>
  <c r="P643" i="1"/>
  <c r="O643" i="1"/>
  <c r="V643" i="1" s="1"/>
  <c r="L643" i="1"/>
  <c r="K643" i="1"/>
  <c r="AI642" i="1"/>
  <c r="AH642" i="1"/>
  <c r="AG642" i="1"/>
  <c r="AF642" i="1"/>
  <c r="AC642" i="1"/>
  <c r="AB642" i="1"/>
  <c r="AA642" i="1"/>
  <c r="Z642" i="1"/>
  <c r="Y642" i="1"/>
  <c r="V642" i="1"/>
  <c r="T642" i="1"/>
  <c r="Q642" i="1"/>
  <c r="U642" i="1" s="1"/>
  <c r="O642" i="1"/>
  <c r="P642" i="1" s="1"/>
  <c r="K642" i="1"/>
  <c r="AI641" i="1"/>
  <c r="AH641" i="1"/>
  <c r="AG641" i="1"/>
  <c r="AF641" i="1"/>
  <c r="AC641" i="1"/>
  <c r="AB641" i="1"/>
  <c r="AA641" i="1"/>
  <c r="Z641" i="1"/>
  <c r="Y641" i="1"/>
  <c r="T641" i="1"/>
  <c r="Q641" i="1"/>
  <c r="U641" i="1" s="1"/>
  <c r="P641" i="1"/>
  <c r="O641" i="1"/>
  <c r="V641" i="1" s="1"/>
  <c r="L641" i="1"/>
  <c r="K641" i="1"/>
  <c r="AI640" i="1"/>
  <c r="AH640" i="1"/>
  <c r="AG640" i="1"/>
  <c r="AF640" i="1"/>
  <c r="AC640" i="1"/>
  <c r="AB640" i="1"/>
  <c r="AA640" i="1"/>
  <c r="Z640" i="1"/>
  <c r="Y640" i="1"/>
  <c r="V640" i="1"/>
  <c r="T640" i="1"/>
  <c r="Q640" i="1"/>
  <c r="U640" i="1" s="1"/>
  <c r="P640" i="1"/>
  <c r="O640" i="1"/>
  <c r="L640" i="1"/>
  <c r="K640" i="1"/>
  <c r="AI639" i="1"/>
  <c r="AH639" i="1"/>
  <c r="AG639" i="1"/>
  <c r="AF639" i="1"/>
  <c r="AC639" i="1"/>
  <c r="AB639" i="1"/>
  <c r="AA639" i="1"/>
  <c r="Z639" i="1"/>
  <c r="Y639" i="1"/>
  <c r="V639" i="1"/>
  <c r="U639" i="1"/>
  <c r="T639" i="1"/>
  <c r="Q639" i="1"/>
  <c r="P639" i="1"/>
  <c r="O639" i="1"/>
  <c r="L639" i="1"/>
  <c r="K639" i="1"/>
  <c r="AI638" i="1"/>
  <c r="AH638" i="1"/>
  <c r="AG638" i="1"/>
  <c r="AF638" i="1"/>
  <c r="AC638" i="1"/>
  <c r="AB638" i="1"/>
  <c r="AA638" i="1"/>
  <c r="Z638" i="1"/>
  <c r="Y638" i="1"/>
  <c r="V638" i="1"/>
  <c r="T638" i="1"/>
  <c r="U638" i="1" s="1"/>
  <c r="Q638" i="1"/>
  <c r="P638" i="1"/>
  <c r="O638" i="1"/>
  <c r="K638" i="1"/>
  <c r="AI637" i="1"/>
  <c r="AH637" i="1"/>
  <c r="AG637" i="1"/>
  <c r="AF637" i="1"/>
  <c r="AC637" i="1"/>
  <c r="AB637" i="1"/>
  <c r="AA637" i="1"/>
  <c r="Z637" i="1"/>
  <c r="Y637" i="1"/>
  <c r="V637" i="1"/>
  <c r="T637" i="1"/>
  <c r="U637" i="1" s="1"/>
  <c r="Q637" i="1"/>
  <c r="O637" i="1"/>
  <c r="P637" i="1" s="1"/>
  <c r="K637" i="1"/>
  <c r="AI636" i="1"/>
  <c r="AH636" i="1"/>
  <c r="AG636" i="1"/>
  <c r="AF636" i="1"/>
  <c r="AC636" i="1"/>
  <c r="AB636" i="1"/>
  <c r="AA636" i="1"/>
  <c r="Z636" i="1"/>
  <c r="Y636" i="1"/>
  <c r="V636" i="1"/>
  <c r="T636" i="1"/>
  <c r="U636" i="1" s="1"/>
  <c r="Q636" i="1"/>
  <c r="P636" i="1"/>
  <c r="O636" i="1"/>
  <c r="K636" i="1"/>
  <c r="L636" i="1" s="1"/>
  <c r="AI635" i="1"/>
  <c r="AH635" i="1"/>
  <c r="AG635" i="1"/>
  <c r="AF635" i="1"/>
  <c r="AC635" i="1"/>
  <c r="AB635" i="1"/>
  <c r="AA635" i="1"/>
  <c r="Z635" i="1"/>
  <c r="Y635" i="1"/>
  <c r="V635" i="1"/>
  <c r="U635" i="1"/>
  <c r="T635" i="1"/>
  <c r="Q635" i="1"/>
  <c r="O635" i="1"/>
  <c r="P635" i="1" s="1"/>
  <c r="L635" i="1"/>
  <c r="K635" i="1"/>
  <c r="AI634" i="1"/>
  <c r="AH634" i="1"/>
  <c r="AG634" i="1"/>
  <c r="AF634" i="1"/>
  <c r="AC634" i="1"/>
  <c r="AB634" i="1"/>
  <c r="AA634" i="1"/>
  <c r="Z634" i="1"/>
  <c r="Y634" i="1"/>
  <c r="T634" i="1"/>
  <c r="U634" i="1" s="1"/>
  <c r="Q634" i="1"/>
  <c r="P634" i="1"/>
  <c r="O634" i="1"/>
  <c r="V634" i="1" s="1"/>
  <c r="L634" i="1"/>
  <c r="K634" i="1"/>
  <c r="AI633" i="1"/>
  <c r="AH633" i="1"/>
  <c r="AG633" i="1"/>
  <c r="AF633" i="1"/>
  <c r="AC633" i="1"/>
  <c r="AB633" i="1"/>
  <c r="AA633" i="1"/>
  <c r="Z633" i="1"/>
  <c r="Y633" i="1"/>
  <c r="V633" i="1"/>
  <c r="U633" i="1"/>
  <c r="T633" i="1"/>
  <c r="Q633" i="1"/>
  <c r="O633" i="1"/>
  <c r="P633" i="1" s="1"/>
  <c r="K633" i="1"/>
  <c r="AI632" i="1"/>
  <c r="AH632" i="1"/>
  <c r="AG632" i="1"/>
  <c r="AF632" i="1"/>
  <c r="AC632" i="1"/>
  <c r="AB632" i="1"/>
  <c r="AA632" i="1"/>
  <c r="Z632" i="1"/>
  <c r="Y632" i="1"/>
  <c r="V632" i="1"/>
  <c r="T632" i="1"/>
  <c r="U632" i="1" s="1"/>
  <c r="Q632" i="1"/>
  <c r="P632" i="1"/>
  <c r="O632" i="1"/>
  <c r="K632" i="1"/>
  <c r="L632" i="1" s="1"/>
  <c r="AI631" i="1"/>
  <c r="AH631" i="1"/>
  <c r="AG631" i="1"/>
  <c r="AF631" i="1"/>
  <c r="AC631" i="1"/>
  <c r="AB631" i="1"/>
  <c r="AA631" i="1"/>
  <c r="Z631" i="1"/>
  <c r="Y631" i="1"/>
  <c r="V631" i="1"/>
  <c r="U631" i="1"/>
  <c r="T631" i="1"/>
  <c r="Q631" i="1"/>
  <c r="O631" i="1"/>
  <c r="P631" i="1" s="1"/>
  <c r="K631" i="1"/>
  <c r="AI630" i="1"/>
  <c r="AH630" i="1"/>
  <c r="AG630" i="1"/>
  <c r="AF630" i="1"/>
  <c r="AC630" i="1"/>
  <c r="AB630" i="1"/>
  <c r="AA630" i="1"/>
  <c r="Z630" i="1"/>
  <c r="Y630" i="1"/>
  <c r="V630" i="1"/>
  <c r="U630" i="1"/>
  <c r="T630" i="1"/>
  <c r="Q630" i="1"/>
  <c r="O630" i="1"/>
  <c r="P630" i="1" s="1"/>
  <c r="K630" i="1"/>
  <c r="AI629" i="1"/>
  <c r="AH629" i="1"/>
  <c r="AG629" i="1"/>
  <c r="AF629" i="1"/>
  <c r="AC629" i="1"/>
  <c r="AB629" i="1"/>
  <c r="AA629" i="1"/>
  <c r="Z629" i="1"/>
  <c r="Y629" i="1"/>
  <c r="U629" i="1"/>
  <c r="T629" i="1"/>
  <c r="Q629" i="1"/>
  <c r="O629" i="1"/>
  <c r="V629" i="1" s="1"/>
  <c r="K629" i="1"/>
  <c r="L629" i="1" s="1"/>
  <c r="AI628" i="1"/>
  <c r="AH628" i="1"/>
  <c r="AG628" i="1"/>
  <c r="AF628" i="1"/>
  <c r="AC628" i="1"/>
  <c r="AB628" i="1"/>
  <c r="AA628" i="1"/>
  <c r="Z628" i="1"/>
  <c r="Y628" i="1"/>
  <c r="V628" i="1"/>
  <c r="U628" i="1"/>
  <c r="T628" i="1"/>
  <c r="Q628" i="1"/>
  <c r="P628" i="1"/>
  <c r="O628" i="1"/>
  <c r="L628" i="1"/>
  <c r="K628" i="1"/>
  <c r="AI627" i="1"/>
  <c r="AH627" i="1"/>
  <c r="AG627" i="1"/>
  <c r="AF627" i="1"/>
  <c r="AC627" i="1"/>
  <c r="AB627" i="1"/>
  <c r="AA627" i="1"/>
  <c r="Z627" i="1"/>
  <c r="Y627" i="1"/>
  <c r="T627" i="1"/>
  <c r="Q627" i="1"/>
  <c r="U627" i="1" s="1"/>
  <c r="O627" i="1"/>
  <c r="V627" i="1" s="1"/>
  <c r="L627" i="1"/>
  <c r="K627" i="1"/>
  <c r="AI626" i="1"/>
  <c r="AH626" i="1"/>
  <c r="AG626" i="1"/>
  <c r="AF626" i="1"/>
  <c r="AC626" i="1"/>
  <c r="AB626" i="1"/>
  <c r="AA626" i="1"/>
  <c r="Z626" i="1"/>
  <c r="Y626" i="1"/>
  <c r="V626" i="1"/>
  <c r="T626" i="1"/>
  <c r="Q626" i="1"/>
  <c r="O626" i="1"/>
  <c r="P626" i="1" s="1"/>
  <c r="K626" i="1"/>
  <c r="AI625" i="1"/>
  <c r="AH625" i="1"/>
  <c r="AG625" i="1"/>
  <c r="AF625" i="1"/>
  <c r="AC625" i="1"/>
  <c r="AB625" i="1"/>
  <c r="AA625" i="1"/>
  <c r="Z625" i="1"/>
  <c r="Y625" i="1"/>
  <c r="V625" i="1"/>
  <c r="T625" i="1"/>
  <c r="U625" i="1" s="1"/>
  <c r="Q625" i="1"/>
  <c r="O625" i="1"/>
  <c r="P625" i="1" s="1"/>
  <c r="K625" i="1"/>
  <c r="S627" i="1" s="1"/>
  <c r="AI624" i="1"/>
  <c r="AH624" i="1"/>
  <c r="AG624" i="1"/>
  <c r="AF624" i="1"/>
  <c r="AC624" i="1"/>
  <c r="AB624" i="1"/>
  <c r="AA624" i="1"/>
  <c r="Z624" i="1"/>
  <c r="Y624" i="1"/>
  <c r="V624" i="1"/>
  <c r="T624" i="1"/>
  <c r="U624" i="1" s="1"/>
  <c r="Q624" i="1"/>
  <c r="P624" i="1"/>
  <c r="O624" i="1"/>
  <c r="K624" i="1"/>
  <c r="AI623" i="1"/>
  <c r="AH623" i="1"/>
  <c r="AG623" i="1"/>
  <c r="AF623" i="1"/>
  <c r="AC623" i="1"/>
  <c r="AB623" i="1"/>
  <c r="AA623" i="1"/>
  <c r="Z623" i="1"/>
  <c r="Y623" i="1"/>
  <c r="T623" i="1"/>
  <c r="Q623" i="1"/>
  <c r="U623" i="1" s="1"/>
  <c r="O623" i="1"/>
  <c r="L623" i="1"/>
  <c r="K623" i="1"/>
  <c r="AI622" i="1"/>
  <c r="AH622" i="1"/>
  <c r="AG622" i="1"/>
  <c r="AF622" i="1"/>
  <c r="AC622" i="1"/>
  <c r="AB622" i="1"/>
  <c r="AA622" i="1"/>
  <c r="Z622" i="1"/>
  <c r="Y622" i="1"/>
  <c r="T622" i="1"/>
  <c r="Q622" i="1"/>
  <c r="O622" i="1"/>
  <c r="L622" i="1"/>
  <c r="K622" i="1"/>
  <c r="AI621" i="1"/>
  <c r="AH621" i="1"/>
  <c r="AG621" i="1"/>
  <c r="AF621" i="1"/>
  <c r="AC621" i="1"/>
  <c r="AB621" i="1"/>
  <c r="AA621" i="1"/>
  <c r="Z621" i="1"/>
  <c r="Y621" i="1"/>
  <c r="V621" i="1"/>
  <c r="U621" i="1"/>
  <c r="T621" i="1"/>
  <c r="Q621" i="1"/>
  <c r="P621" i="1"/>
  <c r="O621" i="1"/>
  <c r="K621" i="1"/>
  <c r="AI620" i="1"/>
  <c r="AH620" i="1"/>
  <c r="AG620" i="1"/>
  <c r="AF620" i="1"/>
  <c r="AC620" i="1"/>
  <c r="AB620" i="1"/>
  <c r="AA620" i="1"/>
  <c r="Z620" i="1"/>
  <c r="Y620" i="1"/>
  <c r="V620" i="1"/>
  <c r="T620" i="1"/>
  <c r="Q620" i="1"/>
  <c r="U620" i="1" s="1"/>
  <c r="P620" i="1"/>
  <c r="O620" i="1"/>
  <c r="K620" i="1"/>
  <c r="AI619" i="1"/>
  <c r="AH619" i="1"/>
  <c r="AG619" i="1"/>
  <c r="AF619" i="1"/>
  <c r="AC619" i="1"/>
  <c r="AB619" i="1"/>
  <c r="AA619" i="1"/>
  <c r="Z619" i="1"/>
  <c r="Y619" i="1"/>
  <c r="V619" i="1"/>
  <c r="U619" i="1"/>
  <c r="T619" i="1"/>
  <c r="Q619" i="1"/>
  <c r="O619" i="1"/>
  <c r="P619" i="1" s="1"/>
  <c r="K619" i="1"/>
  <c r="L619" i="1" s="1"/>
  <c r="AI618" i="1"/>
  <c r="AH618" i="1"/>
  <c r="AG618" i="1"/>
  <c r="AF618" i="1"/>
  <c r="AC618" i="1"/>
  <c r="AB618" i="1"/>
  <c r="AA618" i="1"/>
  <c r="Z618" i="1"/>
  <c r="Y618" i="1"/>
  <c r="T618" i="1"/>
  <c r="Q618" i="1"/>
  <c r="U618" i="1" s="1"/>
  <c r="O618" i="1"/>
  <c r="V618" i="1" s="1"/>
  <c r="K618" i="1"/>
  <c r="AI617" i="1"/>
  <c r="AH617" i="1"/>
  <c r="AG617" i="1"/>
  <c r="AF617" i="1"/>
  <c r="AC617" i="1"/>
  <c r="AB617" i="1"/>
  <c r="AA617" i="1"/>
  <c r="Z617" i="1"/>
  <c r="Y617" i="1"/>
  <c r="V617" i="1"/>
  <c r="T617" i="1"/>
  <c r="Q617" i="1"/>
  <c r="U617" i="1" s="1"/>
  <c r="O617" i="1"/>
  <c r="P617" i="1" s="1"/>
  <c r="K617" i="1"/>
  <c r="L617" i="1" s="1"/>
  <c r="AI616" i="1"/>
  <c r="AH616" i="1"/>
  <c r="AG616" i="1"/>
  <c r="AF616" i="1"/>
  <c r="AC616" i="1"/>
  <c r="AB616" i="1"/>
  <c r="AA616" i="1"/>
  <c r="Z616" i="1"/>
  <c r="Y616" i="1"/>
  <c r="V616" i="1"/>
  <c r="T616" i="1"/>
  <c r="U616" i="1" s="1"/>
  <c r="Q616" i="1"/>
  <c r="P616" i="1"/>
  <c r="O616" i="1"/>
  <c r="K616" i="1"/>
  <c r="L616" i="1" s="1"/>
  <c r="AI615" i="1"/>
  <c r="AH615" i="1"/>
  <c r="AG615" i="1"/>
  <c r="AF615" i="1"/>
  <c r="AC615" i="1"/>
  <c r="AB615" i="1"/>
  <c r="AA615" i="1"/>
  <c r="Z615" i="1"/>
  <c r="Y615" i="1"/>
  <c r="U615" i="1"/>
  <c r="T615" i="1"/>
  <c r="Q615" i="1"/>
  <c r="O615" i="1"/>
  <c r="L615" i="1"/>
  <c r="K615" i="1"/>
  <c r="AI614" i="1"/>
  <c r="AH614" i="1"/>
  <c r="AG614" i="1"/>
  <c r="AF614" i="1"/>
  <c r="AC614" i="1"/>
  <c r="AB614" i="1"/>
  <c r="AA614" i="1"/>
  <c r="Z614" i="1"/>
  <c r="Y614" i="1"/>
  <c r="T614" i="1"/>
  <c r="Q614" i="1"/>
  <c r="O614" i="1"/>
  <c r="V614" i="1" s="1"/>
  <c r="K614" i="1"/>
  <c r="AI613" i="1"/>
  <c r="AH613" i="1"/>
  <c r="AG613" i="1"/>
  <c r="AF613" i="1"/>
  <c r="AC613" i="1"/>
  <c r="AB613" i="1"/>
  <c r="AA613" i="1"/>
  <c r="Z613" i="1"/>
  <c r="Y613" i="1"/>
  <c r="T613" i="1"/>
  <c r="U613" i="1" s="1"/>
  <c r="Q613" i="1"/>
  <c r="O613" i="1"/>
  <c r="K613" i="1"/>
  <c r="AI612" i="1"/>
  <c r="AH612" i="1"/>
  <c r="AG612" i="1"/>
  <c r="AF612" i="1"/>
  <c r="AC612" i="1"/>
  <c r="AB612" i="1"/>
  <c r="AA612" i="1"/>
  <c r="Z612" i="1"/>
  <c r="Y612" i="1"/>
  <c r="V612" i="1"/>
  <c r="T612" i="1"/>
  <c r="Q612" i="1"/>
  <c r="P612" i="1"/>
  <c r="O612" i="1"/>
  <c r="K612" i="1"/>
  <c r="L612" i="1" s="1"/>
  <c r="AI611" i="1"/>
  <c r="AH611" i="1"/>
  <c r="AG611" i="1"/>
  <c r="AF611" i="1"/>
  <c r="AC611" i="1"/>
  <c r="AB611" i="1"/>
  <c r="AA611" i="1"/>
  <c r="Z611" i="1"/>
  <c r="Y611" i="1"/>
  <c r="V611" i="1"/>
  <c r="U611" i="1"/>
  <c r="T611" i="1"/>
  <c r="Q611" i="1"/>
  <c r="O611" i="1"/>
  <c r="P611" i="1" s="1"/>
  <c r="K611" i="1"/>
  <c r="AI610" i="1"/>
  <c r="AH610" i="1"/>
  <c r="AG610" i="1"/>
  <c r="AF610" i="1"/>
  <c r="AC610" i="1"/>
  <c r="AB610" i="1"/>
  <c r="AA610" i="1"/>
  <c r="Z610" i="1"/>
  <c r="Y610" i="1"/>
  <c r="V610" i="1"/>
  <c r="T610" i="1"/>
  <c r="U610" i="1" s="1"/>
  <c r="Q610" i="1"/>
  <c r="O610" i="1"/>
  <c r="P610" i="1" s="1"/>
  <c r="L610" i="1"/>
  <c r="K610" i="1"/>
  <c r="AI609" i="1"/>
  <c r="AH609" i="1"/>
  <c r="AG609" i="1"/>
  <c r="AF609" i="1"/>
  <c r="AC609" i="1"/>
  <c r="AB609" i="1"/>
  <c r="AA609" i="1"/>
  <c r="Z609" i="1"/>
  <c r="Y609" i="1"/>
  <c r="V609" i="1"/>
  <c r="U609" i="1"/>
  <c r="T609" i="1"/>
  <c r="Q609" i="1"/>
  <c r="P609" i="1"/>
  <c r="O609" i="1"/>
  <c r="K609" i="1"/>
  <c r="AI608" i="1"/>
  <c r="AH608" i="1"/>
  <c r="AG608" i="1"/>
  <c r="AF608" i="1"/>
  <c r="AC608" i="1"/>
  <c r="AB608" i="1"/>
  <c r="AA608" i="1"/>
  <c r="Z608" i="1"/>
  <c r="Y608" i="1"/>
  <c r="V608" i="1"/>
  <c r="T608" i="1"/>
  <c r="U608" i="1" s="1"/>
  <c r="Q608" i="1"/>
  <c r="P608" i="1"/>
  <c r="O608" i="1"/>
  <c r="K608" i="1"/>
  <c r="L608" i="1" s="1"/>
  <c r="AI607" i="1"/>
  <c r="AH607" i="1"/>
  <c r="AG607" i="1"/>
  <c r="AF607" i="1"/>
  <c r="AC607" i="1"/>
  <c r="AB607" i="1"/>
  <c r="AA607" i="1"/>
  <c r="Z607" i="1"/>
  <c r="Y607" i="1"/>
  <c r="U607" i="1"/>
  <c r="T607" i="1"/>
  <c r="Q607" i="1"/>
  <c r="O607" i="1"/>
  <c r="K607" i="1"/>
  <c r="AI606" i="1"/>
  <c r="AH606" i="1"/>
  <c r="AG606" i="1"/>
  <c r="AF606" i="1"/>
  <c r="AC606" i="1"/>
  <c r="AB606" i="1"/>
  <c r="AA606" i="1"/>
  <c r="Z606" i="1"/>
  <c r="Y606" i="1"/>
  <c r="V606" i="1"/>
  <c r="U606" i="1"/>
  <c r="T606" i="1"/>
  <c r="Q606" i="1"/>
  <c r="O606" i="1"/>
  <c r="P606" i="1" s="1"/>
  <c r="K606" i="1"/>
  <c r="AE616" i="1" s="1"/>
  <c r="AI605" i="1"/>
  <c r="AH605" i="1"/>
  <c r="AG605" i="1"/>
  <c r="AF605" i="1"/>
  <c r="AC605" i="1"/>
  <c r="AB605" i="1"/>
  <c r="AA605" i="1"/>
  <c r="Z605" i="1"/>
  <c r="Y605" i="1"/>
  <c r="T605" i="1"/>
  <c r="Q605" i="1"/>
  <c r="P605" i="1"/>
  <c r="O605" i="1"/>
  <c r="V605" i="1" s="1"/>
  <c r="L605" i="1"/>
  <c r="K605" i="1"/>
  <c r="AI604" i="1"/>
  <c r="AH604" i="1"/>
  <c r="AG604" i="1"/>
  <c r="AF604" i="1"/>
  <c r="AC604" i="1"/>
  <c r="AB604" i="1"/>
  <c r="AA604" i="1"/>
  <c r="Z604" i="1"/>
  <c r="Y604" i="1"/>
  <c r="V604" i="1"/>
  <c r="T604" i="1"/>
  <c r="U604" i="1" s="1"/>
  <c r="Q604" i="1"/>
  <c r="P604" i="1"/>
  <c r="O604" i="1"/>
  <c r="K604" i="1"/>
  <c r="AI603" i="1"/>
  <c r="AH603" i="1"/>
  <c r="AG603" i="1"/>
  <c r="AF603" i="1"/>
  <c r="AC603" i="1"/>
  <c r="AB603" i="1"/>
  <c r="AA603" i="1"/>
  <c r="Z603" i="1"/>
  <c r="Y603" i="1"/>
  <c r="V603" i="1"/>
  <c r="T603" i="1"/>
  <c r="Q603" i="1"/>
  <c r="U603" i="1" s="1"/>
  <c r="P603" i="1"/>
  <c r="O603" i="1"/>
  <c r="L603" i="1"/>
  <c r="K603" i="1"/>
  <c r="AI602" i="1"/>
  <c r="AH602" i="1"/>
  <c r="AG602" i="1"/>
  <c r="AF602" i="1"/>
  <c r="AC602" i="1"/>
  <c r="AB602" i="1"/>
  <c r="AA602" i="1"/>
  <c r="Z602" i="1"/>
  <c r="Y602" i="1"/>
  <c r="V602" i="1"/>
  <c r="U602" i="1"/>
  <c r="T602" i="1"/>
  <c r="Q602" i="1"/>
  <c r="O602" i="1"/>
  <c r="P602" i="1" s="1"/>
  <c r="K602" i="1"/>
  <c r="L602" i="1" s="1"/>
  <c r="AI601" i="1"/>
  <c r="AH601" i="1"/>
  <c r="AG601" i="1"/>
  <c r="AF601" i="1"/>
  <c r="AC601" i="1"/>
  <c r="AB601" i="1"/>
  <c r="AA601" i="1"/>
  <c r="Z601" i="1"/>
  <c r="Y601" i="1"/>
  <c r="V601" i="1"/>
  <c r="U601" i="1"/>
  <c r="T601" i="1"/>
  <c r="Q601" i="1"/>
  <c r="P601" i="1"/>
  <c r="O601" i="1"/>
  <c r="L601" i="1"/>
  <c r="K601" i="1"/>
  <c r="AI600" i="1"/>
  <c r="AH600" i="1"/>
  <c r="AG600" i="1"/>
  <c r="AF600" i="1"/>
  <c r="AC600" i="1"/>
  <c r="AB600" i="1"/>
  <c r="AA600" i="1"/>
  <c r="Z600" i="1"/>
  <c r="Y600" i="1"/>
  <c r="V600" i="1"/>
  <c r="T600" i="1"/>
  <c r="U600" i="1" s="1"/>
  <c r="S600" i="1"/>
  <c r="Q600" i="1"/>
  <c r="P600" i="1"/>
  <c r="O600" i="1"/>
  <c r="K600" i="1"/>
  <c r="AI599" i="1"/>
  <c r="AH599" i="1"/>
  <c r="AG599" i="1"/>
  <c r="AF599" i="1"/>
  <c r="AC599" i="1"/>
  <c r="AB599" i="1"/>
  <c r="AA599" i="1"/>
  <c r="Z599" i="1"/>
  <c r="Y599" i="1"/>
  <c r="T599" i="1"/>
  <c r="Q599" i="1"/>
  <c r="U599" i="1" s="1"/>
  <c r="P599" i="1"/>
  <c r="O599" i="1"/>
  <c r="V599" i="1" s="1"/>
  <c r="L599" i="1"/>
  <c r="K599" i="1"/>
  <c r="AI598" i="1"/>
  <c r="AH598" i="1"/>
  <c r="AG598" i="1"/>
  <c r="AF598" i="1"/>
  <c r="AC598" i="1"/>
  <c r="AB598" i="1"/>
  <c r="AA598" i="1"/>
  <c r="Z598" i="1"/>
  <c r="Y598" i="1"/>
  <c r="V598" i="1"/>
  <c r="T598" i="1"/>
  <c r="Q598" i="1"/>
  <c r="U598" i="1" s="1"/>
  <c r="P598" i="1"/>
  <c r="O598" i="1"/>
  <c r="L598" i="1"/>
  <c r="K598" i="1"/>
  <c r="AI597" i="1"/>
  <c r="AH597" i="1"/>
  <c r="AG597" i="1"/>
  <c r="AF597" i="1"/>
  <c r="AC597" i="1"/>
  <c r="AB597" i="1"/>
  <c r="AA597" i="1"/>
  <c r="Z597" i="1"/>
  <c r="Y597" i="1"/>
  <c r="U597" i="1"/>
  <c r="T597" i="1"/>
  <c r="Q597" i="1"/>
  <c r="O597" i="1"/>
  <c r="P597" i="1" s="1"/>
  <c r="K597" i="1"/>
  <c r="AI596" i="1"/>
  <c r="AH596" i="1"/>
  <c r="AG596" i="1"/>
  <c r="AF596" i="1"/>
  <c r="AC596" i="1"/>
  <c r="AB596" i="1"/>
  <c r="AA596" i="1"/>
  <c r="Z596" i="1"/>
  <c r="Y596" i="1"/>
  <c r="V596" i="1"/>
  <c r="T596" i="1"/>
  <c r="S596" i="1"/>
  <c r="Q596" i="1"/>
  <c r="P596" i="1"/>
  <c r="O596" i="1"/>
  <c r="L596" i="1"/>
  <c r="K596" i="1"/>
  <c r="AI595" i="1"/>
  <c r="AH595" i="1"/>
  <c r="AG595" i="1"/>
  <c r="AF595" i="1"/>
  <c r="AC595" i="1"/>
  <c r="AB595" i="1"/>
  <c r="AA595" i="1"/>
  <c r="Z595" i="1"/>
  <c r="Y595" i="1"/>
  <c r="V595" i="1"/>
  <c r="U595" i="1"/>
  <c r="T595" i="1"/>
  <c r="Q595" i="1"/>
  <c r="P595" i="1"/>
  <c r="O595" i="1"/>
  <c r="L595" i="1"/>
  <c r="K595" i="1"/>
  <c r="AI594" i="1"/>
  <c r="AH594" i="1"/>
  <c r="AG594" i="1"/>
  <c r="AF594" i="1"/>
  <c r="AC594" i="1"/>
  <c r="AB594" i="1"/>
  <c r="AA594" i="1"/>
  <c r="Z594" i="1"/>
  <c r="Y594" i="1"/>
  <c r="V594" i="1"/>
  <c r="T594" i="1"/>
  <c r="U594" i="1" s="1"/>
  <c r="Q594" i="1"/>
  <c r="O594" i="1"/>
  <c r="P594" i="1" s="1"/>
  <c r="L594" i="1"/>
  <c r="K594" i="1"/>
  <c r="AI593" i="1"/>
  <c r="AH593" i="1"/>
  <c r="AG593" i="1"/>
  <c r="AF593" i="1"/>
  <c r="AC593" i="1"/>
  <c r="AB593" i="1"/>
  <c r="AA593" i="1"/>
  <c r="Z593" i="1"/>
  <c r="Y593" i="1"/>
  <c r="T593" i="1"/>
  <c r="U593" i="1" s="1"/>
  <c r="Q593" i="1"/>
  <c r="O593" i="1"/>
  <c r="K593" i="1"/>
  <c r="AI592" i="1"/>
  <c r="AH592" i="1"/>
  <c r="AG592" i="1"/>
  <c r="AF592" i="1"/>
  <c r="AC592" i="1"/>
  <c r="AB592" i="1"/>
  <c r="AA592" i="1"/>
  <c r="Z592" i="1"/>
  <c r="Y592" i="1"/>
  <c r="V592" i="1"/>
  <c r="T592" i="1"/>
  <c r="U592" i="1" s="1"/>
  <c r="Q592" i="1"/>
  <c r="P592" i="1"/>
  <c r="O592" i="1"/>
  <c r="K592" i="1"/>
  <c r="AI591" i="1"/>
  <c r="AH591" i="1"/>
  <c r="AG591" i="1"/>
  <c r="AF591" i="1"/>
  <c r="AC591" i="1"/>
  <c r="AB591" i="1"/>
  <c r="AA591" i="1"/>
  <c r="Z591" i="1"/>
  <c r="Y591" i="1"/>
  <c r="T591" i="1"/>
  <c r="Q591" i="1"/>
  <c r="U591" i="1" s="1"/>
  <c r="O591" i="1"/>
  <c r="V591" i="1" s="1"/>
  <c r="K591" i="1"/>
  <c r="L591" i="1" s="1"/>
  <c r="AI590" i="1"/>
  <c r="AH590" i="1"/>
  <c r="AG590" i="1"/>
  <c r="AF590" i="1"/>
  <c r="AC590" i="1"/>
  <c r="AB590" i="1"/>
  <c r="AA590" i="1"/>
  <c r="Z590" i="1"/>
  <c r="Y590" i="1"/>
  <c r="V590" i="1"/>
  <c r="T590" i="1"/>
  <c r="U590" i="1" s="1"/>
  <c r="Q590" i="1"/>
  <c r="P590" i="1"/>
  <c r="O590" i="1"/>
  <c r="L590" i="1"/>
  <c r="K590" i="1"/>
  <c r="AI589" i="1"/>
  <c r="AH589" i="1"/>
  <c r="AG589" i="1"/>
  <c r="AF589" i="1"/>
  <c r="AC589" i="1"/>
  <c r="AB589" i="1"/>
  <c r="AA589" i="1"/>
  <c r="Z589" i="1"/>
  <c r="Y589" i="1"/>
  <c r="V589" i="1"/>
  <c r="T589" i="1"/>
  <c r="U589" i="1" s="1"/>
  <c r="Q589" i="1"/>
  <c r="P589" i="1"/>
  <c r="O589" i="1"/>
  <c r="L589" i="1"/>
  <c r="K589" i="1"/>
  <c r="AI588" i="1"/>
  <c r="AH588" i="1"/>
  <c r="AG588" i="1"/>
  <c r="AF588" i="1"/>
  <c r="AC588" i="1"/>
  <c r="AB588" i="1"/>
  <c r="AA588" i="1"/>
  <c r="Z588" i="1"/>
  <c r="Y588" i="1"/>
  <c r="V588" i="1"/>
  <c r="U588" i="1"/>
  <c r="T588" i="1"/>
  <c r="Q588" i="1"/>
  <c r="P588" i="1"/>
  <c r="O588" i="1"/>
  <c r="K588" i="1"/>
  <c r="AI587" i="1"/>
  <c r="AH587" i="1"/>
  <c r="AG587" i="1"/>
  <c r="AF587" i="1"/>
  <c r="AC587" i="1"/>
  <c r="AB587" i="1"/>
  <c r="AA587" i="1"/>
  <c r="Z587" i="1"/>
  <c r="Y587" i="1"/>
  <c r="V587" i="1"/>
  <c r="U587" i="1"/>
  <c r="T587" i="1"/>
  <c r="Q587" i="1"/>
  <c r="O587" i="1"/>
  <c r="P587" i="1" s="1"/>
  <c r="L587" i="1"/>
  <c r="K587" i="1"/>
  <c r="AI586" i="1"/>
  <c r="AH586" i="1"/>
  <c r="AG586" i="1"/>
  <c r="AF586" i="1"/>
  <c r="AC586" i="1"/>
  <c r="AB586" i="1"/>
  <c r="AA586" i="1"/>
  <c r="Z586" i="1"/>
  <c r="Y586" i="1"/>
  <c r="U586" i="1"/>
  <c r="T586" i="1"/>
  <c r="Q586" i="1"/>
  <c r="P586" i="1"/>
  <c r="O586" i="1"/>
  <c r="V586" i="1" s="1"/>
  <c r="L586" i="1"/>
  <c r="K586" i="1"/>
  <c r="AI585" i="1"/>
  <c r="AH585" i="1"/>
  <c r="AG585" i="1"/>
  <c r="AF585" i="1"/>
  <c r="AC585" i="1"/>
  <c r="AB585" i="1"/>
  <c r="AA585" i="1"/>
  <c r="Z585" i="1"/>
  <c r="Y585" i="1"/>
  <c r="T585" i="1"/>
  <c r="Q585" i="1"/>
  <c r="P585" i="1"/>
  <c r="O585" i="1"/>
  <c r="V585" i="1" s="1"/>
  <c r="L585" i="1"/>
  <c r="K585" i="1"/>
  <c r="AI584" i="1"/>
  <c r="AH584" i="1"/>
  <c r="AG584" i="1"/>
  <c r="AF584" i="1"/>
  <c r="AC584" i="1"/>
  <c r="AB584" i="1"/>
  <c r="AA584" i="1"/>
  <c r="Z584" i="1"/>
  <c r="Y584" i="1"/>
  <c r="V584" i="1"/>
  <c r="T584" i="1"/>
  <c r="U584" i="1" s="1"/>
  <c r="Q584" i="1"/>
  <c r="P584" i="1"/>
  <c r="O584" i="1"/>
  <c r="L584" i="1"/>
  <c r="K584" i="1"/>
  <c r="AI583" i="1"/>
  <c r="AH583" i="1"/>
  <c r="AG583" i="1"/>
  <c r="AF583" i="1"/>
  <c r="AC583" i="1"/>
  <c r="AB583" i="1"/>
  <c r="AA583" i="1"/>
  <c r="Z583" i="1"/>
  <c r="Y583" i="1"/>
  <c r="V583" i="1"/>
  <c r="T583" i="1"/>
  <c r="Q583" i="1"/>
  <c r="U583" i="1" s="1"/>
  <c r="O583" i="1"/>
  <c r="P583" i="1" s="1"/>
  <c r="K583" i="1"/>
  <c r="AI582" i="1"/>
  <c r="AH582" i="1"/>
  <c r="AG582" i="1"/>
  <c r="AF582" i="1"/>
  <c r="AC582" i="1"/>
  <c r="AB582" i="1"/>
  <c r="AA582" i="1"/>
  <c r="Z582" i="1"/>
  <c r="Y582" i="1"/>
  <c r="T582" i="1"/>
  <c r="U582" i="1" s="1"/>
  <c r="Q582" i="1"/>
  <c r="O582" i="1"/>
  <c r="V582" i="1" s="1"/>
  <c r="L582" i="1"/>
  <c r="K582" i="1"/>
  <c r="AI581" i="1"/>
  <c r="AH581" i="1"/>
  <c r="AG581" i="1"/>
  <c r="AF581" i="1"/>
  <c r="AC581" i="1"/>
  <c r="AB581" i="1"/>
  <c r="AA581" i="1"/>
  <c r="Z581" i="1"/>
  <c r="Y581" i="1"/>
  <c r="T581" i="1"/>
  <c r="U581" i="1" s="1"/>
  <c r="Q581" i="1"/>
  <c r="O581" i="1"/>
  <c r="V581" i="1" s="1"/>
  <c r="K581" i="1"/>
  <c r="L581" i="1" s="1"/>
  <c r="AI580" i="1"/>
  <c r="AH580" i="1"/>
  <c r="AG580" i="1"/>
  <c r="AF580" i="1"/>
  <c r="AC580" i="1"/>
  <c r="AB580" i="1"/>
  <c r="AA580" i="1"/>
  <c r="Z580" i="1"/>
  <c r="Y580" i="1"/>
  <c r="V580" i="1"/>
  <c r="U580" i="1"/>
  <c r="T580" i="1"/>
  <c r="Q580" i="1"/>
  <c r="P580" i="1"/>
  <c r="O580" i="1"/>
  <c r="K580" i="1"/>
  <c r="L580" i="1" s="1"/>
  <c r="AI579" i="1"/>
  <c r="AH579" i="1"/>
  <c r="AG579" i="1"/>
  <c r="AF579" i="1"/>
  <c r="AC579" i="1"/>
  <c r="AB579" i="1"/>
  <c r="AA579" i="1"/>
  <c r="Z579" i="1"/>
  <c r="Y579" i="1"/>
  <c r="V579" i="1"/>
  <c r="T579" i="1"/>
  <c r="Q579" i="1"/>
  <c r="U579" i="1" s="1"/>
  <c r="P579" i="1"/>
  <c r="O579" i="1"/>
  <c r="K579" i="1"/>
  <c r="L579" i="1" s="1"/>
  <c r="AI578" i="1"/>
  <c r="AH578" i="1"/>
  <c r="AG578" i="1"/>
  <c r="AF578" i="1"/>
  <c r="AC578" i="1"/>
  <c r="AB578" i="1"/>
  <c r="AA578" i="1"/>
  <c r="Z578" i="1"/>
  <c r="Y578" i="1"/>
  <c r="U578" i="1"/>
  <c r="T578" i="1"/>
  <c r="Q578" i="1"/>
  <c r="O578" i="1"/>
  <c r="L578" i="1"/>
  <c r="K578" i="1"/>
  <c r="AI577" i="1"/>
  <c r="AH577" i="1"/>
  <c r="AG577" i="1"/>
  <c r="AF577" i="1"/>
  <c r="AC577" i="1"/>
  <c r="AB577" i="1"/>
  <c r="AA577" i="1"/>
  <c r="Z577" i="1"/>
  <c r="Y577" i="1"/>
  <c r="T577" i="1"/>
  <c r="Q577" i="1"/>
  <c r="U577" i="1" s="1"/>
  <c r="P577" i="1"/>
  <c r="O577" i="1"/>
  <c r="V577" i="1" s="1"/>
  <c r="L577" i="1"/>
  <c r="K577" i="1"/>
  <c r="AI576" i="1"/>
  <c r="AH576" i="1"/>
  <c r="AG576" i="1"/>
  <c r="AF576" i="1"/>
  <c r="AC576" i="1"/>
  <c r="AB576" i="1"/>
  <c r="AA576" i="1"/>
  <c r="Z576" i="1"/>
  <c r="Y576" i="1"/>
  <c r="V576" i="1"/>
  <c r="T576" i="1"/>
  <c r="Q576" i="1"/>
  <c r="P576" i="1"/>
  <c r="O576" i="1"/>
  <c r="K576" i="1"/>
  <c r="AI575" i="1"/>
  <c r="AH575" i="1"/>
  <c r="AG575" i="1"/>
  <c r="AF575" i="1"/>
  <c r="AC575" i="1"/>
  <c r="AB575" i="1"/>
  <c r="AA575" i="1"/>
  <c r="Z575" i="1"/>
  <c r="Y575" i="1"/>
  <c r="V575" i="1"/>
  <c r="U575" i="1"/>
  <c r="T575" i="1"/>
  <c r="Q575" i="1"/>
  <c r="P575" i="1"/>
  <c r="O575" i="1"/>
  <c r="K575" i="1"/>
  <c r="L575" i="1" s="1"/>
  <c r="AI574" i="1"/>
  <c r="AH574" i="1"/>
  <c r="AG574" i="1"/>
  <c r="AF574" i="1"/>
  <c r="AC574" i="1"/>
  <c r="AB574" i="1"/>
  <c r="AA574" i="1"/>
  <c r="Z574" i="1"/>
  <c r="Y574" i="1"/>
  <c r="V574" i="1"/>
  <c r="T574" i="1"/>
  <c r="U574" i="1" s="1"/>
  <c r="Q574" i="1"/>
  <c r="O574" i="1"/>
  <c r="P574" i="1" s="1"/>
  <c r="K574" i="1"/>
  <c r="AI573" i="1"/>
  <c r="AH573" i="1"/>
  <c r="AG573" i="1"/>
  <c r="AF573" i="1"/>
  <c r="AC573" i="1"/>
  <c r="AB573" i="1"/>
  <c r="AA573" i="1"/>
  <c r="Z573" i="1"/>
  <c r="Y573" i="1"/>
  <c r="V573" i="1"/>
  <c r="U573" i="1"/>
  <c r="T573" i="1"/>
  <c r="Q573" i="1"/>
  <c r="O573" i="1"/>
  <c r="P573" i="1" s="1"/>
  <c r="K573" i="1"/>
  <c r="AI572" i="1"/>
  <c r="AH572" i="1"/>
  <c r="AG572" i="1"/>
  <c r="AF572" i="1"/>
  <c r="AC572" i="1"/>
  <c r="AB572" i="1"/>
  <c r="AA572" i="1"/>
  <c r="Z572" i="1"/>
  <c r="Y572" i="1"/>
  <c r="V572" i="1"/>
  <c r="T572" i="1"/>
  <c r="Q572" i="1"/>
  <c r="P572" i="1"/>
  <c r="O572" i="1"/>
  <c r="K572" i="1"/>
  <c r="AI571" i="1"/>
  <c r="AH571" i="1"/>
  <c r="AG571" i="1"/>
  <c r="AF571" i="1"/>
  <c r="AC571" i="1"/>
  <c r="AB571" i="1"/>
  <c r="AA571" i="1"/>
  <c r="Z571" i="1"/>
  <c r="Y571" i="1"/>
  <c r="U571" i="1"/>
  <c r="T571" i="1"/>
  <c r="Q571" i="1"/>
  <c r="O571" i="1"/>
  <c r="L571" i="1"/>
  <c r="K571" i="1"/>
  <c r="AI570" i="1"/>
  <c r="AH570" i="1"/>
  <c r="AG570" i="1"/>
  <c r="AF570" i="1"/>
  <c r="AC570" i="1"/>
  <c r="AB570" i="1"/>
  <c r="AA570" i="1"/>
  <c r="Z570" i="1"/>
  <c r="Y570" i="1"/>
  <c r="U570" i="1"/>
  <c r="T570" i="1"/>
  <c r="Q570" i="1"/>
  <c r="P570" i="1"/>
  <c r="O570" i="1"/>
  <c r="V570" i="1" s="1"/>
  <c r="L570" i="1"/>
  <c r="K570" i="1"/>
  <c r="AI569" i="1"/>
  <c r="AH569" i="1"/>
  <c r="AG569" i="1"/>
  <c r="AF569" i="1"/>
  <c r="AC569" i="1"/>
  <c r="AB569" i="1"/>
  <c r="AA569" i="1"/>
  <c r="Z569" i="1"/>
  <c r="Y569" i="1"/>
  <c r="T569" i="1"/>
  <c r="Q569" i="1"/>
  <c r="P569" i="1"/>
  <c r="O569" i="1"/>
  <c r="V569" i="1" s="1"/>
  <c r="K569" i="1"/>
  <c r="L569" i="1" s="1"/>
  <c r="AI568" i="1"/>
  <c r="AH568" i="1"/>
  <c r="AG568" i="1"/>
  <c r="AF568" i="1"/>
  <c r="AC568" i="1"/>
  <c r="AB568" i="1"/>
  <c r="AA568" i="1"/>
  <c r="Z568" i="1"/>
  <c r="Y568" i="1"/>
  <c r="V568" i="1"/>
  <c r="T568" i="1"/>
  <c r="U568" i="1" s="1"/>
  <c r="Q568" i="1"/>
  <c r="P568" i="1"/>
  <c r="O568" i="1"/>
  <c r="L568" i="1"/>
  <c r="K568" i="1"/>
  <c r="AI567" i="1"/>
  <c r="AH567" i="1"/>
  <c r="AG567" i="1"/>
  <c r="AF567" i="1"/>
  <c r="AC567" i="1"/>
  <c r="AB567" i="1"/>
  <c r="AA567" i="1"/>
  <c r="Z567" i="1"/>
  <c r="Y567" i="1"/>
  <c r="T567" i="1"/>
  <c r="Q567" i="1"/>
  <c r="U567" i="1" s="1"/>
  <c r="O567" i="1"/>
  <c r="K567" i="1"/>
  <c r="AI566" i="1"/>
  <c r="AH566" i="1"/>
  <c r="AG566" i="1"/>
  <c r="AF566" i="1"/>
  <c r="AC566" i="1"/>
  <c r="AB566" i="1"/>
  <c r="AA566" i="1"/>
  <c r="Z566" i="1"/>
  <c r="Y566" i="1"/>
  <c r="T566" i="1"/>
  <c r="U566" i="1" s="1"/>
  <c r="Q566" i="1"/>
  <c r="P566" i="1"/>
  <c r="O566" i="1"/>
  <c r="V566" i="1" s="1"/>
  <c r="K566" i="1"/>
  <c r="L566" i="1" s="1"/>
  <c r="AI565" i="1"/>
  <c r="AH565" i="1"/>
  <c r="AG565" i="1"/>
  <c r="AF565" i="1"/>
  <c r="AC565" i="1"/>
  <c r="AB565" i="1"/>
  <c r="AA565" i="1"/>
  <c r="Z565" i="1"/>
  <c r="Y565" i="1"/>
  <c r="V565" i="1"/>
  <c r="T565" i="1"/>
  <c r="Q565" i="1"/>
  <c r="P565" i="1"/>
  <c r="O565" i="1"/>
  <c r="K565" i="1"/>
  <c r="L565" i="1" s="1"/>
  <c r="AI564" i="1"/>
  <c r="AH564" i="1"/>
  <c r="AG564" i="1"/>
  <c r="AF564" i="1"/>
  <c r="AC564" i="1"/>
  <c r="AB564" i="1"/>
  <c r="AA564" i="1"/>
  <c r="Z564" i="1"/>
  <c r="Y564" i="1"/>
  <c r="V564" i="1"/>
  <c r="U564" i="1"/>
  <c r="T564" i="1"/>
  <c r="Q564" i="1"/>
  <c r="P564" i="1"/>
  <c r="O564" i="1"/>
  <c r="K564" i="1"/>
  <c r="AI563" i="1"/>
  <c r="AH563" i="1"/>
  <c r="AG563" i="1"/>
  <c r="AF563" i="1"/>
  <c r="AC563" i="1"/>
  <c r="AB563" i="1"/>
  <c r="AA563" i="1"/>
  <c r="Z563" i="1"/>
  <c r="Y563" i="1"/>
  <c r="U563" i="1"/>
  <c r="T563" i="1"/>
  <c r="Q563" i="1"/>
  <c r="O563" i="1"/>
  <c r="L563" i="1"/>
  <c r="K563" i="1"/>
  <c r="AI562" i="1"/>
  <c r="AH562" i="1"/>
  <c r="AG562" i="1"/>
  <c r="AF562" i="1"/>
  <c r="AC562" i="1"/>
  <c r="AB562" i="1"/>
  <c r="AA562" i="1"/>
  <c r="Z562" i="1"/>
  <c r="Y562" i="1"/>
  <c r="T562" i="1"/>
  <c r="Q562" i="1"/>
  <c r="O562" i="1"/>
  <c r="L562" i="1"/>
  <c r="K562" i="1"/>
  <c r="AI561" i="1"/>
  <c r="AH561" i="1"/>
  <c r="AG561" i="1"/>
  <c r="AF561" i="1"/>
  <c r="AC561" i="1"/>
  <c r="AB561" i="1"/>
  <c r="AA561" i="1"/>
  <c r="Z561" i="1"/>
  <c r="Y561" i="1"/>
  <c r="V561" i="1"/>
  <c r="T561" i="1"/>
  <c r="Q561" i="1"/>
  <c r="U561" i="1" s="1"/>
  <c r="P561" i="1"/>
  <c r="O561" i="1"/>
  <c r="K561" i="1"/>
  <c r="AI560" i="1"/>
  <c r="AH560" i="1"/>
  <c r="AG560" i="1"/>
  <c r="AF560" i="1"/>
  <c r="AC560" i="1"/>
  <c r="AB560" i="1"/>
  <c r="AA560" i="1"/>
  <c r="Z560" i="1"/>
  <c r="Y560" i="1"/>
  <c r="V560" i="1"/>
  <c r="U560" i="1"/>
  <c r="T560" i="1"/>
  <c r="Q560" i="1"/>
  <c r="P560" i="1"/>
  <c r="O560" i="1"/>
  <c r="L560" i="1"/>
  <c r="K560" i="1"/>
  <c r="AI559" i="1"/>
  <c r="AH559" i="1"/>
  <c r="AG559" i="1"/>
  <c r="AF559" i="1"/>
  <c r="AC559" i="1"/>
  <c r="AB559" i="1"/>
  <c r="AA559" i="1"/>
  <c r="Z559" i="1"/>
  <c r="Y559" i="1"/>
  <c r="V559" i="1"/>
  <c r="T559" i="1"/>
  <c r="Q559" i="1"/>
  <c r="U559" i="1" s="1"/>
  <c r="P559" i="1"/>
  <c r="O559" i="1"/>
  <c r="K559" i="1"/>
  <c r="L559" i="1" s="1"/>
  <c r="AI558" i="1"/>
  <c r="AH558" i="1"/>
  <c r="AG558" i="1"/>
  <c r="AF558" i="1"/>
  <c r="AC558" i="1"/>
  <c r="AB558" i="1"/>
  <c r="AA558" i="1"/>
  <c r="Z558" i="1"/>
  <c r="Y558" i="1"/>
  <c r="V558" i="1"/>
  <c r="U558" i="1"/>
  <c r="T558" i="1"/>
  <c r="Q558" i="1"/>
  <c r="P558" i="1"/>
  <c r="O558" i="1"/>
  <c r="L558" i="1"/>
  <c r="K558" i="1"/>
  <c r="AI557" i="1"/>
  <c r="AH557" i="1"/>
  <c r="AG557" i="1"/>
  <c r="AF557" i="1"/>
  <c r="AC557" i="1"/>
  <c r="AB557" i="1"/>
  <c r="AA557" i="1"/>
  <c r="Z557" i="1"/>
  <c r="Y557" i="1"/>
  <c r="V557" i="1"/>
  <c r="T557" i="1"/>
  <c r="U557" i="1" s="1"/>
  <c r="Q557" i="1"/>
  <c r="O557" i="1"/>
  <c r="P557" i="1" s="1"/>
  <c r="L557" i="1"/>
  <c r="K557" i="1"/>
  <c r="AI556" i="1"/>
  <c r="AH556" i="1"/>
  <c r="AG556" i="1"/>
  <c r="AF556" i="1"/>
  <c r="AC556" i="1"/>
  <c r="AB556" i="1"/>
  <c r="AA556" i="1"/>
  <c r="Z556" i="1"/>
  <c r="Y556" i="1"/>
  <c r="V556" i="1"/>
  <c r="T556" i="1"/>
  <c r="Q556" i="1"/>
  <c r="U556" i="1" s="1"/>
  <c r="P556" i="1"/>
  <c r="O556" i="1"/>
  <c r="L556" i="1"/>
  <c r="K556" i="1"/>
  <c r="AI555" i="1"/>
  <c r="AH555" i="1"/>
  <c r="AG555" i="1"/>
  <c r="AF555" i="1"/>
  <c r="AC555" i="1"/>
  <c r="AB555" i="1"/>
  <c r="AA555" i="1"/>
  <c r="Z555" i="1"/>
  <c r="Y555" i="1"/>
  <c r="V555" i="1"/>
  <c r="U555" i="1"/>
  <c r="T555" i="1"/>
  <c r="Q555" i="1"/>
  <c r="P555" i="1"/>
  <c r="O555" i="1"/>
  <c r="K555" i="1"/>
  <c r="AI554" i="1"/>
  <c r="AH554" i="1"/>
  <c r="AG554" i="1"/>
  <c r="AF554" i="1"/>
  <c r="AC554" i="1"/>
  <c r="AB554" i="1"/>
  <c r="AA554" i="1"/>
  <c r="Z554" i="1"/>
  <c r="Y554" i="1"/>
  <c r="V554" i="1"/>
  <c r="T554" i="1"/>
  <c r="U554" i="1" s="1"/>
  <c r="Q554" i="1"/>
  <c r="O554" i="1"/>
  <c r="P554" i="1" s="1"/>
  <c r="K554" i="1"/>
  <c r="L554" i="1" s="1"/>
  <c r="AI553" i="1"/>
  <c r="AH553" i="1"/>
  <c r="AG553" i="1"/>
  <c r="AF553" i="1"/>
  <c r="AC553" i="1"/>
  <c r="AB553" i="1"/>
  <c r="AA553" i="1"/>
  <c r="Z553" i="1"/>
  <c r="Y553" i="1"/>
  <c r="V553" i="1"/>
  <c r="T553" i="1"/>
  <c r="Q553" i="1"/>
  <c r="U553" i="1" s="1"/>
  <c r="P553" i="1"/>
  <c r="O553" i="1"/>
  <c r="L553" i="1"/>
  <c r="K553" i="1"/>
  <c r="AI552" i="1"/>
  <c r="AH552" i="1"/>
  <c r="AG552" i="1"/>
  <c r="AF552" i="1"/>
  <c r="AC552" i="1"/>
  <c r="AB552" i="1"/>
  <c r="AA552" i="1"/>
  <c r="Z552" i="1"/>
  <c r="Y552" i="1"/>
  <c r="V552" i="1"/>
  <c r="T552" i="1"/>
  <c r="U552" i="1" s="1"/>
  <c r="Q552" i="1"/>
  <c r="P552" i="1"/>
  <c r="O552" i="1"/>
  <c r="K552" i="1"/>
  <c r="L552" i="1" s="1"/>
  <c r="AI551" i="1"/>
  <c r="AH551" i="1"/>
  <c r="AG551" i="1"/>
  <c r="AF551" i="1"/>
  <c r="AC551" i="1"/>
  <c r="AB551" i="1"/>
  <c r="AA551" i="1"/>
  <c r="Z551" i="1"/>
  <c r="Y551" i="1"/>
  <c r="T551" i="1"/>
  <c r="Q551" i="1"/>
  <c r="U551" i="1" s="1"/>
  <c r="P551" i="1"/>
  <c r="O551" i="1"/>
  <c r="V551" i="1" s="1"/>
  <c r="K551" i="1"/>
  <c r="AI550" i="1"/>
  <c r="AH550" i="1"/>
  <c r="AG550" i="1"/>
  <c r="AF550" i="1"/>
  <c r="AC550" i="1"/>
  <c r="AB550" i="1"/>
  <c r="AA550" i="1"/>
  <c r="Z550" i="1"/>
  <c r="Y550" i="1"/>
  <c r="V550" i="1"/>
  <c r="T550" i="1"/>
  <c r="U550" i="1" s="1"/>
  <c r="Q550" i="1"/>
  <c r="O550" i="1"/>
  <c r="P550" i="1" s="1"/>
  <c r="K550" i="1"/>
  <c r="L550" i="1" s="1"/>
  <c r="AI549" i="1"/>
  <c r="AH549" i="1"/>
  <c r="AG549" i="1"/>
  <c r="AF549" i="1"/>
  <c r="AC549" i="1"/>
  <c r="AB549" i="1"/>
  <c r="AA549" i="1"/>
  <c r="Z549" i="1"/>
  <c r="Y549" i="1"/>
  <c r="V549" i="1"/>
  <c r="U549" i="1"/>
  <c r="T549" i="1"/>
  <c r="Q549" i="1"/>
  <c r="O549" i="1"/>
  <c r="P549" i="1" s="1"/>
  <c r="K549" i="1"/>
  <c r="AI548" i="1"/>
  <c r="AH548" i="1"/>
  <c r="AG548" i="1"/>
  <c r="AF548" i="1"/>
  <c r="AC548" i="1"/>
  <c r="AB548" i="1"/>
  <c r="AA548" i="1"/>
  <c r="Z548" i="1"/>
  <c r="Y548" i="1"/>
  <c r="V548" i="1"/>
  <c r="T548" i="1"/>
  <c r="U548" i="1" s="1"/>
  <c r="Q548" i="1"/>
  <c r="P548" i="1"/>
  <c r="O548" i="1"/>
  <c r="K548" i="1"/>
  <c r="AI547" i="1"/>
  <c r="AH547" i="1"/>
  <c r="AG547" i="1"/>
  <c r="AF547" i="1"/>
  <c r="AC547" i="1"/>
  <c r="AB547" i="1"/>
  <c r="AA547" i="1"/>
  <c r="Z547" i="1"/>
  <c r="Y547" i="1"/>
  <c r="T547" i="1"/>
  <c r="Q547" i="1"/>
  <c r="U547" i="1" s="1"/>
  <c r="O547" i="1"/>
  <c r="V547" i="1" s="1"/>
  <c r="L547" i="1"/>
  <c r="K547" i="1"/>
  <c r="AI546" i="1"/>
  <c r="AH546" i="1"/>
  <c r="AG546" i="1"/>
  <c r="AF546" i="1"/>
  <c r="AC546" i="1"/>
  <c r="AB546" i="1"/>
  <c r="AA546" i="1"/>
  <c r="Z546" i="1"/>
  <c r="Y546" i="1"/>
  <c r="T546" i="1"/>
  <c r="U546" i="1" s="1"/>
  <c r="Q546" i="1"/>
  <c r="P546" i="1"/>
  <c r="O546" i="1"/>
  <c r="V546" i="1" s="1"/>
  <c r="K546" i="1"/>
  <c r="L546" i="1" s="1"/>
  <c r="AI545" i="1"/>
  <c r="AH545" i="1"/>
  <c r="AG545" i="1"/>
  <c r="AF545" i="1"/>
  <c r="AC545" i="1"/>
  <c r="AB545" i="1"/>
  <c r="AA545" i="1"/>
  <c r="Z545" i="1"/>
  <c r="Y545" i="1"/>
  <c r="V545" i="1"/>
  <c r="U545" i="1"/>
  <c r="T545" i="1"/>
  <c r="Q545" i="1"/>
  <c r="O545" i="1"/>
  <c r="P545" i="1" s="1"/>
  <c r="K545" i="1"/>
  <c r="S561" i="1" s="1"/>
  <c r="AI544" i="1"/>
  <c r="AH544" i="1"/>
  <c r="AG544" i="1"/>
  <c r="AF544" i="1"/>
  <c r="AC544" i="1"/>
  <c r="AB544" i="1"/>
  <c r="AA544" i="1"/>
  <c r="Z544" i="1"/>
  <c r="Y544" i="1"/>
  <c r="V544" i="1"/>
  <c r="T544" i="1"/>
  <c r="U544" i="1" s="1"/>
  <c r="Q544" i="1"/>
  <c r="P544" i="1"/>
  <c r="O544" i="1"/>
  <c r="K544" i="1"/>
  <c r="AI543" i="1"/>
  <c r="AH543" i="1"/>
  <c r="AG543" i="1"/>
  <c r="AF543" i="1"/>
  <c r="AC543" i="1"/>
  <c r="AB543" i="1"/>
  <c r="AA543" i="1"/>
  <c r="Z543" i="1"/>
  <c r="Y543" i="1"/>
  <c r="T543" i="1"/>
  <c r="Q543" i="1"/>
  <c r="U543" i="1" s="1"/>
  <c r="O543" i="1"/>
  <c r="V543" i="1" s="1"/>
  <c r="L543" i="1"/>
  <c r="K543" i="1"/>
  <c r="AI542" i="1"/>
  <c r="AH542" i="1"/>
  <c r="AG542" i="1"/>
  <c r="AF542" i="1"/>
  <c r="AC542" i="1"/>
  <c r="AB542" i="1"/>
  <c r="AA542" i="1"/>
  <c r="Z542" i="1"/>
  <c r="Y542" i="1"/>
  <c r="V542" i="1"/>
  <c r="U542" i="1"/>
  <c r="T542" i="1"/>
  <c r="Q542" i="1"/>
  <c r="P542" i="1"/>
  <c r="O542" i="1"/>
  <c r="L542" i="1"/>
  <c r="K542" i="1"/>
  <c r="AI541" i="1"/>
  <c r="AH541" i="1"/>
  <c r="AG541" i="1"/>
  <c r="AF541" i="1"/>
  <c r="AC541" i="1"/>
  <c r="AB541" i="1"/>
  <c r="AA541" i="1"/>
  <c r="Z541" i="1"/>
  <c r="Y541" i="1"/>
  <c r="V541" i="1"/>
  <c r="T541" i="1"/>
  <c r="U541" i="1" s="1"/>
  <c r="Q541" i="1"/>
  <c r="P541" i="1"/>
  <c r="O541" i="1"/>
  <c r="K541" i="1"/>
  <c r="AI540" i="1"/>
  <c r="AH540" i="1"/>
  <c r="AG540" i="1"/>
  <c r="AF540" i="1"/>
  <c r="AC540" i="1"/>
  <c r="AB540" i="1"/>
  <c r="AA540" i="1"/>
  <c r="Z540" i="1"/>
  <c r="Y540" i="1"/>
  <c r="V540" i="1"/>
  <c r="U540" i="1"/>
  <c r="T540" i="1"/>
  <c r="Q540" i="1"/>
  <c r="P540" i="1"/>
  <c r="O540" i="1"/>
  <c r="L540" i="1"/>
  <c r="K540" i="1"/>
  <c r="AI539" i="1"/>
  <c r="AH539" i="1"/>
  <c r="AG539" i="1"/>
  <c r="AF539" i="1"/>
  <c r="AC539" i="1"/>
  <c r="AB539" i="1"/>
  <c r="AA539" i="1"/>
  <c r="Z539" i="1"/>
  <c r="Y539" i="1"/>
  <c r="T539" i="1"/>
  <c r="Q539" i="1"/>
  <c r="U539" i="1" s="1"/>
  <c r="O539" i="1"/>
  <c r="V539" i="1" s="1"/>
  <c r="K539" i="1"/>
  <c r="AI538" i="1"/>
  <c r="AH538" i="1"/>
  <c r="AG538" i="1"/>
  <c r="AF538" i="1"/>
  <c r="AC538" i="1"/>
  <c r="AB538" i="1"/>
  <c r="AA538" i="1"/>
  <c r="Z538" i="1"/>
  <c r="Y538" i="1"/>
  <c r="T538" i="1"/>
  <c r="U538" i="1" s="1"/>
  <c r="Q538" i="1"/>
  <c r="O538" i="1"/>
  <c r="K538" i="1"/>
  <c r="AI537" i="1"/>
  <c r="AH537" i="1"/>
  <c r="AG537" i="1"/>
  <c r="AF537" i="1"/>
  <c r="AE537" i="1"/>
  <c r="AC537" i="1"/>
  <c r="AB537" i="1"/>
  <c r="AA537" i="1"/>
  <c r="Z537" i="1"/>
  <c r="Y537" i="1"/>
  <c r="V537" i="1"/>
  <c r="U537" i="1"/>
  <c r="T537" i="1"/>
  <c r="Q537" i="1"/>
  <c r="O537" i="1"/>
  <c r="P537" i="1" s="1"/>
  <c r="L537" i="1"/>
  <c r="K537" i="1"/>
  <c r="AI536" i="1"/>
  <c r="AH536" i="1"/>
  <c r="AG536" i="1"/>
  <c r="AF536" i="1"/>
  <c r="AC536" i="1"/>
  <c r="AB536" i="1"/>
  <c r="AA536" i="1"/>
  <c r="Z536" i="1"/>
  <c r="Y536" i="1"/>
  <c r="V536" i="1"/>
  <c r="U536" i="1"/>
  <c r="T536" i="1"/>
  <c r="Q536" i="1"/>
  <c r="P536" i="1"/>
  <c r="O536" i="1"/>
  <c r="L536" i="1"/>
  <c r="K536" i="1"/>
  <c r="AI535" i="1"/>
  <c r="AH535" i="1"/>
  <c r="AG535" i="1"/>
  <c r="AF535" i="1"/>
  <c r="AC535" i="1"/>
  <c r="AB535" i="1"/>
  <c r="AA535" i="1"/>
  <c r="Z535" i="1"/>
  <c r="Y535" i="1"/>
  <c r="V535" i="1"/>
  <c r="U535" i="1"/>
  <c r="T535" i="1"/>
  <c r="Q535" i="1"/>
  <c r="P535" i="1"/>
  <c r="O535" i="1"/>
  <c r="K535" i="1"/>
  <c r="AI534" i="1"/>
  <c r="AH534" i="1"/>
  <c r="AG534" i="1"/>
  <c r="AF534" i="1"/>
  <c r="AC534" i="1"/>
  <c r="AB534" i="1"/>
  <c r="AA534" i="1"/>
  <c r="Z534" i="1"/>
  <c r="Y534" i="1"/>
  <c r="T534" i="1"/>
  <c r="Q534" i="1"/>
  <c r="U534" i="1" s="1"/>
  <c r="O534" i="1"/>
  <c r="K534" i="1"/>
  <c r="AI533" i="1"/>
  <c r="AH533" i="1"/>
  <c r="AG533" i="1"/>
  <c r="AF533" i="1"/>
  <c r="AC533" i="1"/>
  <c r="AB533" i="1"/>
  <c r="AA533" i="1"/>
  <c r="Z533" i="1"/>
  <c r="Y533" i="1"/>
  <c r="T533" i="1"/>
  <c r="Q533" i="1"/>
  <c r="U533" i="1" s="1"/>
  <c r="P533" i="1"/>
  <c r="O533" i="1"/>
  <c r="V533" i="1" s="1"/>
  <c r="K533" i="1"/>
  <c r="AI532" i="1"/>
  <c r="AH532" i="1"/>
  <c r="AG532" i="1"/>
  <c r="AF532" i="1"/>
  <c r="AE532" i="1"/>
  <c r="AC532" i="1"/>
  <c r="AB532" i="1"/>
  <c r="AA532" i="1"/>
  <c r="Z532" i="1"/>
  <c r="Y532" i="1"/>
  <c r="V532" i="1"/>
  <c r="T532" i="1"/>
  <c r="Q532" i="1"/>
  <c r="P532" i="1"/>
  <c r="O532" i="1"/>
  <c r="K532" i="1"/>
  <c r="L532" i="1" s="1"/>
  <c r="AI531" i="1"/>
  <c r="AH531" i="1"/>
  <c r="AG531" i="1"/>
  <c r="AF531" i="1"/>
  <c r="AC531" i="1"/>
  <c r="AB531" i="1"/>
  <c r="AA531" i="1"/>
  <c r="Z531" i="1"/>
  <c r="Y531" i="1"/>
  <c r="V531" i="1"/>
  <c r="U531" i="1"/>
  <c r="T531" i="1"/>
  <c r="Q531" i="1"/>
  <c r="P531" i="1"/>
  <c r="O531" i="1"/>
  <c r="K531" i="1"/>
  <c r="L531" i="1" s="1"/>
  <c r="AI530" i="1"/>
  <c r="AH530" i="1"/>
  <c r="AG530" i="1"/>
  <c r="AF530" i="1"/>
  <c r="AC530" i="1"/>
  <c r="AB530" i="1"/>
  <c r="AA530" i="1"/>
  <c r="Z530" i="1"/>
  <c r="Y530" i="1"/>
  <c r="V530" i="1"/>
  <c r="U530" i="1"/>
  <c r="T530" i="1"/>
  <c r="Q530" i="1"/>
  <c r="O530" i="1"/>
  <c r="P530" i="1" s="1"/>
  <c r="K530" i="1"/>
  <c r="L530" i="1" s="1"/>
  <c r="AI529" i="1"/>
  <c r="AH529" i="1"/>
  <c r="AG529" i="1"/>
  <c r="AF529" i="1"/>
  <c r="AC529" i="1"/>
  <c r="AB529" i="1"/>
  <c r="AA529" i="1"/>
  <c r="Z529" i="1"/>
  <c r="Y529" i="1"/>
  <c r="T529" i="1"/>
  <c r="U529" i="1" s="1"/>
  <c r="Q529" i="1"/>
  <c r="P529" i="1"/>
  <c r="O529" i="1"/>
  <c r="V529" i="1" s="1"/>
  <c r="K529" i="1"/>
  <c r="AI528" i="1"/>
  <c r="AH528" i="1"/>
  <c r="AG528" i="1"/>
  <c r="AF528" i="1"/>
  <c r="AC528" i="1"/>
  <c r="AB528" i="1"/>
  <c r="AA528" i="1"/>
  <c r="Z528" i="1"/>
  <c r="Y528" i="1"/>
  <c r="V528" i="1"/>
  <c r="U528" i="1"/>
  <c r="T528" i="1"/>
  <c r="Q528" i="1"/>
  <c r="P528" i="1"/>
  <c r="O528" i="1"/>
  <c r="L528" i="1"/>
  <c r="K528" i="1"/>
  <c r="AI527" i="1"/>
  <c r="AH527" i="1"/>
  <c r="AG527" i="1"/>
  <c r="AF527" i="1"/>
  <c r="AC527" i="1"/>
  <c r="AB527" i="1"/>
  <c r="AA527" i="1"/>
  <c r="Z527" i="1"/>
  <c r="Y527" i="1"/>
  <c r="T527" i="1"/>
  <c r="Q527" i="1"/>
  <c r="U527" i="1" s="1"/>
  <c r="O527" i="1"/>
  <c r="V527" i="1" s="1"/>
  <c r="L527" i="1"/>
  <c r="K527" i="1"/>
  <c r="AI526" i="1"/>
  <c r="AH526" i="1"/>
  <c r="AG526" i="1"/>
  <c r="AF526" i="1"/>
  <c r="AC526" i="1"/>
  <c r="AB526" i="1"/>
  <c r="AA526" i="1"/>
  <c r="Z526" i="1"/>
  <c r="Y526" i="1"/>
  <c r="V526" i="1"/>
  <c r="U526" i="1"/>
  <c r="T526" i="1"/>
  <c r="Q526" i="1"/>
  <c r="P526" i="1"/>
  <c r="O526" i="1"/>
  <c r="K526" i="1"/>
  <c r="AI525" i="1"/>
  <c r="AH525" i="1"/>
  <c r="AG525" i="1"/>
  <c r="AF525" i="1"/>
  <c r="AC525" i="1"/>
  <c r="AB525" i="1"/>
  <c r="AA525" i="1"/>
  <c r="Z525" i="1"/>
  <c r="Y525" i="1"/>
  <c r="U525" i="1"/>
  <c r="T525" i="1"/>
  <c r="Q525" i="1"/>
  <c r="P525" i="1"/>
  <c r="O525" i="1"/>
  <c r="V525" i="1" s="1"/>
  <c r="L525" i="1"/>
  <c r="K525" i="1"/>
  <c r="AI524" i="1"/>
  <c r="AH524" i="1"/>
  <c r="AG524" i="1"/>
  <c r="AF524" i="1"/>
  <c r="AC524" i="1"/>
  <c r="AB524" i="1"/>
  <c r="AA524" i="1"/>
  <c r="Z524" i="1"/>
  <c r="Y524" i="1"/>
  <c r="V524" i="1"/>
  <c r="T524" i="1"/>
  <c r="Q524" i="1"/>
  <c r="P524" i="1"/>
  <c r="O524" i="1"/>
  <c r="K524" i="1"/>
  <c r="AI523" i="1"/>
  <c r="AH523" i="1"/>
  <c r="AG523" i="1"/>
  <c r="AF523" i="1"/>
  <c r="AC523" i="1"/>
  <c r="AB523" i="1"/>
  <c r="AA523" i="1"/>
  <c r="Z523" i="1"/>
  <c r="Y523" i="1"/>
  <c r="T523" i="1"/>
  <c r="Q523" i="1"/>
  <c r="U523" i="1" s="1"/>
  <c r="O523" i="1"/>
  <c r="V523" i="1" s="1"/>
  <c r="K523" i="1"/>
  <c r="AI522" i="1"/>
  <c r="AH522" i="1"/>
  <c r="AG522" i="1"/>
  <c r="AF522" i="1"/>
  <c r="AC522" i="1"/>
  <c r="AB522" i="1"/>
  <c r="AA522" i="1"/>
  <c r="Z522" i="1"/>
  <c r="Y522" i="1"/>
  <c r="T522" i="1"/>
  <c r="Q522" i="1"/>
  <c r="P522" i="1"/>
  <c r="O522" i="1"/>
  <c r="V522" i="1" s="1"/>
  <c r="K522" i="1"/>
  <c r="AI521" i="1"/>
  <c r="AH521" i="1"/>
  <c r="AG521" i="1"/>
  <c r="AF521" i="1"/>
  <c r="AC521" i="1"/>
  <c r="AB521" i="1"/>
  <c r="AA521" i="1"/>
  <c r="Z521" i="1"/>
  <c r="Y521" i="1"/>
  <c r="V521" i="1"/>
  <c r="T521" i="1"/>
  <c r="Q521" i="1"/>
  <c r="P521" i="1"/>
  <c r="O521" i="1"/>
  <c r="K521" i="1"/>
  <c r="AI520" i="1"/>
  <c r="AH520" i="1"/>
  <c r="AG520" i="1"/>
  <c r="AF520" i="1"/>
  <c r="AC520" i="1"/>
  <c r="AB520" i="1"/>
  <c r="AA520" i="1"/>
  <c r="Z520" i="1"/>
  <c r="Y520" i="1"/>
  <c r="V520" i="1"/>
  <c r="T520" i="1"/>
  <c r="Q520" i="1"/>
  <c r="P520" i="1"/>
  <c r="O520" i="1"/>
  <c r="K520" i="1"/>
  <c r="AI519" i="1"/>
  <c r="AH519" i="1"/>
  <c r="AG519" i="1"/>
  <c r="AF519" i="1"/>
  <c r="AC519" i="1"/>
  <c r="AB519" i="1"/>
  <c r="AA519" i="1"/>
  <c r="Z519" i="1"/>
  <c r="Y519" i="1"/>
  <c r="U519" i="1"/>
  <c r="T519" i="1"/>
  <c r="Q519" i="1"/>
  <c r="O519" i="1"/>
  <c r="K519" i="1"/>
  <c r="AI518" i="1"/>
  <c r="AH518" i="1"/>
  <c r="AG518" i="1"/>
  <c r="AF518" i="1"/>
  <c r="AC518" i="1"/>
  <c r="AB518" i="1"/>
  <c r="AA518" i="1"/>
  <c r="Z518" i="1"/>
  <c r="Y518" i="1"/>
  <c r="T518" i="1"/>
  <c r="Q518" i="1"/>
  <c r="U518" i="1" s="1"/>
  <c r="O518" i="1"/>
  <c r="V518" i="1" s="1"/>
  <c r="L518" i="1"/>
  <c r="K518" i="1"/>
  <c r="AI517" i="1"/>
  <c r="AH517" i="1"/>
  <c r="AG517" i="1"/>
  <c r="AF517" i="1"/>
  <c r="AC517" i="1"/>
  <c r="AB517" i="1"/>
  <c r="AA517" i="1"/>
  <c r="Z517" i="1"/>
  <c r="Y517" i="1"/>
  <c r="V517" i="1"/>
  <c r="T517" i="1"/>
  <c r="Q517" i="1"/>
  <c r="U517" i="1" s="1"/>
  <c r="P517" i="1"/>
  <c r="O517" i="1"/>
  <c r="K517" i="1"/>
  <c r="L517" i="1" s="1"/>
  <c r="AI516" i="1"/>
  <c r="AH516" i="1"/>
  <c r="AG516" i="1"/>
  <c r="AF516" i="1"/>
  <c r="AC516" i="1"/>
  <c r="AB516" i="1"/>
  <c r="AA516" i="1"/>
  <c r="Z516" i="1"/>
  <c r="Y516" i="1"/>
  <c r="V516" i="1"/>
  <c r="T516" i="1"/>
  <c r="Q516" i="1"/>
  <c r="U516" i="1" s="1"/>
  <c r="P516" i="1"/>
  <c r="O516" i="1"/>
  <c r="L516" i="1"/>
  <c r="K516" i="1"/>
  <c r="AI515" i="1"/>
  <c r="AH515" i="1"/>
  <c r="AG515" i="1"/>
  <c r="AF515" i="1"/>
  <c r="AC515" i="1"/>
  <c r="AB515" i="1"/>
  <c r="AA515" i="1"/>
  <c r="Z515" i="1"/>
  <c r="Y515" i="1"/>
  <c r="T515" i="1"/>
  <c r="Q515" i="1"/>
  <c r="U515" i="1" s="1"/>
  <c r="O515" i="1"/>
  <c r="V515" i="1" s="1"/>
  <c r="K515" i="1"/>
  <c r="AI514" i="1"/>
  <c r="AH514" i="1"/>
  <c r="AG514" i="1"/>
  <c r="AF514" i="1"/>
  <c r="AC514" i="1"/>
  <c r="AB514" i="1"/>
  <c r="AA514" i="1"/>
  <c r="Z514" i="1"/>
  <c r="Y514" i="1"/>
  <c r="V514" i="1"/>
  <c r="T514" i="1"/>
  <c r="Q514" i="1"/>
  <c r="U514" i="1" s="1"/>
  <c r="P514" i="1"/>
  <c r="O514" i="1"/>
  <c r="K514" i="1"/>
  <c r="S532" i="1" s="1"/>
  <c r="AI513" i="1"/>
  <c r="AH513" i="1"/>
  <c r="AG513" i="1"/>
  <c r="AF513" i="1"/>
  <c r="AC513" i="1"/>
  <c r="AB513" i="1"/>
  <c r="AA513" i="1"/>
  <c r="Z513" i="1"/>
  <c r="Y513" i="1"/>
  <c r="V513" i="1"/>
  <c r="U513" i="1"/>
  <c r="T513" i="1"/>
  <c r="Q513" i="1"/>
  <c r="O513" i="1"/>
  <c r="P513" i="1" s="1"/>
  <c r="L513" i="1"/>
  <c r="K513" i="1"/>
  <c r="AI512" i="1"/>
  <c r="AH512" i="1"/>
  <c r="AG512" i="1"/>
  <c r="AF512" i="1"/>
  <c r="AC512" i="1"/>
  <c r="AB512" i="1"/>
  <c r="AA512" i="1"/>
  <c r="Z512" i="1"/>
  <c r="Y512" i="1"/>
  <c r="V512" i="1"/>
  <c r="T512" i="1"/>
  <c r="U512" i="1" s="1"/>
  <c r="Q512" i="1"/>
  <c r="P512" i="1"/>
  <c r="O512" i="1"/>
  <c r="K512" i="1"/>
  <c r="AI511" i="1"/>
  <c r="AH511" i="1"/>
  <c r="AG511" i="1"/>
  <c r="AF511" i="1"/>
  <c r="AC511" i="1"/>
  <c r="AB511" i="1"/>
  <c r="AA511" i="1"/>
  <c r="Z511" i="1"/>
  <c r="Y511" i="1"/>
  <c r="V511" i="1"/>
  <c r="U511" i="1"/>
  <c r="T511" i="1"/>
  <c r="Q511" i="1"/>
  <c r="O511" i="1"/>
  <c r="P511" i="1" s="1"/>
  <c r="K511" i="1"/>
  <c r="AI510" i="1"/>
  <c r="AH510" i="1"/>
  <c r="AG510" i="1"/>
  <c r="AF510" i="1"/>
  <c r="AC510" i="1"/>
  <c r="AB510" i="1"/>
  <c r="AA510" i="1"/>
  <c r="Z510" i="1"/>
  <c r="Y510" i="1"/>
  <c r="T510" i="1"/>
  <c r="U510" i="1" s="1"/>
  <c r="Q510" i="1"/>
  <c r="P510" i="1"/>
  <c r="O510" i="1"/>
  <c r="V510" i="1" s="1"/>
  <c r="K510" i="1"/>
  <c r="L510" i="1" s="1"/>
  <c r="AI509" i="1"/>
  <c r="AH509" i="1"/>
  <c r="AG509" i="1"/>
  <c r="AF509" i="1"/>
  <c r="AC509" i="1"/>
  <c r="AB509" i="1"/>
  <c r="AA509" i="1"/>
  <c r="Z509" i="1"/>
  <c r="Y509" i="1"/>
  <c r="U509" i="1"/>
  <c r="T509" i="1"/>
  <c r="Q509" i="1"/>
  <c r="P509" i="1"/>
  <c r="O509" i="1"/>
  <c r="V509" i="1" s="1"/>
  <c r="K509" i="1"/>
  <c r="AI508" i="1"/>
  <c r="AH508" i="1"/>
  <c r="AG508" i="1"/>
  <c r="AF508" i="1"/>
  <c r="AC508" i="1"/>
  <c r="AB508" i="1"/>
  <c r="AA508" i="1"/>
  <c r="Z508" i="1"/>
  <c r="Y508" i="1"/>
  <c r="V508" i="1"/>
  <c r="U508" i="1"/>
  <c r="T508" i="1"/>
  <c r="Q508" i="1"/>
  <c r="P508" i="1"/>
  <c r="O508" i="1"/>
  <c r="K508" i="1"/>
  <c r="L508" i="1" s="1"/>
  <c r="AI507" i="1"/>
  <c r="AH507" i="1"/>
  <c r="AG507" i="1"/>
  <c r="AF507" i="1"/>
  <c r="AC507" i="1"/>
  <c r="AB507" i="1"/>
  <c r="AA507" i="1"/>
  <c r="Z507" i="1"/>
  <c r="Y507" i="1"/>
  <c r="V507" i="1"/>
  <c r="U507" i="1"/>
  <c r="T507" i="1"/>
  <c r="Q507" i="1"/>
  <c r="P507" i="1"/>
  <c r="O507" i="1"/>
  <c r="K507" i="1"/>
  <c r="AI506" i="1"/>
  <c r="AH506" i="1"/>
  <c r="AG506" i="1"/>
  <c r="AF506" i="1"/>
  <c r="AC506" i="1"/>
  <c r="AB506" i="1"/>
  <c r="AA506" i="1"/>
  <c r="Z506" i="1"/>
  <c r="Y506" i="1"/>
  <c r="T506" i="1"/>
  <c r="Q506" i="1"/>
  <c r="U506" i="1" s="1"/>
  <c r="O506" i="1"/>
  <c r="V506" i="1" s="1"/>
  <c r="L506" i="1"/>
  <c r="K506" i="1"/>
  <c r="AI505" i="1"/>
  <c r="AH505" i="1"/>
  <c r="AG505" i="1"/>
  <c r="AF505" i="1"/>
  <c r="AC505" i="1"/>
  <c r="AB505" i="1"/>
  <c r="AA505" i="1"/>
  <c r="Z505" i="1"/>
  <c r="Y505" i="1"/>
  <c r="T505" i="1"/>
  <c r="U505" i="1" s="1"/>
  <c r="Q505" i="1"/>
  <c r="P505" i="1"/>
  <c r="O505" i="1"/>
  <c r="V505" i="1" s="1"/>
  <c r="L505" i="1"/>
  <c r="K505" i="1"/>
  <c r="AI504" i="1"/>
  <c r="AH504" i="1"/>
  <c r="AG504" i="1"/>
  <c r="AF504" i="1"/>
  <c r="AC504" i="1"/>
  <c r="AB504" i="1"/>
  <c r="AA504" i="1"/>
  <c r="Z504" i="1"/>
  <c r="Y504" i="1"/>
  <c r="V504" i="1"/>
  <c r="T504" i="1"/>
  <c r="U504" i="1" s="1"/>
  <c r="Q504" i="1"/>
  <c r="P504" i="1"/>
  <c r="O504" i="1"/>
  <c r="L504" i="1"/>
  <c r="K504" i="1"/>
  <c r="AI503" i="1"/>
  <c r="AH503" i="1"/>
  <c r="AG503" i="1"/>
  <c r="AF503" i="1"/>
  <c r="AC503" i="1"/>
  <c r="AB503" i="1"/>
  <c r="AA503" i="1"/>
  <c r="Z503" i="1"/>
  <c r="Y503" i="1"/>
  <c r="V503" i="1"/>
  <c r="T503" i="1"/>
  <c r="Q503" i="1"/>
  <c r="U503" i="1" s="1"/>
  <c r="O503" i="1"/>
  <c r="P503" i="1" s="1"/>
  <c r="L503" i="1"/>
  <c r="K503" i="1"/>
  <c r="AI502" i="1"/>
  <c r="AH502" i="1"/>
  <c r="AG502" i="1"/>
  <c r="AF502" i="1"/>
  <c r="AC502" i="1"/>
  <c r="AB502" i="1"/>
  <c r="AA502" i="1"/>
  <c r="Z502" i="1"/>
  <c r="Y502" i="1"/>
  <c r="V502" i="1"/>
  <c r="T502" i="1"/>
  <c r="Q502" i="1"/>
  <c r="P502" i="1"/>
  <c r="O502" i="1"/>
  <c r="K502" i="1"/>
  <c r="AI501" i="1"/>
  <c r="AH501" i="1"/>
  <c r="AG501" i="1"/>
  <c r="AF501" i="1"/>
  <c r="AC501" i="1"/>
  <c r="AB501" i="1"/>
  <c r="AA501" i="1"/>
  <c r="Z501" i="1"/>
  <c r="Y501" i="1"/>
  <c r="T501" i="1"/>
  <c r="Q501" i="1"/>
  <c r="U501" i="1" s="1"/>
  <c r="O501" i="1"/>
  <c r="V501" i="1" s="1"/>
  <c r="K501" i="1"/>
  <c r="AI500" i="1"/>
  <c r="AH500" i="1"/>
  <c r="AG500" i="1"/>
  <c r="AF500" i="1"/>
  <c r="AC500" i="1"/>
  <c r="AB500" i="1"/>
  <c r="AA500" i="1"/>
  <c r="Z500" i="1"/>
  <c r="Y500" i="1"/>
  <c r="V500" i="1"/>
  <c r="T500" i="1"/>
  <c r="Q500" i="1"/>
  <c r="P500" i="1"/>
  <c r="O500" i="1"/>
  <c r="K500" i="1"/>
  <c r="AI499" i="1"/>
  <c r="AH499" i="1"/>
  <c r="AG499" i="1"/>
  <c r="AF499" i="1"/>
  <c r="AC499" i="1"/>
  <c r="AB499" i="1"/>
  <c r="AA499" i="1"/>
  <c r="Z499" i="1"/>
  <c r="Y499" i="1"/>
  <c r="V499" i="1"/>
  <c r="U499" i="1"/>
  <c r="T499" i="1"/>
  <c r="Q499" i="1"/>
  <c r="P499" i="1"/>
  <c r="O499" i="1"/>
  <c r="L499" i="1"/>
  <c r="K499" i="1"/>
  <c r="AI498" i="1"/>
  <c r="AH498" i="1"/>
  <c r="AG498" i="1"/>
  <c r="AF498" i="1"/>
  <c r="AC498" i="1"/>
  <c r="AB498" i="1"/>
  <c r="AA498" i="1"/>
  <c r="Z498" i="1"/>
  <c r="Y498" i="1"/>
  <c r="V498" i="1"/>
  <c r="U498" i="1"/>
  <c r="T498" i="1"/>
  <c r="Q498" i="1"/>
  <c r="P498" i="1"/>
  <c r="O498" i="1"/>
  <c r="K498" i="1"/>
  <c r="L498" i="1" s="1"/>
  <c r="AI497" i="1"/>
  <c r="AH497" i="1"/>
  <c r="AG497" i="1"/>
  <c r="AF497" i="1"/>
  <c r="AC497" i="1"/>
  <c r="AB497" i="1"/>
  <c r="AA497" i="1"/>
  <c r="Z497" i="1"/>
  <c r="Y497" i="1"/>
  <c r="V497" i="1"/>
  <c r="U497" i="1"/>
  <c r="T497" i="1"/>
  <c r="Q497" i="1"/>
  <c r="O497" i="1"/>
  <c r="P497" i="1" s="1"/>
  <c r="K497" i="1"/>
  <c r="AI496" i="1"/>
  <c r="AH496" i="1"/>
  <c r="AG496" i="1"/>
  <c r="AF496" i="1"/>
  <c r="AC496" i="1"/>
  <c r="AB496" i="1"/>
  <c r="AA496" i="1"/>
  <c r="Z496" i="1"/>
  <c r="Y496" i="1"/>
  <c r="V496" i="1"/>
  <c r="T496" i="1"/>
  <c r="U496" i="1" s="1"/>
  <c r="Q496" i="1"/>
  <c r="P496" i="1"/>
  <c r="O496" i="1"/>
  <c r="K496" i="1"/>
  <c r="AI495" i="1"/>
  <c r="AH495" i="1"/>
  <c r="AG495" i="1"/>
  <c r="AF495" i="1"/>
  <c r="AC495" i="1"/>
  <c r="AB495" i="1"/>
  <c r="AA495" i="1"/>
  <c r="Z495" i="1"/>
  <c r="Y495" i="1"/>
  <c r="V495" i="1"/>
  <c r="T495" i="1"/>
  <c r="Q495" i="1"/>
  <c r="U495" i="1" s="1"/>
  <c r="P495" i="1"/>
  <c r="O495" i="1"/>
  <c r="K495" i="1"/>
  <c r="L495" i="1" s="1"/>
  <c r="AI494" i="1"/>
  <c r="AH494" i="1"/>
  <c r="AG494" i="1"/>
  <c r="AF494" i="1"/>
  <c r="AC494" i="1"/>
  <c r="AB494" i="1"/>
  <c r="AA494" i="1"/>
  <c r="Z494" i="1"/>
  <c r="Y494" i="1"/>
  <c r="V494" i="1"/>
  <c r="T494" i="1"/>
  <c r="Q494" i="1"/>
  <c r="O494" i="1"/>
  <c r="P494" i="1" s="1"/>
  <c r="L494" i="1"/>
  <c r="K494" i="1"/>
  <c r="AI493" i="1"/>
  <c r="AH493" i="1"/>
  <c r="AG493" i="1"/>
  <c r="AF493" i="1"/>
  <c r="AC493" i="1"/>
  <c r="AB493" i="1"/>
  <c r="AA493" i="1"/>
  <c r="Z493" i="1"/>
  <c r="Y493" i="1"/>
  <c r="V493" i="1"/>
  <c r="U493" i="1"/>
  <c r="T493" i="1"/>
  <c r="Q493" i="1"/>
  <c r="O493" i="1"/>
  <c r="P493" i="1" s="1"/>
  <c r="K493" i="1"/>
  <c r="L493" i="1" s="1"/>
  <c r="AI492" i="1"/>
  <c r="AH492" i="1"/>
  <c r="AG492" i="1"/>
  <c r="AF492" i="1"/>
  <c r="AC492" i="1"/>
  <c r="AB492" i="1"/>
  <c r="AA492" i="1"/>
  <c r="Z492" i="1"/>
  <c r="Y492" i="1"/>
  <c r="V492" i="1"/>
  <c r="U492" i="1"/>
  <c r="T492" i="1"/>
  <c r="Q492" i="1"/>
  <c r="P492" i="1"/>
  <c r="O492" i="1"/>
  <c r="L492" i="1"/>
  <c r="K492" i="1"/>
  <c r="AI491" i="1"/>
  <c r="AH491" i="1"/>
  <c r="AG491" i="1"/>
  <c r="AF491" i="1"/>
  <c r="AC491" i="1"/>
  <c r="AB491" i="1"/>
  <c r="AA491" i="1"/>
  <c r="Z491" i="1"/>
  <c r="Y491" i="1"/>
  <c r="T491" i="1"/>
  <c r="Q491" i="1"/>
  <c r="U491" i="1" s="1"/>
  <c r="P491" i="1"/>
  <c r="O491" i="1"/>
  <c r="V491" i="1" s="1"/>
  <c r="L491" i="1"/>
  <c r="K491" i="1"/>
  <c r="AI490" i="1"/>
  <c r="AH490" i="1"/>
  <c r="AG490" i="1"/>
  <c r="AF490" i="1"/>
  <c r="AC490" i="1"/>
  <c r="AB490" i="1"/>
  <c r="AA490" i="1"/>
  <c r="Z490" i="1"/>
  <c r="Y490" i="1"/>
  <c r="V490" i="1"/>
  <c r="T490" i="1"/>
  <c r="U490" i="1" s="1"/>
  <c r="Q490" i="1"/>
  <c r="P490" i="1"/>
  <c r="O490" i="1"/>
  <c r="K490" i="1"/>
  <c r="AI489" i="1"/>
  <c r="AH489" i="1"/>
  <c r="AG489" i="1"/>
  <c r="AF489" i="1"/>
  <c r="AC489" i="1"/>
  <c r="AB489" i="1"/>
  <c r="AA489" i="1"/>
  <c r="Z489" i="1"/>
  <c r="Y489" i="1"/>
  <c r="T489" i="1"/>
  <c r="U489" i="1" s="1"/>
  <c r="Q489" i="1"/>
  <c r="O489" i="1"/>
  <c r="K489" i="1"/>
  <c r="AI488" i="1"/>
  <c r="AH488" i="1"/>
  <c r="AG488" i="1"/>
  <c r="AF488" i="1"/>
  <c r="AC488" i="1"/>
  <c r="AB488" i="1"/>
  <c r="AA488" i="1"/>
  <c r="Z488" i="1"/>
  <c r="Y488" i="1"/>
  <c r="V488" i="1"/>
  <c r="T488" i="1"/>
  <c r="U488" i="1" s="1"/>
  <c r="Q488" i="1"/>
  <c r="P488" i="1"/>
  <c r="O488" i="1"/>
  <c r="K488" i="1"/>
  <c r="AI487" i="1"/>
  <c r="AH487" i="1"/>
  <c r="AG487" i="1"/>
  <c r="AF487" i="1"/>
  <c r="AC487" i="1"/>
  <c r="AB487" i="1"/>
  <c r="AA487" i="1"/>
  <c r="Z487" i="1"/>
  <c r="Y487" i="1"/>
  <c r="V487" i="1"/>
  <c r="U487" i="1"/>
  <c r="T487" i="1"/>
  <c r="Q487" i="1"/>
  <c r="P487" i="1"/>
  <c r="O487" i="1"/>
  <c r="K487" i="1"/>
  <c r="AI486" i="1"/>
  <c r="AH486" i="1"/>
  <c r="AG486" i="1"/>
  <c r="AF486" i="1"/>
  <c r="AC486" i="1"/>
  <c r="AB486" i="1"/>
  <c r="AA486" i="1"/>
  <c r="Z486" i="1"/>
  <c r="Y486" i="1"/>
  <c r="T486" i="1"/>
  <c r="U486" i="1" s="1"/>
  <c r="Q486" i="1"/>
  <c r="P486" i="1"/>
  <c r="O486" i="1"/>
  <c r="V486" i="1" s="1"/>
  <c r="K486" i="1"/>
  <c r="AI485" i="1"/>
  <c r="AH485" i="1"/>
  <c r="AG485" i="1"/>
  <c r="AF485" i="1"/>
  <c r="AC485" i="1"/>
  <c r="AB485" i="1"/>
  <c r="AA485" i="1"/>
  <c r="Z485" i="1"/>
  <c r="Y485" i="1"/>
  <c r="V485" i="1"/>
  <c r="T485" i="1"/>
  <c r="U485" i="1" s="1"/>
  <c r="Q485" i="1"/>
  <c r="P485" i="1"/>
  <c r="O485" i="1"/>
  <c r="K485" i="1"/>
  <c r="AI484" i="1"/>
  <c r="AH484" i="1"/>
  <c r="AG484" i="1"/>
  <c r="AF484" i="1"/>
  <c r="AC484" i="1"/>
  <c r="AB484" i="1"/>
  <c r="AA484" i="1"/>
  <c r="Z484" i="1"/>
  <c r="Y484" i="1"/>
  <c r="V484" i="1"/>
  <c r="U484" i="1"/>
  <c r="T484" i="1"/>
  <c r="Q484" i="1"/>
  <c r="P484" i="1"/>
  <c r="O484" i="1"/>
  <c r="L484" i="1"/>
  <c r="K484" i="1"/>
  <c r="AI483" i="1"/>
  <c r="AH483" i="1"/>
  <c r="AG483" i="1"/>
  <c r="AF483" i="1"/>
  <c r="AC483" i="1"/>
  <c r="AB483" i="1"/>
  <c r="AA483" i="1"/>
  <c r="Z483" i="1"/>
  <c r="Y483" i="1"/>
  <c r="V483" i="1"/>
  <c r="U483" i="1"/>
  <c r="T483" i="1"/>
  <c r="Q483" i="1"/>
  <c r="P483" i="1"/>
  <c r="O483" i="1"/>
  <c r="L483" i="1"/>
  <c r="K483" i="1"/>
  <c r="AI482" i="1"/>
  <c r="AH482" i="1"/>
  <c r="AG482" i="1"/>
  <c r="AF482" i="1"/>
  <c r="AC482" i="1"/>
  <c r="AB482" i="1"/>
  <c r="AA482" i="1"/>
  <c r="Z482" i="1"/>
  <c r="Y482" i="1"/>
  <c r="V482" i="1"/>
  <c r="U482" i="1"/>
  <c r="T482" i="1"/>
  <c r="Q482" i="1"/>
  <c r="O482" i="1"/>
  <c r="P482" i="1" s="1"/>
  <c r="K482" i="1"/>
  <c r="AI481" i="1"/>
  <c r="AH481" i="1"/>
  <c r="AG481" i="1"/>
  <c r="AF481" i="1"/>
  <c r="AC481" i="1"/>
  <c r="AB481" i="1"/>
  <c r="AA481" i="1"/>
  <c r="Z481" i="1"/>
  <c r="Y481" i="1"/>
  <c r="T481" i="1"/>
  <c r="Q481" i="1"/>
  <c r="U481" i="1" s="1"/>
  <c r="O481" i="1"/>
  <c r="V481" i="1" s="1"/>
  <c r="K481" i="1"/>
  <c r="L481" i="1" s="1"/>
  <c r="AI480" i="1"/>
  <c r="AH480" i="1"/>
  <c r="AG480" i="1"/>
  <c r="AF480" i="1"/>
  <c r="AC480" i="1"/>
  <c r="AB480" i="1"/>
  <c r="AA480" i="1"/>
  <c r="Z480" i="1"/>
  <c r="Y480" i="1"/>
  <c r="V480" i="1"/>
  <c r="U480" i="1"/>
  <c r="T480" i="1"/>
  <c r="Q480" i="1"/>
  <c r="P480" i="1"/>
  <c r="O480" i="1"/>
  <c r="L480" i="1"/>
  <c r="K480" i="1"/>
  <c r="AI479" i="1"/>
  <c r="AH479" i="1"/>
  <c r="AG479" i="1"/>
  <c r="AF479" i="1"/>
  <c r="AC479" i="1"/>
  <c r="AB479" i="1"/>
  <c r="AA479" i="1"/>
  <c r="Z479" i="1"/>
  <c r="Y479" i="1"/>
  <c r="T479" i="1"/>
  <c r="Q479" i="1"/>
  <c r="U479" i="1" s="1"/>
  <c r="O479" i="1"/>
  <c r="V479" i="1" s="1"/>
  <c r="L479" i="1"/>
  <c r="K479" i="1"/>
  <c r="AI478" i="1"/>
  <c r="AH478" i="1"/>
  <c r="AG478" i="1"/>
  <c r="AF478" i="1"/>
  <c r="AC478" i="1"/>
  <c r="AB478" i="1"/>
  <c r="AA478" i="1"/>
  <c r="Z478" i="1"/>
  <c r="Y478" i="1"/>
  <c r="V478" i="1"/>
  <c r="T478" i="1"/>
  <c r="U478" i="1" s="1"/>
  <c r="Q478" i="1"/>
  <c r="P478" i="1"/>
  <c r="O478" i="1"/>
  <c r="L478" i="1"/>
  <c r="K478" i="1"/>
  <c r="AI477" i="1"/>
  <c r="AH477" i="1"/>
  <c r="AG477" i="1"/>
  <c r="AF477" i="1"/>
  <c r="AC477" i="1"/>
  <c r="AB477" i="1"/>
  <c r="AA477" i="1"/>
  <c r="Z477" i="1"/>
  <c r="Y477" i="1"/>
  <c r="T477" i="1"/>
  <c r="Q477" i="1"/>
  <c r="U477" i="1" s="1"/>
  <c r="O477" i="1"/>
  <c r="K477" i="1"/>
  <c r="AI476" i="1"/>
  <c r="AH476" i="1"/>
  <c r="AG476" i="1"/>
  <c r="AF476" i="1"/>
  <c r="AC476" i="1"/>
  <c r="AB476" i="1"/>
  <c r="AA476" i="1"/>
  <c r="Z476" i="1"/>
  <c r="Y476" i="1"/>
  <c r="V476" i="1"/>
  <c r="T476" i="1"/>
  <c r="Q476" i="1"/>
  <c r="U476" i="1" s="1"/>
  <c r="P476" i="1"/>
  <c r="O476" i="1"/>
  <c r="L476" i="1"/>
  <c r="K476" i="1"/>
  <c r="AI475" i="1"/>
  <c r="AH475" i="1"/>
  <c r="AG475" i="1"/>
  <c r="AF475" i="1"/>
  <c r="AC475" i="1"/>
  <c r="AB475" i="1"/>
  <c r="AA475" i="1"/>
  <c r="Z475" i="1"/>
  <c r="Y475" i="1"/>
  <c r="V475" i="1"/>
  <c r="T475" i="1"/>
  <c r="Q475" i="1"/>
  <c r="U475" i="1" s="1"/>
  <c r="P475" i="1"/>
  <c r="O475" i="1"/>
  <c r="L475" i="1"/>
  <c r="K475" i="1"/>
  <c r="AI474" i="1"/>
  <c r="AH474" i="1"/>
  <c r="AG474" i="1"/>
  <c r="AF474" i="1"/>
  <c r="AC474" i="1"/>
  <c r="AB474" i="1"/>
  <c r="AA474" i="1"/>
  <c r="Z474" i="1"/>
  <c r="Y474" i="1"/>
  <c r="V474" i="1"/>
  <c r="T474" i="1"/>
  <c r="Q474" i="1"/>
  <c r="U474" i="1" s="1"/>
  <c r="P474" i="1"/>
  <c r="O474" i="1"/>
  <c r="K474" i="1"/>
  <c r="L474" i="1" s="1"/>
  <c r="AI473" i="1"/>
  <c r="AH473" i="1"/>
  <c r="AG473" i="1"/>
  <c r="AF473" i="1"/>
  <c r="AC473" i="1"/>
  <c r="AB473" i="1"/>
  <c r="AA473" i="1"/>
  <c r="Z473" i="1"/>
  <c r="Y473" i="1"/>
  <c r="V473" i="1"/>
  <c r="T473" i="1"/>
  <c r="Q473" i="1"/>
  <c r="P473" i="1"/>
  <c r="O473" i="1"/>
  <c r="K473" i="1"/>
  <c r="AI472" i="1"/>
  <c r="AH472" i="1"/>
  <c r="AG472" i="1"/>
  <c r="AF472" i="1"/>
  <c r="AC472" i="1"/>
  <c r="AB472" i="1"/>
  <c r="AA472" i="1"/>
  <c r="Z472" i="1"/>
  <c r="Y472" i="1"/>
  <c r="V472" i="1"/>
  <c r="U472" i="1"/>
  <c r="T472" i="1"/>
  <c r="Q472" i="1"/>
  <c r="P472" i="1"/>
  <c r="O472" i="1"/>
  <c r="K472" i="1"/>
  <c r="AI471" i="1"/>
  <c r="AH471" i="1"/>
  <c r="AG471" i="1"/>
  <c r="AF471" i="1"/>
  <c r="AC471" i="1"/>
  <c r="AB471" i="1"/>
  <c r="AA471" i="1"/>
  <c r="Z471" i="1"/>
  <c r="Y471" i="1"/>
  <c r="V471" i="1"/>
  <c r="U471" i="1"/>
  <c r="T471" i="1"/>
  <c r="Q471" i="1"/>
  <c r="O471" i="1"/>
  <c r="P471" i="1" s="1"/>
  <c r="K471" i="1"/>
  <c r="AI470" i="1"/>
  <c r="AH470" i="1"/>
  <c r="AG470" i="1"/>
  <c r="AF470" i="1"/>
  <c r="AC470" i="1"/>
  <c r="AB470" i="1"/>
  <c r="AA470" i="1"/>
  <c r="Z470" i="1"/>
  <c r="Y470" i="1"/>
  <c r="V470" i="1"/>
  <c r="T470" i="1"/>
  <c r="Q470" i="1"/>
  <c r="P470" i="1"/>
  <c r="O470" i="1"/>
  <c r="L470" i="1"/>
  <c r="K470" i="1"/>
  <c r="AI469" i="1"/>
  <c r="AH469" i="1"/>
  <c r="AG469" i="1"/>
  <c r="AF469" i="1"/>
  <c r="AC469" i="1"/>
  <c r="AB469" i="1"/>
  <c r="AA469" i="1"/>
  <c r="Z469" i="1"/>
  <c r="Y469" i="1"/>
  <c r="T469" i="1"/>
  <c r="U469" i="1" s="1"/>
  <c r="Q469" i="1"/>
  <c r="P469" i="1"/>
  <c r="O469" i="1"/>
  <c r="V469" i="1" s="1"/>
  <c r="K469" i="1"/>
  <c r="L469" i="1" s="1"/>
  <c r="AI468" i="1"/>
  <c r="AH468" i="1"/>
  <c r="AG468" i="1"/>
  <c r="AF468" i="1"/>
  <c r="AC468" i="1"/>
  <c r="AB468" i="1"/>
  <c r="AA468" i="1"/>
  <c r="Z468" i="1"/>
  <c r="Y468" i="1"/>
  <c r="V468" i="1"/>
  <c r="U468" i="1"/>
  <c r="T468" i="1"/>
  <c r="Q468" i="1"/>
  <c r="P468" i="1"/>
  <c r="O468" i="1"/>
  <c r="K468" i="1"/>
  <c r="AI467" i="1"/>
  <c r="AH467" i="1"/>
  <c r="AG467" i="1"/>
  <c r="AF467" i="1"/>
  <c r="AC467" i="1"/>
  <c r="AB467" i="1"/>
  <c r="AA467" i="1"/>
  <c r="Z467" i="1"/>
  <c r="Y467" i="1"/>
  <c r="T467" i="1"/>
  <c r="Q467" i="1"/>
  <c r="U467" i="1" s="1"/>
  <c r="P467" i="1"/>
  <c r="O467" i="1"/>
  <c r="V467" i="1" s="1"/>
  <c r="K467" i="1"/>
  <c r="AI466" i="1"/>
  <c r="AH466" i="1"/>
  <c r="AG466" i="1"/>
  <c r="AF466" i="1"/>
  <c r="AC466" i="1"/>
  <c r="AB466" i="1"/>
  <c r="AA466" i="1"/>
  <c r="Z466" i="1"/>
  <c r="Y466" i="1"/>
  <c r="T466" i="1"/>
  <c r="Q466" i="1"/>
  <c r="U466" i="1" s="1"/>
  <c r="O466" i="1"/>
  <c r="V466" i="1" s="1"/>
  <c r="K466" i="1"/>
  <c r="L466" i="1" s="1"/>
  <c r="AI465" i="1"/>
  <c r="AH465" i="1"/>
  <c r="AG465" i="1"/>
  <c r="AF465" i="1"/>
  <c r="AC465" i="1"/>
  <c r="AB465" i="1"/>
  <c r="AA465" i="1"/>
  <c r="Z465" i="1"/>
  <c r="Y465" i="1"/>
  <c r="T465" i="1"/>
  <c r="U465" i="1" s="1"/>
  <c r="Q465" i="1"/>
  <c r="O465" i="1"/>
  <c r="L465" i="1"/>
  <c r="K465" i="1"/>
  <c r="AI464" i="1"/>
  <c r="AH464" i="1"/>
  <c r="AG464" i="1"/>
  <c r="AF464" i="1"/>
  <c r="AC464" i="1"/>
  <c r="AB464" i="1"/>
  <c r="AA464" i="1"/>
  <c r="Z464" i="1"/>
  <c r="Y464" i="1"/>
  <c r="V464" i="1"/>
  <c r="T464" i="1"/>
  <c r="S464" i="1"/>
  <c r="Q464" i="1"/>
  <c r="P464" i="1"/>
  <c r="O464" i="1"/>
  <c r="K464" i="1"/>
  <c r="AE515" i="1" s="1"/>
  <c r="AI463" i="1"/>
  <c r="AH463" i="1"/>
  <c r="AG463" i="1"/>
  <c r="AF463" i="1"/>
  <c r="AC463" i="1"/>
  <c r="AB463" i="1"/>
  <c r="AA463" i="1"/>
  <c r="Z463" i="1"/>
  <c r="Y463" i="1"/>
  <c r="U463" i="1"/>
  <c r="T463" i="1"/>
  <c r="Q463" i="1"/>
  <c r="O463" i="1"/>
  <c r="V463" i="1" s="1"/>
  <c r="K463" i="1"/>
  <c r="L463" i="1" s="1"/>
  <c r="AI462" i="1"/>
  <c r="AH462" i="1"/>
  <c r="AG462" i="1"/>
  <c r="AF462" i="1"/>
  <c r="AC462" i="1"/>
  <c r="AB462" i="1"/>
  <c r="AA462" i="1"/>
  <c r="Z462" i="1"/>
  <c r="Y462" i="1"/>
  <c r="T462" i="1"/>
  <c r="U462" i="1" s="1"/>
  <c r="Q462" i="1"/>
  <c r="O462" i="1"/>
  <c r="L462" i="1"/>
  <c r="K462" i="1"/>
  <c r="AI461" i="1"/>
  <c r="AH461" i="1"/>
  <c r="AG461" i="1"/>
  <c r="AF461" i="1"/>
  <c r="AC461" i="1"/>
  <c r="AB461" i="1"/>
  <c r="AA461" i="1"/>
  <c r="Z461" i="1"/>
  <c r="Y461" i="1"/>
  <c r="V461" i="1"/>
  <c r="T461" i="1"/>
  <c r="U461" i="1" s="1"/>
  <c r="Q461" i="1"/>
  <c r="P461" i="1"/>
  <c r="O461" i="1"/>
  <c r="L461" i="1"/>
  <c r="K461" i="1"/>
  <c r="S480" i="1" s="1"/>
  <c r="AI460" i="1"/>
  <c r="AH460" i="1"/>
  <c r="AG460" i="1"/>
  <c r="AF460" i="1"/>
  <c r="AC460" i="1"/>
  <c r="AB460" i="1"/>
  <c r="AA460" i="1"/>
  <c r="Z460" i="1"/>
  <c r="Y460" i="1"/>
  <c r="V460" i="1"/>
  <c r="U460" i="1"/>
  <c r="T460" i="1"/>
  <c r="Q460" i="1"/>
  <c r="P460" i="1"/>
  <c r="O460" i="1"/>
  <c r="L460" i="1"/>
  <c r="K460" i="1"/>
  <c r="AI459" i="1"/>
  <c r="AH459" i="1"/>
  <c r="AG459" i="1"/>
  <c r="AF459" i="1"/>
  <c r="AC459" i="1"/>
  <c r="AB459" i="1"/>
  <c r="AA459" i="1"/>
  <c r="Z459" i="1"/>
  <c r="Y459" i="1"/>
  <c r="V459" i="1"/>
  <c r="U459" i="1"/>
  <c r="T459" i="1"/>
  <c r="Q459" i="1"/>
  <c r="O459" i="1"/>
  <c r="P459" i="1" s="1"/>
  <c r="L459" i="1"/>
  <c r="K459" i="1"/>
  <c r="AI458" i="1"/>
  <c r="AH458" i="1"/>
  <c r="AG458" i="1"/>
  <c r="AF458" i="1"/>
  <c r="AC458" i="1"/>
  <c r="AB458" i="1"/>
  <c r="AA458" i="1"/>
  <c r="Z458" i="1"/>
  <c r="Y458" i="1"/>
  <c r="T458" i="1"/>
  <c r="Q458" i="1"/>
  <c r="U458" i="1" s="1"/>
  <c r="O458" i="1"/>
  <c r="K458" i="1"/>
  <c r="AI457" i="1"/>
  <c r="AH457" i="1"/>
  <c r="AG457" i="1"/>
  <c r="AF457" i="1"/>
  <c r="AC457" i="1"/>
  <c r="AB457" i="1"/>
  <c r="AA457" i="1"/>
  <c r="Z457" i="1"/>
  <c r="Y457" i="1"/>
  <c r="T457" i="1"/>
  <c r="Q457" i="1"/>
  <c r="O457" i="1"/>
  <c r="K457" i="1"/>
  <c r="AI456" i="1"/>
  <c r="AH456" i="1"/>
  <c r="AG456" i="1"/>
  <c r="AF456" i="1"/>
  <c r="AC456" i="1"/>
  <c r="AB456" i="1"/>
  <c r="AA456" i="1"/>
  <c r="Z456" i="1"/>
  <c r="Y456" i="1"/>
  <c r="V456" i="1"/>
  <c r="T456" i="1"/>
  <c r="Q456" i="1"/>
  <c r="P456" i="1"/>
  <c r="O456" i="1"/>
  <c r="K456" i="1"/>
  <c r="AI455" i="1"/>
  <c r="AH455" i="1"/>
  <c r="AG455" i="1"/>
  <c r="AF455" i="1"/>
  <c r="AC455" i="1"/>
  <c r="AB455" i="1"/>
  <c r="AA455" i="1"/>
  <c r="Z455" i="1"/>
  <c r="Y455" i="1"/>
  <c r="T455" i="1"/>
  <c r="Q455" i="1"/>
  <c r="U455" i="1" s="1"/>
  <c r="P455" i="1"/>
  <c r="O455" i="1"/>
  <c r="V455" i="1" s="1"/>
  <c r="L455" i="1"/>
  <c r="K455" i="1"/>
  <c r="AI454" i="1"/>
  <c r="AH454" i="1"/>
  <c r="AG454" i="1"/>
  <c r="AF454" i="1"/>
  <c r="AC454" i="1"/>
  <c r="AB454" i="1"/>
  <c r="AA454" i="1"/>
  <c r="Z454" i="1"/>
  <c r="Y454" i="1"/>
  <c r="V454" i="1"/>
  <c r="T454" i="1"/>
  <c r="U454" i="1" s="1"/>
  <c r="Q454" i="1"/>
  <c r="O454" i="1"/>
  <c r="P454" i="1" s="1"/>
  <c r="L454" i="1"/>
  <c r="K454" i="1"/>
  <c r="AI453" i="1"/>
  <c r="AH453" i="1"/>
  <c r="AG453" i="1"/>
  <c r="AF453" i="1"/>
  <c r="AC453" i="1"/>
  <c r="AB453" i="1"/>
  <c r="AA453" i="1"/>
  <c r="Z453" i="1"/>
  <c r="Y453" i="1"/>
  <c r="T453" i="1"/>
  <c r="Q453" i="1"/>
  <c r="U453" i="1" s="1"/>
  <c r="O453" i="1"/>
  <c r="K453" i="1"/>
  <c r="AI452" i="1"/>
  <c r="AH452" i="1"/>
  <c r="AG452" i="1"/>
  <c r="AF452" i="1"/>
  <c r="AC452" i="1"/>
  <c r="AB452" i="1"/>
  <c r="AA452" i="1"/>
  <c r="Z452" i="1"/>
  <c r="Y452" i="1"/>
  <c r="V452" i="1"/>
  <c r="T452" i="1"/>
  <c r="U452" i="1" s="1"/>
  <c r="Q452" i="1"/>
  <c r="P452" i="1"/>
  <c r="O452" i="1"/>
  <c r="K452" i="1"/>
  <c r="AI451" i="1"/>
  <c r="AH451" i="1"/>
  <c r="AG451" i="1"/>
  <c r="AF451" i="1"/>
  <c r="AC451" i="1"/>
  <c r="AB451" i="1"/>
  <c r="AA451" i="1"/>
  <c r="Z451" i="1"/>
  <c r="Y451" i="1"/>
  <c r="T451" i="1"/>
  <c r="Q451" i="1"/>
  <c r="U451" i="1" s="1"/>
  <c r="O451" i="1"/>
  <c r="V451" i="1" s="1"/>
  <c r="K451" i="1"/>
  <c r="L451" i="1" s="1"/>
  <c r="AI450" i="1"/>
  <c r="AH450" i="1"/>
  <c r="AG450" i="1"/>
  <c r="AF450" i="1"/>
  <c r="AC450" i="1"/>
  <c r="AB450" i="1"/>
  <c r="AA450" i="1"/>
  <c r="Z450" i="1"/>
  <c r="Y450" i="1"/>
  <c r="T450" i="1"/>
  <c r="S450" i="1"/>
  <c r="Q450" i="1"/>
  <c r="O450" i="1"/>
  <c r="V450" i="1" s="1"/>
  <c r="K450" i="1"/>
  <c r="AI449" i="1"/>
  <c r="AH449" i="1"/>
  <c r="AG449" i="1"/>
  <c r="AF449" i="1"/>
  <c r="AC449" i="1"/>
  <c r="AB449" i="1"/>
  <c r="AA449" i="1"/>
  <c r="Z449" i="1"/>
  <c r="Y449" i="1"/>
  <c r="V449" i="1"/>
  <c r="T449" i="1"/>
  <c r="U449" i="1" s="1"/>
  <c r="Q449" i="1"/>
  <c r="O449" i="1"/>
  <c r="P449" i="1" s="1"/>
  <c r="K449" i="1"/>
  <c r="AI448" i="1"/>
  <c r="AH448" i="1"/>
  <c r="AG448" i="1"/>
  <c r="AF448" i="1"/>
  <c r="AC448" i="1"/>
  <c r="AB448" i="1"/>
  <c r="AA448" i="1"/>
  <c r="Z448" i="1"/>
  <c r="Y448" i="1"/>
  <c r="V448" i="1"/>
  <c r="U448" i="1"/>
  <c r="T448" i="1"/>
  <c r="Q448" i="1"/>
  <c r="P448" i="1"/>
  <c r="O448" i="1"/>
  <c r="K448" i="1"/>
  <c r="AI447" i="1"/>
  <c r="AH447" i="1"/>
  <c r="AG447" i="1"/>
  <c r="AF447" i="1"/>
  <c r="AC447" i="1"/>
  <c r="AB447" i="1"/>
  <c r="AA447" i="1"/>
  <c r="Z447" i="1"/>
  <c r="Y447" i="1"/>
  <c r="U447" i="1"/>
  <c r="T447" i="1"/>
  <c r="Q447" i="1"/>
  <c r="O447" i="1"/>
  <c r="K447" i="1"/>
  <c r="AI446" i="1"/>
  <c r="AH446" i="1"/>
  <c r="AG446" i="1"/>
  <c r="AF446" i="1"/>
  <c r="AC446" i="1"/>
  <c r="AB446" i="1"/>
  <c r="AA446" i="1"/>
  <c r="Z446" i="1"/>
  <c r="Y446" i="1"/>
  <c r="T446" i="1"/>
  <c r="Q446" i="1"/>
  <c r="O446" i="1"/>
  <c r="L446" i="1"/>
  <c r="K446" i="1"/>
  <c r="AI445" i="1"/>
  <c r="AH445" i="1"/>
  <c r="AG445" i="1"/>
  <c r="AF445" i="1"/>
  <c r="AC445" i="1"/>
  <c r="AB445" i="1"/>
  <c r="AA445" i="1"/>
  <c r="Z445" i="1"/>
  <c r="Y445" i="1"/>
  <c r="T445" i="1"/>
  <c r="U445" i="1" s="1"/>
  <c r="Q445" i="1"/>
  <c r="O445" i="1"/>
  <c r="V445" i="1" s="1"/>
  <c r="L445" i="1"/>
  <c r="K445" i="1"/>
  <c r="AI444" i="1"/>
  <c r="AH444" i="1"/>
  <c r="AG444" i="1"/>
  <c r="AF444" i="1"/>
  <c r="AC444" i="1"/>
  <c r="AB444" i="1"/>
  <c r="AA444" i="1"/>
  <c r="Z444" i="1"/>
  <c r="Y444" i="1"/>
  <c r="V444" i="1"/>
  <c r="U444" i="1"/>
  <c r="T444" i="1"/>
  <c r="Q444" i="1"/>
  <c r="P444" i="1"/>
  <c r="O444" i="1"/>
  <c r="K444" i="1"/>
  <c r="AI443" i="1"/>
  <c r="AH443" i="1"/>
  <c r="AG443" i="1"/>
  <c r="AF443" i="1"/>
  <c r="AC443" i="1"/>
  <c r="AB443" i="1"/>
  <c r="AA443" i="1"/>
  <c r="Z443" i="1"/>
  <c r="Y443" i="1"/>
  <c r="T443" i="1"/>
  <c r="Q443" i="1"/>
  <c r="U443" i="1" s="1"/>
  <c r="O443" i="1"/>
  <c r="V443" i="1" s="1"/>
  <c r="K443" i="1"/>
  <c r="AI442" i="1"/>
  <c r="AH442" i="1"/>
  <c r="AG442" i="1"/>
  <c r="AF442" i="1"/>
  <c r="AC442" i="1"/>
  <c r="AB442" i="1"/>
  <c r="AA442" i="1"/>
  <c r="Z442" i="1"/>
  <c r="Y442" i="1"/>
  <c r="V442" i="1"/>
  <c r="U442" i="1"/>
  <c r="T442" i="1"/>
  <c r="Q442" i="1"/>
  <c r="O442" i="1"/>
  <c r="P442" i="1" s="1"/>
  <c r="K442" i="1"/>
  <c r="AI441" i="1"/>
  <c r="AH441" i="1"/>
  <c r="AG441" i="1"/>
  <c r="AF441" i="1"/>
  <c r="AC441" i="1"/>
  <c r="AB441" i="1"/>
  <c r="AA441" i="1"/>
  <c r="Z441" i="1"/>
  <c r="Y441" i="1"/>
  <c r="V441" i="1"/>
  <c r="T441" i="1"/>
  <c r="U441" i="1" s="1"/>
  <c r="Q441" i="1"/>
  <c r="O441" i="1"/>
  <c r="P441" i="1" s="1"/>
  <c r="L441" i="1"/>
  <c r="K441" i="1"/>
  <c r="AI440" i="1"/>
  <c r="AH440" i="1"/>
  <c r="AG440" i="1"/>
  <c r="AF440" i="1"/>
  <c r="AC440" i="1"/>
  <c r="AB440" i="1"/>
  <c r="AA440" i="1"/>
  <c r="Z440" i="1"/>
  <c r="Y440" i="1"/>
  <c r="V440" i="1"/>
  <c r="T440" i="1"/>
  <c r="U440" i="1" s="1"/>
  <c r="Q440" i="1"/>
  <c r="P440" i="1"/>
  <c r="O440" i="1"/>
  <c r="L440" i="1"/>
  <c r="K440" i="1"/>
  <c r="AI439" i="1"/>
  <c r="AH439" i="1"/>
  <c r="AG439" i="1"/>
  <c r="AF439" i="1"/>
  <c r="AC439" i="1"/>
  <c r="AB439" i="1"/>
  <c r="AA439" i="1"/>
  <c r="Z439" i="1"/>
  <c r="Y439" i="1"/>
  <c r="V439" i="1"/>
  <c r="T439" i="1"/>
  <c r="Q439" i="1"/>
  <c r="U439" i="1" s="1"/>
  <c r="P439" i="1"/>
  <c r="O439" i="1"/>
  <c r="L439" i="1"/>
  <c r="K439" i="1"/>
  <c r="AI438" i="1"/>
  <c r="AH438" i="1"/>
  <c r="AG438" i="1"/>
  <c r="AF438" i="1"/>
  <c r="AC438" i="1"/>
  <c r="AB438" i="1"/>
  <c r="AA438" i="1"/>
  <c r="Z438" i="1"/>
  <c r="Y438" i="1"/>
  <c r="T438" i="1"/>
  <c r="U438" i="1" s="1"/>
  <c r="Q438" i="1"/>
  <c r="P438" i="1"/>
  <c r="O438" i="1"/>
  <c r="V438" i="1" s="1"/>
  <c r="K438" i="1"/>
  <c r="AI437" i="1"/>
  <c r="AH437" i="1"/>
  <c r="AG437" i="1"/>
  <c r="AF437" i="1"/>
  <c r="AC437" i="1"/>
  <c r="AB437" i="1"/>
  <c r="AA437" i="1"/>
  <c r="Z437" i="1"/>
  <c r="Y437" i="1"/>
  <c r="T437" i="1"/>
  <c r="Q437" i="1"/>
  <c r="P437" i="1"/>
  <c r="O437" i="1"/>
  <c r="V437" i="1" s="1"/>
  <c r="K437" i="1"/>
  <c r="AI436" i="1"/>
  <c r="AH436" i="1"/>
  <c r="AG436" i="1"/>
  <c r="AF436" i="1"/>
  <c r="AC436" i="1"/>
  <c r="AB436" i="1"/>
  <c r="AA436" i="1"/>
  <c r="Z436" i="1"/>
  <c r="Y436" i="1"/>
  <c r="V436" i="1"/>
  <c r="U436" i="1"/>
  <c r="T436" i="1"/>
  <c r="Q436" i="1"/>
  <c r="P436" i="1"/>
  <c r="O436" i="1"/>
  <c r="K436" i="1"/>
  <c r="L436" i="1" s="1"/>
  <c r="AI435" i="1"/>
  <c r="AH435" i="1"/>
  <c r="AG435" i="1"/>
  <c r="AF435" i="1"/>
  <c r="AC435" i="1"/>
  <c r="AB435" i="1"/>
  <c r="AA435" i="1"/>
  <c r="Z435" i="1"/>
  <c r="Y435" i="1"/>
  <c r="V435" i="1"/>
  <c r="U435" i="1"/>
  <c r="T435" i="1"/>
  <c r="Q435" i="1"/>
  <c r="O435" i="1"/>
  <c r="P435" i="1" s="1"/>
  <c r="K435" i="1"/>
  <c r="L435" i="1" s="1"/>
  <c r="AI434" i="1"/>
  <c r="AH434" i="1"/>
  <c r="AG434" i="1"/>
  <c r="AF434" i="1"/>
  <c r="AC434" i="1"/>
  <c r="AB434" i="1"/>
  <c r="AA434" i="1"/>
  <c r="Z434" i="1"/>
  <c r="Y434" i="1"/>
  <c r="T434" i="1"/>
  <c r="U434" i="1" s="1"/>
  <c r="Q434" i="1"/>
  <c r="P434" i="1"/>
  <c r="O434" i="1"/>
  <c r="V434" i="1" s="1"/>
  <c r="L434" i="1"/>
  <c r="K434" i="1"/>
  <c r="AI433" i="1"/>
  <c r="AH433" i="1"/>
  <c r="AG433" i="1"/>
  <c r="AF433" i="1"/>
  <c r="AC433" i="1"/>
  <c r="AB433" i="1"/>
  <c r="AA433" i="1"/>
  <c r="Z433" i="1"/>
  <c r="Y433" i="1"/>
  <c r="T433" i="1"/>
  <c r="Q433" i="1"/>
  <c r="U433" i="1" s="1"/>
  <c r="O433" i="1"/>
  <c r="V433" i="1" s="1"/>
  <c r="L433" i="1"/>
  <c r="K433" i="1"/>
  <c r="AI432" i="1"/>
  <c r="AH432" i="1"/>
  <c r="AG432" i="1"/>
  <c r="AF432" i="1"/>
  <c r="AC432" i="1"/>
  <c r="AB432" i="1"/>
  <c r="AA432" i="1"/>
  <c r="Z432" i="1"/>
  <c r="Y432" i="1"/>
  <c r="V432" i="1"/>
  <c r="T432" i="1"/>
  <c r="Q432" i="1"/>
  <c r="P432" i="1"/>
  <c r="O432" i="1"/>
  <c r="K432" i="1"/>
  <c r="AI431" i="1"/>
  <c r="AH431" i="1"/>
  <c r="AG431" i="1"/>
  <c r="AF431" i="1"/>
  <c r="AC431" i="1"/>
  <c r="AB431" i="1"/>
  <c r="AA431" i="1"/>
  <c r="Z431" i="1"/>
  <c r="Y431" i="1"/>
  <c r="U431" i="1"/>
  <c r="T431" i="1"/>
  <c r="Q431" i="1"/>
  <c r="O431" i="1"/>
  <c r="K431" i="1"/>
  <c r="AI430" i="1"/>
  <c r="AH430" i="1"/>
  <c r="AG430" i="1"/>
  <c r="AF430" i="1"/>
  <c r="AC430" i="1"/>
  <c r="AB430" i="1"/>
  <c r="AA430" i="1"/>
  <c r="Z430" i="1"/>
  <c r="Y430" i="1"/>
  <c r="V430" i="1"/>
  <c r="U430" i="1"/>
  <c r="T430" i="1"/>
  <c r="Q430" i="1"/>
  <c r="O430" i="1"/>
  <c r="P430" i="1" s="1"/>
  <c r="K430" i="1"/>
  <c r="AI429" i="1"/>
  <c r="AH429" i="1"/>
  <c r="AG429" i="1"/>
  <c r="AF429" i="1"/>
  <c r="AC429" i="1"/>
  <c r="AB429" i="1"/>
  <c r="AA429" i="1"/>
  <c r="Z429" i="1"/>
  <c r="Y429" i="1"/>
  <c r="T429" i="1"/>
  <c r="U429" i="1" s="1"/>
  <c r="Q429" i="1"/>
  <c r="O429" i="1"/>
  <c r="V429" i="1" s="1"/>
  <c r="L429" i="1"/>
  <c r="K429" i="1"/>
  <c r="AI428" i="1"/>
  <c r="AH428" i="1"/>
  <c r="AG428" i="1"/>
  <c r="AF428" i="1"/>
  <c r="AC428" i="1"/>
  <c r="AB428" i="1"/>
  <c r="AA428" i="1"/>
  <c r="Z428" i="1"/>
  <c r="Y428" i="1"/>
  <c r="V428" i="1"/>
  <c r="T428" i="1"/>
  <c r="Q428" i="1"/>
  <c r="P428" i="1"/>
  <c r="O428" i="1"/>
  <c r="K428" i="1"/>
  <c r="L428" i="1" s="1"/>
  <c r="AI427" i="1"/>
  <c r="AH427" i="1"/>
  <c r="AG427" i="1"/>
  <c r="AF427" i="1"/>
  <c r="AC427" i="1"/>
  <c r="AB427" i="1"/>
  <c r="AA427" i="1"/>
  <c r="Z427" i="1"/>
  <c r="Y427" i="1"/>
  <c r="V427" i="1"/>
  <c r="U427" i="1"/>
  <c r="T427" i="1"/>
  <c r="Q427" i="1"/>
  <c r="O427" i="1"/>
  <c r="P427" i="1" s="1"/>
  <c r="L427" i="1"/>
  <c r="K427" i="1"/>
  <c r="AI426" i="1"/>
  <c r="AH426" i="1"/>
  <c r="AG426" i="1"/>
  <c r="AF426" i="1"/>
  <c r="AC426" i="1"/>
  <c r="AB426" i="1"/>
  <c r="AA426" i="1"/>
  <c r="Z426" i="1"/>
  <c r="Y426" i="1"/>
  <c r="U426" i="1"/>
  <c r="T426" i="1"/>
  <c r="Q426" i="1"/>
  <c r="P426" i="1"/>
  <c r="O426" i="1"/>
  <c r="V426" i="1" s="1"/>
  <c r="K426" i="1"/>
  <c r="L426" i="1" s="1"/>
  <c r="AI425" i="1"/>
  <c r="AH425" i="1"/>
  <c r="AG425" i="1"/>
  <c r="AF425" i="1"/>
  <c r="AC425" i="1"/>
  <c r="AB425" i="1"/>
  <c r="AA425" i="1"/>
  <c r="Z425" i="1"/>
  <c r="Y425" i="1"/>
  <c r="V425" i="1"/>
  <c r="U425" i="1"/>
  <c r="T425" i="1"/>
  <c r="Q425" i="1"/>
  <c r="O425" i="1"/>
  <c r="P425" i="1" s="1"/>
  <c r="L425" i="1"/>
  <c r="K425" i="1"/>
  <c r="AI424" i="1"/>
  <c r="AH424" i="1"/>
  <c r="AG424" i="1"/>
  <c r="AF424" i="1"/>
  <c r="AC424" i="1"/>
  <c r="AB424" i="1"/>
  <c r="AA424" i="1"/>
  <c r="Z424" i="1"/>
  <c r="Y424" i="1"/>
  <c r="V424" i="1"/>
  <c r="T424" i="1"/>
  <c r="Q424" i="1"/>
  <c r="P424" i="1"/>
  <c r="O424" i="1"/>
  <c r="L424" i="1"/>
  <c r="K424" i="1"/>
  <c r="AI423" i="1"/>
  <c r="AH423" i="1"/>
  <c r="AG423" i="1"/>
  <c r="AF423" i="1"/>
  <c r="AC423" i="1"/>
  <c r="AB423" i="1"/>
  <c r="AA423" i="1"/>
  <c r="Z423" i="1"/>
  <c r="Y423" i="1"/>
  <c r="V423" i="1"/>
  <c r="T423" i="1"/>
  <c r="Q423" i="1"/>
  <c r="U423" i="1" s="1"/>
  <c r="O423" i="1"/>
  <c r="P423" i="1" s="1"/>
  <c r="K423" i="1"/>
  <c r="L423" i="1" s="1"/>
  <c r="AI422" i="1"/>
  <c r="AH422" i="1"/>
  <c r="AG422" i="1"/>
  <c r="AF422" i="1"/>
  <c r="AC422" i="1"/>
  <c r="AB422" i="1"/>
  <c r="AA422" i="1"/>
  <c r="Z422" i="1"/>
  <c r="Y422" i="1"/>
  <c r="T422" i="1"/>
  <c r="U422" i="1" s="1"/>
  <c r="Q422" i="1"/>
  <c r="O422" i="1"/>
  <c r="P422" i="1" s="1"/>
  <c r="L422" i="1"/>
  <c r="K422" i="1"/>
  <c r="AI421" i="1"/>
  <c r="AH421" i="1"/>
  <c r="AG421" i="1"/>
  <c r="AF421" i="1"/>
  <c r="AC421" i="1"/>
  <c r="AB421" i="1"/>
  <c r="AA421" i="1"/>
  <c r="Z421" i="1"/>
  <c r="Y421" i="1"/>
  <c r="V421" i="1"/>
  <c r="T421" i="1"/>
  <c r="Q421" i="1"/>
  <c r="U421" i="1" s="1"/>
  <c r="P421" i="1"/>
  <c r="O421" i="1"/>
  <c r="K421" i="1"/>
  <c r="AI420" i="1"/>
  <c r="AH420" i="1"/>
  <c r="AG420" i="1"/>
  <c r="AF420" i="1"/>
  <c r="AC420" i="1"/>
  <c r="AB420" i="1"/>
  <c r="AA420" i="1"/>
  <c r="Z420" i="1"/>
  <c r="Y420" i="1"/>
  <c r="V420" i="1"/>
  <c r="U420" i="1"/>
  <c r="T420" i="1"/>
  <c r="Q420" i="1"/>
  <c r="P420" i="1"/>
  <c r="O420" i="1"/>
  <c r="K420" i="1"/>
  <c r="L420" i="1" s="1"/>
  <c r="AI419" i="1"/>
  <c r="AH419" i="1"/>
  <c r="AG419" i="1"/>
  <c r="AF419" i="1"/>
  <c r="AC419" i="1"/>
  <c r="AB419" i="1"/>
  <c r="AA419" i="1"/>
  <c r="Z419" i="1"/>
  <c r="Y419" i="1"/>
  <c r="V419" i="1"/>
  <c r="T419" i="1"/>
  <c r="Q419" i="1"/>
  <c r="U419" i="1" s="1"/>
  <c r="P419" i="1"/>
  <c r="O419" i="1"/>
  <c r="K419" i="1"/>
  <c r="AI418" i="1"/>
  <c r="AH418" i="1"/>
  <c r="AG418" i="1"/>
  <c r="AF418" i="1"/>
  <c r="AC418" i="1"/>
  <c r="AB418" i="1"/>
  <c r="AA418" i="1"/>
  <c r="Z418" i="1"/>
  <c r="Y418" i="1"/>
  <c r="T418" i="1"/>
  <c r="Q418" i="1"/>
  <c r="U418" i="1" s="1"/>
  <c r="O418" i="1"/>
  <c r="V418" i="1" s="1"/>
  <c r="K418" i="1"/>
  <c r="AI417" i="1"/>
  <c r="AH417" i="1"/>
  <c r="AG417" i="1"/>
  <c r="AF417" i="1"/>
  <c r="AC417" i="1"/>
  <c r="AB417" i="1"/>
  <c r="AA417" i="1"/>
  <c r="Z417" i="1"/>
  <c r="Y417" i="1"/>
  <c r="V417" i="1"/>
  <c r="T417" i="1"/>
  <c r="U417" i="1" s="1"/>
  <c r="Q417" i="1"/>
  <c r="O417" i="1"/>
  <c r="P417" i="1" s="1"/>
  <c r="L417" i="1"/>
  <c r="K417" i="1"/>
  <c r="AI416" i="1"/>
  <c r="AH416" i="1"/>
  <c r="AG416" i="1"/>
  <c r="AF416" i="1"/>
  <c r="AC416" i="1"/>
  <c r="AB416" i="1"/>
  <c r="AA416" i="1"/>
  <c r="Z416" i="1"/>
  <c r="Y416" i="1"/>
  <c r="V416" i="1"/>
  <c r="T416" i="1"/>
  <c r="U416" i="1" s="1"/>
  <c r="Q416" i="1"/>
  <c r="P416" i="1"/>
  <c r="O416" i="1"/>
  <c r="K416" i="1"/>
  <c r="AI415" i="1"/>
  <c r="AH415" i="1"/>
  <c r="AG415" i="1"/>
  <c r="AF415" i="1"/>
  <c r="AC415" i="1"/>
  <c r="AB415" i="1"/>
  <c r="AA415" i="1"/>
  <c r="Z415" i="1"/>
  <c r="Y415" i="1"/>
  <c r="T415" i="1"/>
  <c r="Q415" i="1"/>
  <c r="U415" i="1" s="1"/>
  <c r="O415" i="1"/>
  <c r="V415" i="1" s="1"/>
  <c r="K415" i="1"/>
  <c r="AI414" i="1"/>
  <c r="AH414" i="1"/>
  <c r="AG414" i="1"/>
  <c r="AF414" i="1"/>
  <c r="AC414" i="1"/>
  <c r="AB414" i="1"/>
  <c r="AA414" i="1"/>
  <c r="Z414" i="1"/>
  <c r="Y414" i="1"/>
  <c r="T414" i="1"/>
  <c r="Q414" i="1"/>
  <c r="O414" i="1"/>
  <c r="V414" i="1" s="1"/>
  <c r="K414" i="1"/>
  <c r="AI413" i="1"/>
  <c r="AH413" i="1"/>
  <c r="AG413" i="1"/>
  <c r="AF413" i="1"/>
  <c r="AC413" i="1"/>
  <c r="AB413" i="1"/>
  <c r="AA413" i="1"/>
  <c r="Z413" i="1"/>
  <c r="Y413" i="1"/>
  <c r="T413" i="1"/>
  <c r="Q413" i="1"/>
  <c r="O413" i="1"/>
  <c r="K413" i="1"/>
  <c r="AI412" i="1"/>
  <c r="AH412" i="1"/>
  <c r="AG412" i="1"/>
  <c r="AF412" i="1"/>
  <c r="AC412" i="1"/>
  <c r="AB412" i="1"/>
  <c r="AA412" i="1"/>
  <c r="Z412" i="1"/>
  <c r="Y412" i="1"/>
  <c r="V412" i="1"/>
  <c r="T412" i="1"/>
  <c r="U412" i="1" s="1"/>
  <c r="Q412" i="1"/>
  <c r="P412" i="1"/>
  <c r="O412" i="1"/>
  <c r="K412" i="1"/>
  <c r="L412" i="1" s="1"/>
  <c r="AI411" i="1"/>
  <c r="AH411" i="1"/>
  <c r="AG411" i="1"/>
  <c r="AF411" i="1"/>
  <c r="AC411" i="1"/>
  <c r="AB411" i="1"/>
  <c r="AA411" i="1"/>
  <c r="Z411" i="1"/>
  <c r="Y411" i="1"/>
  <c r="U411" i="1"/>
  <c r="T411" i="1"/>
  <c r="Q411" i="1"/>
  <c r="O411" i="1"/>
  <c r="P411" i="1" s="1"/>
  <c r="L411" i="1"/>
  <c r="K411" i="1"/>
  <c r="AI410" i="1"/>
  <c r="AH410" i="1"/>
  <c r="AG410" i="1"/>
  <c r="AF410" i="1"/>
  <c r="AC410" i="1"/>
  <c r="AB410" i="1"/>
  <c r="AA410" i="1"/>
  <c r="Z410" i="1"/>
  <c r="Y410" i="1"/>
  <c r="T410" i="1"/>
  <c r="Q410" i="1"/>
  <c r="O410" i="1"/>
  <c r="V410" i="1" s="1"/>
  <c r="L410" i="1"/>
  <c r="K410" i="1"/>
  <c r="AI409" i="1"/>
  <c r="AH409" i="1"/>
  <c r="AG409" i="1"/>
  <c r="AF409" i="1"/>
  <c r="AC409" i="1"/>
  <c r="AB409" i="1"/>
  <c r="AA409" i="1"/>
  <c r="Z409" i="1"/>
  <c r="Y409" i="1"/>
  <c r="U409" i="1"/>
  <c r="T409" i="1"/>
  <c r="Q409" i="1"/>
  <c r="O409" i="1"/>
  <c r="V409" i="1" s="1"/>
  <c r="L409" i="1"/>
  <c r="K409" i="1"/>
  <c r="AI408" i="1"/>
  <c r="AH408" i="1"/>
  <c r="AG408" i="1"/>
  <c r="AF408" i="1"/>
  <c r="AC408" i="1"/>
  <c r="AB408" i="1"/>
  <c r="AA408" i="1"/>
  <c r="Z408" i="1"/>
  <c r="Y408" i="1"/>
  <c r="V408" i="1"/>
  <c r="U408" i="1"/>
  <c r="T408" i="1"/>
  <c r="Q408" i="1"/>
  <c r="P408" i="1"/>
  <c r="O408" i="1"/>
  <c r="K408" i="1"/>
  <c r="AI407" i="1"/>
  <c r="AH407" i="1"/>
  <c r="AG407" i="1"/>
  <c r="AF407" i="1"/>
  <c r="AC407" i="1"/>
  <c r="AB407" i="1"/>
  <c r="AA407" i="1"/>
  <c r="Z407" i="1"/>
  <c r="Y407" i="1"/>
  <c r="T407" i="1"/>
  <c r="Q407" i="1"/>
  <c r="U407" i="1" s="1"/>
  <c r="P407" i="1"/>
  <c r="O407" i="1"/>
  <c r="V407" i="1" s="1"/>
  <c r="K407" i="1"/>
  <c r="L407" i="1" s="1"/>
  <c r="AI406" i="1"/>
  <c r="AH406" i="1"/>
  <c r="AG406" i="1"/>
  <c r="AF406" i="1"/>
  <c r="AC406" i="1"/>
  <c r="AB406" i="1"/>
  <c r="AA406" i="1"/>
  <c r="Z406" i="1"/>
  <c r="Y406" i="1"/>
  <c r="T406" i="1"/>
  <c r="U406" i="1" s="1"/>
  <c r="Q406" i="1"/>
  <c r="O406" i="1"/>
  <c r="L406" i="1"/>
  <c r="K406" i="1"/>
  <c r="AI405" i="1"/>
  <c r="AH405" i="1"/>
  <c r="AG405" i="1"/>
  <c r="AF405" i="1"/>
  <c r="AC405" i="1"/>
  <c r="AB405" i="1"/>
  <c r="AA405" i="1"/>
  <c r="Z405" i="1"/>
  <c r="Y405" i="1"/>
  <c r="T405" i="1"/>
  <c r="Q405" i="1"/>
  <c r="O405" i="1"/>
  <c r="V405" i="1" s="1"/>
  <c r="K405" i="1"/>
  <c r="AI404" i="1"/>
  <c r="AH404" i="1"/>
  <c r="AG404" i="1"/>
  <c r="AF404" i="1"/>
  <c r="AE404" i="1"/>
  <c r="AC404" i="1"/>
  <c r="AB404" i="1"/>
  <c r="AA404" i="1"/>
  <c r="Z404" i="1"/>
  <c r="Y404" i="1"/>
  <c r="V404" i="1"/>
  <c r="T404" i="1"/>
  <c r="Q404" i="1"/>
  <c r="P404" i="1"/>
  <c r="O404" i="1"/>
  <c r="K404" i="1"/>
  <c r="AI403" i="1"/>
  <c r="AH403" i="1"/>
  <c r="AG403" i="1"/>
  <c r="AF403" i="1"/>
  <c r="AC403" i="1"/>
  <c r="AB403" i="1"/>
  <c r="AA403" i="1"/>
  <c r="Z403" i="1"/>
  <c r="Y403" i="1"/>
  <c r="V403" i="1"/>
  <c r="T403" i="1"/>
  <c r="Q403" i="1"/>
  <c r="U403" i="1" s="1"/>
  <c r="O403" i="1"/>
  <c r="P403" i="1" s="1"/>
  <c r="L403" i="1"/>
  <c r="K403" i="1"/>
  <c r="AI402" i="1"/>
  <c r="AH402" i="1"/>
  <c r="AG402" i="1"/>
  <c r="AF402" i="1"/>
  <c r="AC402" i="1"/>
  <c r="AB402" i="1"/>
  <c r="AA402" i="1"/>
  <c r="Z402" i="1"/>
  <c r="Y402" i="1"/>
  <c r="T402" i="1"/>
  <c r="U402" i="1" s="1"/>
  <c r="Q402" i="1"/>
  <c r="O402" i="1"/>
  <c r="K402" i="1"/>
  <c r="L402" i="1" s="1"/>
  <c r="AI401" i="1"/>
  <c r="AH401" i="1"/>
  <c r="AG401" i="1"/>
  <c r="AF401" i="1"/>
  <c r="AC401" i="1"/>
  <c r="AB401" i="1"/>
  <c r="AA401" i="1"/>
  <c r="Z401" i="1"/>
  <c r="Y401" i="1"/>
  <c r="V401" i="1"/>
  <c r="U401" i="1"/>
  <c r="T401" i="1"/>
  <c r="Q401" i="1"/>
  <c r="O401" i="1"/>
  <c r="P401" i="1" s="1"/>
  <c r="K401" i="1"/>
  <c r="AE446" i="1" s="1"/>
  <c r="AI400" i="1"/>
  <c r="AH400" i="1"/>
  <c r="AG400" i="1"/>
  <c r="AF400" i="1"/>
  <c r="AC400" i="1"/>
  <c r="AB400" i="1"/>
  <c r="AA400" i="1"/>
  <c r="Z400" i="1"/>
  <c r="Y400" i="1"/>
  <c r="V400" i="1"/>
  <c r="T400" i="1"/>
  <c r="U400" i="1" s="1"/>
  <c r="Q400" i="1"/>
  <c r="P400" i="1"/>
  <c r="O400" i="1"/>
  <c r="L400" i="1"/>
  <c r="K400" i="1"/>
  <c r="AI399" i="1"/>
  <c r="AH399" i="1"/>
  <c r="AG399" i="1"/>
  <c r="AF399" i="1"/>
  <c r="AC399" i="1"/>
  <c r="AB399" i="1"/>
  <c r="AA399" i="1"/>
  <c r="Z399" i="1"/>
  <c r="Y399" i="1"/>
  <c r="U399" i="1"/>
  <c r="T399" i="1"/>
  <c r="Q399" i="1"/>
  <c r="O399" i="1"/>
  <c r="P399" i="1" s="1"/>
  <c r="K399" i="1"/>
  <c r="L399" i="1" s="1"/>
  <c r="AI398" i="1"/>
  <c r="AH398" i="1"/>
  <c r="AG398" i="1"/>
  <c r="AF398" i="1"/>
  <c r="AC398" i="1"/>
  <c r="AB398" i="1"/>
  <c r="AA398" i="1"/>
  <c r="Z398" i="1"/>
  <c r="Y398" i="1"/>
  <c r="V398" i="1"/>
  <c r="T398" i="1"/>
  <c r="U398" i="1" s="1"/>
  <c r="Q398" i="1"/>
  <c r="P398" i="1"/>
  <c r="O398" i="1"/>
  <c r="L398" i="1"/>
  <c r="K398" i="1"/>
  <c r="AI397" i="1"/>
  <c r="AH397" i="1"/>
  <c r="AG397" i="1"/>
  <c r="AF397" i="1"/>
  <c r="AC397" i="1"/>
  <c r="AB397" i="1"/>
  <c r="AA397" i="1"/>
  <c r="Z397" i="1"/>
  <c r="Y397" i="1"/>
  <c r="V397" i="1"/>
  <c r="U397" i="1"/>
  <c r="T397" i="1"/>
  <c r="Q397" i="1"/>
  <c r="P397" i="1"/>
  <c r="O397" i="1"/>
  <c r="K397" i="1"/>
  <c r="AI396" i="1"/>
  <c r="AH396" i="1"/>
  <c r="AG396" i="1"/>
  <c r="AF396" i="1"/>
  <c r="AC396" i="1"/>
  <c r="AB396" i="1"/>
  <c r="AA396" i="1"/>
  <c r="Z396" i="1"/>
  <c r="Y396" i="1"/>
  <c r="V396" i="1"/>
  <c r="T396" i="1"/>
  <c r="U396" i="1" s="1"/>
  <c r="Q396" i="1"/>
  <c r="P396" i="1"/>
  <c r="O396" i="1"/>
  <c r="K396" i="1"/>
  <c r="AI395" i="1"/>
  <c r="AH395" i="1"/>
  <c r="AG395" i="1"/>
  <c r="AF395" i="1"/>
  <c r="AC395" i="1"/>
  <c r="AB395" i="1"/>
  <c r="AA395" i="1"/>
  <c r="Z395" i="1"/>
  <c r="Y395" i="1"/>
  <c r="U395" i="1"/>
  <c r="T395" i="1"/>
  <c r="Q395" i="1"/>
  <c r="O395" i="1"/>
  <c r="L395" i="1"/>
  <c r="K395" i="1"/>
  <c r="AI394" i="1"/>
  <c r="AH394" i="1"/>
  <c r="AG394" i="1"/>
  <c r="AF394" i="1"/>
  <c r="AC394" i="1"/>
  <c r="AB394" i="1"/>
  <c r="AA394" i="1"/>
  <c r="Z394" i="1"/>
  <c r="Y394" i="1"/>
  <c r="T394" i="1"/>
  <c r="U394" i="1" s="1"/>
  <c r="S394" i="1"/>
  <c r="Q394" i="1"/>
  <c r="P394" i="1"/>
  <c r="O394" i="1"/>
  <c r="V394" i="1" s="1"/>
  <c r="L394" i="1"/>
  <c r="K394" i="1"/>
  <c r="AI393" i="1"/>
  <c r="AH393" i="1"/>
  <c r="AG393" i="1"/>
  <c r="AF393" i="1"/>
  <c r="AC393" i="1"/>
  <c r="AB393" i="1"/>
  <c r="AA393" i="1"/>
  <c r="Z393" i="1"/>
  <c r="Y393" i="1"/>
  <c r="V393" i="1"/>
  <c r="T393" i="1"/>
  <c r="S393" i="1"/>
  <c r="Q393" i="1"/>
  <c r="P393" i="1"/>
  <c r="O393" i="1"/>
  <c r="L393" i="1"/>
  <c r="K393" i="1"/>
  <c r="AI392" i="1"/>
  <c r="AH392" i="1"/>
  <c r="AG392" i="1"/>
  <c r="AF392" i="1"/>
  <c r="AC392" i="1"/>
  <c r="AB392" i="1"/>
  <c r="AA392" i="1"/>
  <c r="Z392" i="1"/>
  <c r="Y392" i="1"/>
  <c r="V392" i="1"/>
  <c r="U392" i="1"/>
  <c r="T392" i="1"/>
  <c r="Q392" i="1"/>
  <c r="P392" i="1"/>
  <c r="O392" i="1"/>
  <c r="K392" i="1"/>
  <c r="L392" i="1" s="1"/>
  <c r="AI391" i="1"/>
  <c r="AH391" i="1"/>
  <c r="AG391" i="1"/>
  <c r="AF391" i="1"/>
  <c r="AC391" i="1"/>
  <c r="AB391" i="1"/>
  <c r="AA391" i="1"/>
  <c r="Z391" i="1"/>
  <c r="Y391" i="1"/>
  <c r="V391" i="1"/>
  <c r="T391" i="1"/>
  <c r="Q391" i="1"/>
  <c r="U391" i="1" s="1"/>
  <c r="P391" i="1"/>
  <c r="O391" i="1"/>
  <c r="K391" i="1"/>
  <c r="AI390" i="1"/>
  <c r="AH390" i="1"/>
  <c r="AG390" i="1"/>
  <c r="AF390" i="1"/>
  <c r="AC390" i="1"/>
  <c r="AB390" i="1"/>
  <c r="AA390" i="1"/>
  <c r="Z390" i="1"/>
  <c r="Y390" i="1"/>
  <c r="T390" i="1"/>
  <c r="Q390" i="1"/>
  <c r="O390" i="1"/>
  <c r="L390" i="1"/>
  <c r="K390" i="1"/>
  <c r="AI389" i="1"/>
  <c r="AH389" i="1"/>
  <c r="AG389" i="1"/>
  <c r="AF389" i="1"/>
  <c r="AC389" i="1"/>
  <c r="AB389" i="1"/>
  <c r="AA389" i="1"/>
  <c r="Z389" i="1"/>
  <c r="Y389" i="1"/>
  <c r="V389" i="1"/>
  <c r="U389" i="1"/>
  <c r="T389" i="1"/>
  <c r="Q389" i="1"/>
  <c r="O389" i="1"/>
  <c r="P389" i="1" s="1"/>
  <c r="L389" i="1"/>
  <c r="K389" i="1"/>
  <c r="AI388" i="1"/>
  <c r="AH388" i="1"/>
  <c r="AG388" i="1"/>
  <c r="AF388" i="1"/>
  <c r="AC388" i="1"/>
  <c r="AB388" i="1"/>
  <c r="AA388" i="1"/>
  <c r="Z388" i="1"/>
  <c r="Y388" i="1"/>
  <c r="V388" i="1"/>
  <c r="T388" i="1"/>
  <c r="U388" i="1" s="1"/>
  <c r="Q388" i="1"/>
  <c r="P388" i="1"/>
  <c r="O388" i="1"/>
  <c r="L388" i="1"/>
  <c r="K388" i="1"/>
  <c r="AI387" i="1"/>
  <c r="AH387" i="1"/>
  <c r="AG387" i="1"/>
  <c r="AF387" i="1"/>
  <c r="AC387" i="1"/>
  <c r="AB387" i="1"/>
  <c r="AA387" i="1"/>
  <c r="Z387" i="1"/>
  <c r="Y387" i="1"/>
  <c r="V387" i="1"/>
  <c r="U387" i="1"/>
  <c r="T387" i="1"/>
  <c r="Q387" i="1"/>
  <c r="P387" i="1"/>
  <c r="O387" i="1"/>
  <c r="K387" i="1"/>
  <c r="L387" i="1" s="1"/>
  <c r="AI386" i="1"/>
  <c r="AH386" i="1"/>
  <c r="AG386" i="1"/>
  <c r="AF386" i="1"/>
  <c r="AC386" i="1"/>
  <c r="AB386" i="1"/>
  <c r="AA386" i="1"/>
  <c r="Z386" i="1"/>
  <c r="Y386" i="1"/>
  <c r="T386" i="1"/>
  <c r="Q386" i="1"/>
  <c r="U386" i="1" s="1"/>
  <c r="P386" i="1"/>
  <c r="O386" i="1"/>
  <c r="V386" i="1" s="1"/>
  <c r="K386" i="1"/>
  <c r="AI385" i="1"/>
  <c r="AH385" i="1"/>
  <c r="AG385" i="1"/>
  <c r="AF385" i="1"/>
  <c r="AC385" i="1"/>
  <c r="AB385" i="1"/>
  <c r="AA385" i="1"/>
  <c r="Z385" i="1"/>
  <c r="Y385" i="1"/>
  <c r="T385" i="1"/>
  <c r="Q385" i="1"/>
  <c r="O385" i="1"/>
  <c r="K385" i="1"/>
  <c r="AE438" i="1" s="1"/>
  <c r="AI384" i="1"/>
  <c r="AH384" i="1"/>
  <c r="AG384" i="1"/>
  <c r="AF384" i="1"/>
  <c r="AC384" i="1"/>
  <c r="AB384" i="1"/>
  <c r="AA384" i="1"/>
  <c r="Z384" i="1"/>
  <c r="Y384" i="1"/>
  <c r="V384" i="1"/>
  <c r="T384" i="1"/>
  <c r="Q384" i="1"/>
  <c r="P384" i="1"/>
  <c r="O384" i="1"/>
  <c r="L384" i="1"/>
  <c r="K384" i="1"/>
  <c r="AI383" i="1"/>
  <c r="AH383" i="1"/>
  <c r="AG383" i="1"/>
  <c r="AF383" i="1"/>
  <c r="AC383" i="1"/>
  <c r="AB383" i="1"/>
  <c r="AA383" i="1"/>
  <c r="Z383" i="1"/>
  <c r="Y383" i="1"/>
  <c r="T383" i="1"/>
  <c r="Q383" i="1"/>
  <c r="U383" i="1" s="1"/>
  <c r="O383" i="1"/>
  <c r="V383" i="1" s="1"/>
  <c r="L383" i="1"/>
  <c r="K383" i="1"/>
  <c r="AI382" i="1"/>
  <c r="AH382" i="1"/>
  <c r="AG382" i="1"/>
  <c r="AF382" i="1"/>
  <c r="AC382" i="1"/>
  <c r="AB382" i="1"/>
  <c r="AA382" i="1"/>
  <c r="Z382" i="1"/>
  <c r="Y382" i="1"/>
  <c r="V382" i="1"/>
  <c r="T382" i="1"/>
  <c r="Q382" i="1"/>
  <c r="P382" i="1"/>
  <c r="O382" i="1"/>
  <c r="L382" i="1"/>
  <c r="K382" i="1"/>
  <c r="AI381" i="1"/>
  <c r="AH381" i="1"/>
  <c r="AG381" i="1"/>
  <c r="AF381" i="1"/>
  <c r="AC381" i="1"/>
  <c r="AB381" i="1"/>
  <c r="AA381" i="1"/>
  <c r="Z381" i="1"/>
  <c r="Y381" i="1"/>
  <c r="V381" i="1"/>
  <c r="U381" i="1"/>
  <c r="T381" i="1"/>
  <c r="Q381" i="1"/>
  <c r="P381" i="1"/>
  <c r="O381" i="1"/>
  <c r="L381" i="1"/>
  <c r="K381" i="1"/>
  <c r="AI380" i="1"/>
  <c r="AH380" i="1"/>
  <c r="AG380" i="1"/>
  <c r="AF380" i="1"/>
  <c r="AC380" i="1"/>
  <c r="AB380" i="1"/>
  <c r="AA380" i="1"/>
  <c r="Z380" i="1"/>
  <c r="Y380" i="1"/>
  <c r="V380" i="1"/>
  <c r="T380" i="1"/>
  <c r="Q380" i="1"/>
  <c r="U380" i="1" s="1"/>
  <c r="P380" i="1"/>
  <c r="O380" i="1"/>
  <c r="K380" i="1"/>
  <c r="AI379" i="1"/>
  <c r="AH379" i="1"/>
  <c r="AG379" i="1"/>
  <c r="AF379" i="1"/>
  <c r="AC379" i="1"/>
  <c r="AB379" i="1"/>
  <c r="AA379" i="1"/>
  <c r="Z379" i="1"/>
  <c r="Y379" i="1"/>
  <c r="T379" i="1"/>
  <c r="Q379" i="1"/>
  <c r="U379" i="1" s="1"/>
  <c r="O379" i="1"/>
  <c r="V379" i="1" s="1"/>
  <c r="K379" i="1"/>
  <c r="L379" i="1" s="1"/>
  <c r="AI378" i="1"/>
  <c r="AH378" i="1"/>
  <c r="AG378" i="1"/>
  <c r="AF378" i="1"/>
  <c r="AC378" i="1"/>
  <c r="AB378" i="1"/>
  <c r="AA378" i="1"/>
  <c r="Z378" i="1"/>
  <c r="Y378" i="1"/>
  <c r="V378" i="1"/>
  <c r="U378" i="1"/>
  <c r="T378" i="1"/>
  <c r="Q378" i="1"/>
  <c r="P378" i="1"/>
  <c r="O378" i="1"/>
  <c r="K378" i="1"/>
  <c r="AI377" i="1"/>
  <c r="AH377" i="1"/>
  <c r="AG377" i="1"/>
  <c r="AF377" i="1"/>
  <c r="AC377" i="1"/>
  <c r="AB377" i="1"/>
  <c r="AA377" i="1"/>
  <c r="Z377" i="1"/>
  <c r="Y377" i="1"/>
  <c r="V377" i="1"/>
  <c r="U377" i="1"/>
  <c r="T377" i="1"/>
  <c r="Q377" i="1"/>
  <c r="P377" i="1"/>
  <c r="O377" i="1"/>
  <c r="L377" i="1"/>
  <c r="K377" i="1"/>
  <c r="AI376" i="1"/>
  <c r="AH376" i="1"/>
  <c r="AG376" i="1"/>
  <c r="AF376" i="1"/>
  <c r="AC376" i="1"/>
  <c r="AB376" i="1"/>
  <c r="AA376" i="1"/>
  <c r="Z376" i="1"/>
  <c r="Y376" i="1"/>
  <c r="V376" i="1"/>
  <c r="T376" i="1"/>
  <c r="U376" i="1" s="1"/>
  <c r="Q376" i="1"/>
  <c r="P376" i="1"/>
  <c r="O376" i="1"/>
  <c r="K376" i="1"/>
  <c r="AI375" i="1"/>
  <c r="AH375" i="1"/>
  <c r="AG375" i="1"/>
  <c r="AF375" i="1"/>
  <c r="AC375" i="1"/>
  <c r="AB375" i="1"/>
  <c r="AA375" i="1"/>
  <c r="Z375" i="1"/>
  <c r="Y375" i="1"/>
  <c r="V375" i="1"/>
  <c r="U375" i="1"/>
  <c r="T375" i="1"/>
  <c r="Q375" i="1"/>
  <c r="O375" i="1"/>
  <c r="P375" i="1" s="1"/>
  <c r="K375" i="1"/>
  <c r="L375" i="1" s="1"/>
  <c r="AI374" i="1"/>
  <c r="AH374" i="1"/>
  <c r="AG374" i="1"/>
  <c r="AF374" i="1"/>
  <c r="AC374" i="1"/>
  <c r="AB374" i="1"/>
  <c r="AA374" i="1"/>
  <c r="Z374" i="1"/>
  <c r="Y374" i="1"/>
  <c r="T374" i="1"/>
  <c r="Q374" i="1"/>
  <c r="O374" i="1"/>
  <c r="V374" i="1" s="1"/>
  <c r="W375" i="1" s="1"/>
  <c r="L374" i="1"/>
  <c r="K374" i="1"/>
  <c r="AI373" i="1"/>
  <c r="AH373" i="1"/>
  <c r="AG373" i="1"/>
  <c r="AF373" i="1"/>
  <c r="AC373" i="1"/>
  <c r="AB373" i="1"/>
  <c r="AA373" i="1"/>
  <c r="Z373" i="1"/>
  <c r="Y373" i="1"/>
  <c r="T373" i="1"/>
  <c r="Q373" i="1"/>
  <c r="O373" i="1"/>
  <c r="V373" i="1" s="1"/>
  <c r="K373" i="1"/>
  <c r="AI372" i="1"/>
  <c r="AH372" i="1"/>
  <c r="AG372" i="1"/>
  <c r="AF372" i="1"/>
  <c r="AC372" i="1"/>
  <c r="AB372" i="1"/>
  <c r="AA372" i="1"/>
  <c r="Z372" i="1"/>
  <c r="Y372" i="1"/>
  <c r="V372" i="1"/>
  <c r="U372" i="1"/>
  <c r="T372" i="1"/>
  <c r="Q372" i="1"/>
  <c r="P372" i="1"/>
  <c r="O372" i="1"/>
  <c r="K372" i="1"/>
  <c r="AI371" i="1"/>
  <c r="AH371" i="1"/>
  <c r="AG371" i="1"/>
  <c r="AF371" i="1"/>
  <c r="AC371" i="1"/>
  <c r="AB371" i="1"/>
  <c r="AA371" i="1"/>
  <c r="Z371" i="1"/>
  <c r="Y371" i="1"/>
  <c r="T371" i="1"/>
  <c r="Q371" i="1"/>
  <c r="U371" i="1" s="1"/>
  <c r="P371" i="1"/>
  <c r="O371" i="1"/>
  <c r="V371" i="1" s="1"/>
  <c r="L371" i="1"/>
  <c r="K371" i="1"/>
  <c r="AI370" i="1"/>
  <c r="AH370" i="1"/>
  <c r="AG370" i="1"/>
  <c r="AF370" i="1"/>
  <c r="AC370" i="1"/>
  <c r="AB370" i="1"/>
  <c r="AA370" i="1"/>
  <c r="Z370" i="1"/>
  <c r="Y370" i="1"/>
  <c r="V370" i="1"/>
  <c r="U370" i="1"/>
  <c r="T370" i="1"/>
  <c r="Q370" i="1"/>
  <c r="O370" i="1"/>
  <c r="P370" i="1" s="1"/>
  <c r="K370" i="1"/>
  <c r="AI369" i="1"/>
  <c r="AH369" i="1"/>
  <c r="AG369" i="1"/>
  <c r="AF369" i="1"/>
  <c r="AC369" i="1"/>
  <c r="AB369" i="1"/>
  <c r="AA369" i="1"/>
  <c r="Z369" i="1"/>
  <c r="Y369" i="1"/>
  <c r="V369" i="1"/>
  <c r="T369" i="1"/>
  <c r="U369" i="1" s="1"/>
  <c r="S369" i="1"/>
  <c r="Q369" i="1"/>
  <c r="O369" i="1"/>
  <c r="P369" i="1" s="1"/>
  <c r="K369" i="1"/>
  <c r="AI368" i="1"/>
  <c r="AH368" i="1"/>
  <c r="AG368" i="1"/>
  <c r="AF368" i="1"/>
  <c r="AC368" i="1"/>
  <c r="AB368" i="1"/>
  <c r="AA368" i="1"/>
  <c r="Z368" i="1"/>
  <c r="Y368" i="1"/>
  <c r="W368" i="1"/>
  <c r="X368" i="1" s="1"/>
  <c r="V368" i="1"/>
  <c r="T368" i="1"/>
  <c r="U368" i="1" s="1"/>
  <c r="Q368" i="1"/>
  <c r="P368" i="1"/>
  <c r="O368" i="1"/>
  <c r="L368" i="1"/>
  <c r="K368" i="1"/>
  <c r="AI367" i="1"/>
  <c r="AH367" i="1"/>
  <c r="AG367" i="1"/>
  <c r="AF367" i="1"/>
  <c r="AC367" i="1"/>
  <c r="AB367" i="1"/>
  <c r="AA367" i="1"/>
  <c r="Z367" i="1"/>
  <c r="Y367" i="1"/>
  <c r="U367" i="1"/>
  <c r="T367" i="1"/>
  <c r="S367" i="1"/>
  <c r="Q367" i="1"/>
  <c r="O367" i="1"/>
  <c r="V367" i="1" s="1"/>
  <c r="L367" i="1"/>
  <c r="K367" i="1"/>
  <c r="AI366" i="1"/>
  <c r="AH366" i="1"/>
  <c r="AG366" i="1"/>
  <c r="AF366" i="1"/>
  <c r="AC366" i="1"/>
  <c r="AB366" i="1"/>
  <c r="AA366" i="1"/>
  <c r="Z366" i="1"/>
  <c r="Y366" i="1"/>
  <c r="T366" i="1"/>
  <c r="Q366" i="1"/>
  <c r="O366" i="1"/>
  <c r="V366" i="1" s="1"/>
  <c r="L366" i="1"/>
  <c r="K366" i="1"/>
  <c r="AI365" i="1"/>
  <c r="AH365" i="1"/>
  <c r="AG365" i="1"/>
  <c r="AF365" i="1"/>
  <c r="AC365" i="1"/>
  <c r="AB365" i="1"/>
  <c r="AA365" i="1"/>
  <c r="Z365" i="1"/>
  <c r="Y365" i="1"/>
  <c r="V365" i="1"/>
  <c r="T365" i="1"/>
  <c r="Q365" i="1"/>
  <c r="U365" i="1" s="1"/>
  <c r="O365" i="1"/>
  <c r="P365" i="1" s="1"/>
  <c r="L365" i="1"/>
  <c r="K365" i="1"/>
  <c r="AI364" i="1"/>
  <c r="AH364" i="1"/>
  <c r="AG364" i="1"/>
  <c r="AF364" i="1"/>
  <c r="AC364" i="1"/>
  <c r="AB364" i="1"/>
  <c r="AA364" i="1"/>
  <c r="Z364" i="1"/>
  <c r="Y364" i="1"/>
  <c r="V364" i="1"/>
  <c r="T364" i="1"/>
  <c r="U364" i="1" s="1"/>
  <c r="Q364" i="1"/>
  <c r="P364" i="1"/>
  <c r="O364" i="1"/>
  <c r="L364" i="1"/>
  <c r="K364" i="1"/>
  <c r="AI363" i="1"/>
  <c r="AH363" i="1"/>
  <c r="AG363" i="1"/>
  <c r="AF363" i="1"/>
  <c r="AC363" i="1"/>
  <c r="AB363" i="1"/>
  <c r="AA363" i="1"/>
  <c r="Z363" i="1"/>
  <c r="Y363" i="1"/>
  <c r="V363" i="1"/>
  <c r="T363" i="1"/>
  <c r="Q363" i="1"/>
  <c r="U363" i="1" s="1"/>
  <c r="P363" i="1"/>
  <c r="O363" i="1"/>
  <c r="L363" i="1"/>
  <c r="K363" i="1"/>
  <c r="AE399" i="1" s="1"/>
  <c r="AI362" i="1"/>
  <c r="AH362" i="1"/>
  <c r="AG362" i="1"/>
  <c r="AF362" i="1"/>
  <c r="AC362" i="1"/>
  <c r="AB362" i="1"/>
  <c r="AA362" i="1"/>
  <c r="Z362" i="1"/>
  <c r="Y362" i="1"/>
  <c r="T362" i="1"/>
  <c r="Q362" i="1"/>
  <c r="U362" i="1" s="1"/>
  <c r="O362" i="1"/>
  <c r="V362" i="1" s="1"/>
  <c r="K362" i="1"/>
  <c r="S371" i="1" s="1"/>
  <c r="AI361" i="1"/>
  <c r="AH361" i="1"/>
  <c r="AG361" i="1"/>
  <c r="AF361" i="1"/>
  <c r="AC361" i="1"/>
  <c r="AB361" i="1"/>
  <c r="AA361" i="1"/>
  <c r="Z361" i="1"/>
  <c r="Y361" i="1"/>
  <c r="T361" i="1"/>
  <c r="U361" i="1" s="1"/>
  <c r="Q361" i="1"/>
  <c r="P361" i="1"/>
  <c r="O361" i="1"/>
  <c r="V361" i="1" s="1"/>
  <c r="K361" i="1"/>
  <c r="AI360" i="1"/>
  <c r="AH360" i="1"/>
  <c r="AG360" i="1"/>
  <c r="AF360" i="1"/>
  <c r="AC360" i="1"/>
  <c r="AB360" i="1"/>
  <c r="AA360" i="1"/>
  <c r="Z360" i="1"/>
  <c r="Y360" i="1"/>
  <c r="V360" i="1"/>
  <c r="T360" i="1"/>
  <c r="U360" i="1" s="1"/>
  <c r="S360" i="1"/>
  <c r="Q360" i="1"/>
  <c r="P360" i="1"/>
  <c r="O360" i="1"/>
  <c r="K360" i="1"/>
  <c r="AI359" i="1"/>
  <c r="AH359" i="1"/>
  <c r="AG359" i="1"/>
  <c r="AF359" i="1"/>
  <c r="AC359" i="1"/>
  <c r="AB359" i="1"/>
  <c r="AA359" i="1"/>
  <c r="Z359" i="1"/>
  <c r="Y359" i="1"/>
  <c r="V359" i="1"/>
  <c r="T359" i="1"/>
  <c r="Q359" i="1"/>
  <c r="U359" i="1" s="1"/>
  <c r="O359" i="1"/>
  <c r="P359" i="1" s="1"/>
  <c r="K359" i="1"/>
  <c r="AI358" i="1"/>
  <c r="AH358" i="1"/>
  <c r="AG358" i="1"/>
  <c r="AF358" i="1"/>
  <c r="AC358" i="1"/>
  <c r="AB358" i="1"/>
  <c r="AA358" i="1"/>
  <c r="Z358" i="1"/>
  <c r="Y358" i="1"/>
  <c r="T358" i="1"/>
  <c r="U358" i="1" s="1"/>
  <c r="Q358" i="1"/>
  <c r="O358" i="1"/>
  <c r="V358" i="1" s="1"/>
  <c r="K358" i="1"/>
  <c r="AI357" i="1"/>
  <c r="AH357" i="1"/>
  <c r="AG357" i="1"/>
  <c r="AF357" i="1"/>
  <c r="AC357" i="1"/>
  <c r="AB357" i="1"/>
  <c r="AA357" i="1"/>
  <c r="Z357" i="1"/>
  <c r="Y357" i="1"/>
  <c r="T357" i="1"/>
  <c r="Q357" i="1"/>
  <c r="U357" i="1" s="1"/>
  <c r="P357" i="1"/>
  <c r="O357" i="1"/>
  <c r="V357" i="1" s="1"/>
  <c r="K357" i="1"/>
  <c r="AI356" i="1"/>
  <c r="AH356" i="1"/>
  <c r="AG356" i="1"/>
  <c r="AF356" i="1"/>
  <c r="AC356" i="1"/>
  <c r="AB356" i="1"/>
  <c r="AA356" i="1"/>
  <c r="Z356" i="1"/>
  <c r="Y356" i="1"/>
  <c r="V356" i="1"/>
  <c r="U356" i="1"/>
  <c r="T356" i="1"/>
  <c r="Q356" i="1"/>
  <c r="P356" i="1"/>
  <c r="O356" i="1"/>
  <c r="L356" i="1"/>
  <c r="K356" i="1"/>
  <c r="AI355" i="1"/>
  <c r="AH355" i="1"/>
  <c r="AG355" i="1"/>
  <c r="AF355" i="1"/>
  <c r="AC355" i="1"/>
  <c r="AB355" i="1"/>
  <c r="AA355" i="1"/>
  <c r="Z355" i="1"/>
  <c r="Y355" i="1"/>
  <c r="T355" i="1"/>
  <c r="Q355" i="1"/>
  <c r="U355" i="1" s="1"/>
  <c r="O355" i="1"/>
  <c r="V355" i="1" s="1"/>
  <c r="L355" i="1"/>
  <c r="K355" i="1"/>
  <c r="AI354" i="1"/>
  <c r="AH354" i="1"/>
  <c r="AG354" i="1"/>
  <c r="AF354" i="1"/>
  <c r="AC354" i="1"/>
  <c r="AB354" i="1"/>
  <c r="AA354" i="1"/>
  <c r="Z354" i="1"/>
  <c r="Y354" i="1"/>
  <c r="V354" i="1"/>
  <c r="T354" i="1"/>
  <c r="Q354" i="1"/>
  <c r="P354" i="1"/>
  <c r="O354" i="1"/>
  <c r="K354" i="1"/>
  <c r="AI353" i="1"/>
  <c r="AH353" i="1"/>
  <c r="AG353" i="1"/>
  <c r="AF353" i="1"/>
  <c r="AC353" i="1"/>
  <c r="AB353" i="1"/>
  <c r="AA353" i="1"/>
  <c r="Z353" i="1"/>
  <c r="Y353" i="1"/>
  <c r="T353" i="1"/>
  <c r="Q353" i="1"/>
  <c r="O353" i="1"/>
  <c r="V353" i="1" s="1"/>
  <c r="K353" i="1"/>
  <c r="L353" i="1" s="1"/>
  <c r="AI352" i="1"/>
  <c r="AH352" i="1"/>
  <c r="AG352" i="1"/>
  <c r="AF352" i="1"/>
  <c r="AC352" i="1"/>
  <c r="AB352" i="1"/>
  <c r="AA352" i="1"/>
  <c r="Z352" i="1"/>
  <c r="Y352" i="1"/>
  <c r="V352" i="1"/>
  <c r="T352" i="1"/>
  <c r="Q352" i="1"/>
  <c r="U352" i="1" s="1"/>
  <c r="P352" i="1"/>
  <c r="O352" i="1"/>
  <c r="K352" i="1"/>
  <c r="L352" i="1" s="1"/>
  <c r="AI351" i="1"/>
  <c r="AH351" i="1"/>
  <c r="AG351" i="1"/>
  <c r="AF351" i="1"/>
  <c r="AC351" i="1"/>
  <c r="AB351" i="1"/>
  <c r="AA351" i="1"/>
  <c r="Z351" i="1"/>
  <c r="Y351" i="1"/>
  <c r="V351" i="1"/>
  <c r="U351" i="1"/>
  <c r="T351" i="1"/>
  <c r="Q351" i="1"/>
  <c r="P351" i="1"/>
  <c r="O351" i="1"/>
  <c r="K351" i="1"/>
  <c r="L351" i="1" s="1"/>
  <c r="AI350" i="1"/>
  <c r="AH350" i="1"/>
  <c r="AG350" i="1"/>
  <c r="AF350" i="1"/>
  <c r="AC350" i="1"/>
  <c r="AB350" i="1"/>
  <c r="AA350" i="1"/>
  <c r="Z350" i="1"/>
  <c r="Y350" i="1"/>
  <c r="V350" i="1"/>
  <c r="T350" i="1"/>
  <c r="U350" i="1" s="1"/>
  <c r="Q350" i="1"/>
  <c r="O350" i="1"/>
  <c r="P350" i="1" s="1"/>
  <c r="L350" i="1"/>
  <c r="K350" i="1"/>
  <c r="AI349" i="1"/>
  <c r="AH349" i="1"/>
  <c r="AG349" i="1"/>
  <c r="AF349" i="1"/>
  <c r="AC349" i="1"/>
  <c r="AB349" i="1"/>
  <c r="AA349" i="1"/>
  <c r="Z349" i="1"/>
  <c r="Y349" i="1"/>
  <c r="V349" i="1"/>
  <c r="U349" i="1"/>
  <c r="T349" i="1"/>
  <c r="Q349" i="1"/>
  <c r="P349" i="1"/>
  <c r="O349" i="1"/>
  <c r="K349" i="1"/>
  <c r="AI348" i="1"/>
  <c r="AH348" i="1"/>
  <c r="AG348" i="1"/>
  <c r="AF348" i="1"/>
  <c r="AC348" i="1"/>
  <c r="AB348" i="1"/>
  <c r="AA348" i="1"/>
  <c r="Z348" i="1"/>
  <c r="Y348" i="1"/>
  <c r="V348" i="1"/>
  <c r="T348" i="1"/>
  <c r="Q348" i="1"/>
  <c r="U348" i="1" s="1"/>
  <c r="P348" i="1"/>
  <c r="O348" i="1"/>
  <c r="K348" i="1"/>
  <c r="AI347" i="1"/>
  <c r="AH347" i="1"/>
  <c r="AG347" i="1"/>
  <c r="AF347" i="1"/>
  <c r="AC347" i="1"/>
  <c r="AB347" i="1"/>
  <c r="AA347" i="1"/>
  <c r="Z347" i="1"/>
  <c r="Y347" i="1"/>
  <c r="U347" i="1"/>
  <c r="T347" i="1"/>
  <c r="Q347" i="1"/>
  <c r="P347" i="1"/>
  <c r="O347" i="1"/>
  <c r="V347" i="1" s="1"/>
  <c r="K347" i="1"/>
  <c r="AI346" i="1"/>
  <c r="AH346" i="1"/>
  <c r="AG346" i="1"/>
  <c r="AF346" i="1"/>
  <c r="AC346" i="1"/>
  <c r="AB346" i="1"/>
  <c r="AA346" i="1"/>
  <c r="Z346" i="1"/>
  <c r="Y346" i="1"/>
  <c r="T346" i="1"/>
  <c r="U346" i="1" s="1"/>
  <c r="Q346" i="1"/>
  <c r="P346" i="1"/>
  <c r="O346" i="1"/>
  <c r="V346" i="1" s="1"/>
  <c r="K346" i="1"/>
  <c r="AI345" i="1"/>
  <c r="AH345" i="1"/>
  <c r="AG345" i="1"/>
  <c r="AF345" i="1"/>
  <c r="AC345" i="1"/>
  <c r="AB345" i="1"/>
  <c r="AA345" i="1"/>
  <c r="Z345" i="1"/>
  <c r="Y345" i="1"/>
  <c r="V345" i="1"/>
  <c r="T345" i="1"/>
  <c r="U345" i="1" s="1"/>
  <c r="Q345" i="1"/>
  <c r="P345" i="1"/>
  <c r="O345" i="1"/>
  <c r="L345" i="1"/>
  <c r="K345" i="1"/>
  <c r="AI344" i="1"/>
  <c r="AH344" i="1"/>
  <c r="AG344" i="1"/>
  <c r="AF344" i="1"/>
  <c r="AC344" i="1"/>
  <c r="AB344" i="1"/>
  <c r="AA344" i="1"/>
  <c r="Z344" i="1"/>
  <c r="Y344" i="1"/>
  <c r="V344" i="1"/>
  <c r="T344" i="1"/>
  <c r="U344" i="1" s="1"/>
  <c r="Q344" i="1"/>
  <c r="P344" i="1"/>
  <c r="O344" i="1"/>
  <c r="L344" i="1"/>
  <c r="K344" i="1"/>
  <c r="AI343" i="1"/>
  <c r="AH343" i="1"/>
  <c r="AG343" i="1"/>
  <c r="AF343" i="1"/>
  <c r="AC343" i="1"/>
  <c r="AB343" i="1"/>
  <c r="AA343" i="1"/>
  <c r="Z343" i="1"/>
  <c r="Y343" i="1"/>
  <c r="T343" i="1"/>
  <c r="Q343" i="1"/>
  <c r="U343" i="1" s="1"/>
  <c r="O343" i="1"/>
  <c r="K343" i="1"/>
  <c r="AI342" i="1"/>
  <c r="AH342" i="1"/>
  <c r="AG342" i="1"/>
  <c r="AF342" i="1"/>
  <c r="AC342" i="1"/>
  <c r="AB342" i="1"/>
  <c r="AA342" i="1"/>
  <c r="Z342" i="1"/>
  <c r="Y342" i="1"/>
  <c r="T342" i="1"/>
  <c r="Q342" i="1"/>
  <c r="O342" i="1"/>
  <c r="K342" i="1"/>
  <c r="AI341" i="1"/>
  <c r="AH341" i="1"/>
  <c r="AG341" i="1"/>
  <c r="AF341" i="1"/>
  <c r="AC341" i="1"/>
  <c r="AB341" i="1"/>
  <c r="AA341" i="1"/>
  <c r="Z341" i="1"/>
  <c r="Y341" i="1"/>
  <c r="V341" i="1"/>
  <c r="T341" i="1"/>
  <c r="U341" i="1" s="1"/>
  <c r="Q341" i="1"/>
  <c r="P341" i="1"/>
  <c r="O341" i="1"/>
  <c r="K341" i="1"/>
  <c r="AI340" i="1"/>
  <c r="AH340" i="1"/>
  <c r="AG340" i="1"/>
  <c r="AF340" i="1"/>
  <c r="AC340" i="1"/>
  <c r="AB340" i="1"/>
  <c r="AA340" i="1"/>
  <c r="Z340" i="1"/>
  <c r="Y340" i="1"/>
  <c r="V340" i="1"/>
  <c r="T340" i="1"/>
  <c r="U340" i="1" s="1"/>
  <c r="Q340" i="1"/>
  <c r="P340" i="1"/>
  <c r="O340" i="1"/>
  <c r="K340" i="1"/>
  <c r="L340" i="1" s="1"/>
  <c r="AI339" i="1"/>
  <c r="AH339" i="1"/>
  <c r="AG339" i="1"/>
  <c r="AF339" i="1"/>
  <c r="AC339" i="1"/>
  <c r="AB339" i="1"/>
  <c r="AA339" i="1"/>
  <c r="Z339" i="1"/>
  <c r="Y339" i="1"/>
  <c r="V339" i="1"/>
  <c r="U339" i="1"/>
  <c r="T339" i="1"/>
  <c r="Q339" i="1"/>
  <c r="P339" i="1"/>
  <c r="O339" i="1"/>
  <c r="K339" i="1"/>
  <c r="AI338" i="1"/>
  <c r="AH338" i="1"/>
  <c r="AG338" i="1"/>
  <c r="AF338" i="1"/>
  <c r="AC338" i="1"/>
  <c r="AB338" i="1"/>
  <c r="AA338" i="1"/>
  <c r="Z338" i="1"/>
  <c r="Y338" i="1"/>
  <c r="T338" i="1"/>
  <c r="Q338" i="1"/>
  <c r="U338" i="1" s="1"/>
  <c r="O338" i="1"/>
  <c r="V338" i="1" s="1"/>
  <c r="K338" i="1"/>
  <c r="AI337" i="1"/>
  <c r="AH337" i="1"/>
  <c r="AG337" i="1"/>
  <c r="AF337" i="1"/>
  <c r="AC337" i="1"/>
  <c r="AB337" i="1"/>
  <c r="AA337" i="1"/>
  <c r="Z337" i="1"/>
  <c r="Y337" i="1"/>
  <c r="V337" i="1"/>
  <c r="T337" i="1"/>
  <c r="Q337" i="1"/>
  <c r="O337" i="1"/>
  <c r="P337" i="1" s="1"/>
  <c r="K337" i="1"/>
  <c r="L337" i="1" s="1"/>
  <c r="AI336" i="1"/>
  <c r="AH336" i="1"/>
  <c r="AG336" i="1"/>
  <c r="AF336" i="1"/>
  <c r="AC336" i="1"/>
  <c r="AB336" i="1"/>
  <c r="AA336" i="1"/>
  <c r="Z336" i="1"/>
  <c r="Y336" i="1"/>
  <c r="V336" i="1"/>
  <c r="T336" i="1"/>
  <c r="U336" i="1" s="1"/>
  <c r="Q336" i="1"/>
  <c r="P336" i="1"/>
  <c r="O336" i="1"/>
  <c r="K336" i="1"/>
  <c r="AI335" i="1"/>
  <c r="AH335" i="1"/>
  <c r="AG335" i="1"/>
  <c r="AF335" i="1"/>
  <c r="AC335" i="1"/>
  <c r="AB335" i="1"/>
  <c r="AA335" i="1"/>
  <c r="Z335" i="1"/>
  <c r="Y335" i="1"/>
  <c r="V335" i="1"/>
  <c r="T335" i="1"/>
  <c r="Q335" i="1"/>
  <c r="U335" i="1" s="1"/>
  <c r="P335" i="1"/>
  <c r="O335" i="1"/>
  <c r="K335" i="1"/>
  <c r="AI334" i="1"/>
  <c r="AH334" i="1"/>
  <c r="AG334" i="1"/>
  <c r="AF334" i="1"/>
  <c r="AC334" i="1"/>
  <c r="AB334" i="1"/>
  <c r="AA334" i="1"/>
  <c r="Z334" i="1"/>
  <c r="Y334" i="1"/>
  <c r="T334" i="1"/>
  <c r="U334" i="1" s="1"/>
  <c r="Q334" i="1"/>
  <c r="O334" i="1"/>
  <c r="V334" i="1" s="1"/>
  <c r="L334" i="1"/>
  <c r="K334" i="1"/>
  <c r="AI333" i="1"/>
  <c r="AH333" i="1"/>
  <c r="AG333" i="1"/>
  <c r="AF333" i="1"/>
  <c r="AC333" i="1"/>
  <c r="AB333" i="1"/>
  <c r="AA333" i="1"/>
  <c r="Z333" i="1"/>
  <c r="Y333" i="1"/>
  <c r="T333" i="1"/>
  <c r="Q333" i="1"/>
  <c r="O333" i="1"/>
  <c r="K333" i="1"/>
  <c r="L333" i="1" s="1"/>
  <c r="AI332" i="1"/>
  <c r="AH332" i="1"/>
  <c r="AG332" i="1"/>
  <c r="AF332" i="1"/>
  <c r="AC332" i="1"/>
  <c r="AB332" i="1"/>
  <c r="AA332" i="1"/>
  <c r="Z332" i="1"/>
  <c r="Y332" i="1"/>
  <c r="V332" i="1"/>
  <c r="T332" i="1"/>
  <c r="U332" i="1" s="1"/>
  <c r="Q332" i="1"/>
  <c r="P332" i="1"/>
  <c r="O332" i="1"/>
  <c r="L332" i="1"/>
  <c r="K332" i="1"/>
  <c r="AI331" i="1"/>
  <c r="AH331" i="1"/>
  <c r="AG331" i="1"/>
  <c r="AF331" i="1"/>
  <c r="AC331" i="1"/>
  <c r="AB331" i="1"/>
  <c r="AA331" i="1"/>
  <c r="Z331" i="1"/>
  <c r="Y331" i="1"/>
  <c r="V331" i="1"/>
  <c r="T331" i="1"/>
  <c r="Q331" i="1"/>
  <c r="U331" i="1" s="1"/>
  <c r="P331" i="1"/>
  <c r="O331" i="1"/>
  <c r="K331" i="1"/>
  <c r="AI330" i="1"/>
  <c r="AH330" i="1"/>
  <c r="AG330" i="1"/>
  <c r="AF330" i="1"/>
  <c r="AC330" i="1"/>
  <c r="AB330" i="1"/>
  <c r="AA330" i="1"/>
  <c r="Z330" i="1"/>
  <c r="Y330" i="1"/>
  <c r="T330" i="1"/>
  <c r="Q330" i="1"/>
  <c r="U330" i="1" s="1"/>
  <c r="P330" i="1"/>
  <c r="O330" i="1"/>
  <c r="V330" i="1" s="1"/>
  <c r="L330" i="1"/>
  <c r="K330" i="1"/>
  <c r="AI329" i="1"/>
  <c r="AH329" i="1"/>
  <c r="AG329" i="1"/>
  <c r="AF329" i="1"/>
  <c r="AC329" i="1"/>
  <c r="AB329" i="1"/>
  <c r="AA329" i="1"/>
  <c r="Z329" i="1"/>
  <c r="Y329" i="1"/>
  <c r="U329" i="1"/>
  <c r="T329" i="1"/>
  <c r="Q329" i="1"/>
  <c r="O329" i="1"/>
  <c r="L329" i="1"/>
  <c r="K329" i="1"/>
  <c r="AI328" i="1"/>
  <c r="AH328" i="1"/>
  <c r="AG328" i="1"/>
  <c r="AF328" i="1"/>
  <c r="AE328" i="1"/>
  <c r="AC328" i="1"/>
  <c r="AB328" i="1"/>
  <c r="AA328" i="1"/>
  <c r="Z328" i="1"/>
  <c r="Y328" i="1"/>
  <c r="V328" i="1"/>
  <c r="T328" i="1"/>
  <c r="U328" i="1" s="1"/>
  <c r="Q328" i="1"/>
  <c r="P328" i="1"/>
  <c r="O328" i="1"/>
  <c r="K328" i="1"/>
  <c r="AI327" i="1"/>
  <c r="AH327" i="1"/>
  <c r="AG327" i="1"/>
  <c r="AF327" i="1"/>
  <c r="AC327" i="1"/>
  <c r="AB327" i="1"/>
  <c r="AA327" i="1"/>
  <c r="Z327" i="1"/>
  <c r="Y327" i="1"/>
  <c r="T327" i="1"/>
  <c r="Q327" i="1"/>
  <c r="U327" i="1" s="1"/>
  <c r="O327" i="1"/>
  <c r="K327" i="1"/>
  <c r="L327" i="1" s="1"/>
  <c r="AI326" i="1"/>
  <c r="AH326" i="1"/>
  <c r="AG326" i="1"/>
  <c r="AF326" i="1"/>
  <c r="AC326" i="1"/>
  <c r="AB326" i="1"/>
  <c r="AA326" i="1"/>
  <c r="Z326" i="1"/>
  <c r="Y326" i="1"/>
  <c r="V326" i="1"/>
  <c r="T326" i="1"/>
  <c r="U326" i="1" s="1"/>
  <c r="Q326" i="1"/>
  <c r="P326" i="1"/>
  <c r="O326" i="1"/>
  <c r="L326" i="1"/>
  <c r="K326" i="1"/>
  <c r="AI325" i="1"/>
  <c r="AH325" i="1"/>
  <c r="AG325" i="1"/>
  <c r="AF325" i="1"/>
  <c r="AC325" i="1"/>
  <c r="AB325" i="1"/>
  <c r="AA325" i="1"/>
  <c r="Z325" i="1"/>
  <c r="Y325" i="1"/>
  <c r="V325" i="1"/>
  <c r="T325" i="1"/>
  <c r="U325" i="1" s="1"/>
  <c r="Q325" i="1"/>
  <c r="O325" i="1"/>
  <c r="P325" i="1" s="1"/>
  <c r="K325" i="1"/>
  <c r="AI324" i="1"/>
  <c r="AH324" i="1"/>
  <c r="AG324" i="1"/>
  <c r="AF324" i="1"/>
  <c r="AC324" i="1"/>
  <c r="AB324" i="1"/>
  <c r="AA324" i="1"/>
  <c r="Z324" i="1"/>
  <c r="Y324" i="1"/>
  <c r="V324" i="1"/>
  <c r="T324" i="1"/>
  <c r="U324" i="1" s="1"/>
  <c r="Q324" i="1"/>
  <c r="P324" i="1"/>
  <c r="O324" i="1"/>
  <c r="K324" i="1"/>
  <c r="AI323" i="1"/>
  <c r="AH323" i="1"/>
  <c r="AG323" i="1"/>
  <c r="AF323" i="1"/>
  <c r="AC323" i="1"/>
  <c r="AB323" i="1"/>
  <c r="AA323" i="1"/>
  <c r="Z323" i="1"/>
  <c r="Y323" i="1"/>
  <c r="T323" i="1"/>
  <c r="Q323" i="1"/>
  <c r="U323" i="1" s="1"/>
  <c r="P323" i="1"/>
  <c r="O323" i="1"/>
  <c r="V323" i="1" s="1"/>
  <c r="L323" i="1"/>
  <c r="K323" i="1"/>
  <c r="AI322" i="1"/>
  <c r="AH322" i="1"/>
  <c r="AG322" i="1"/>
  <c r="AF322" i="1"/>
  <c r="AC322" i="1"/>
  <c r="AB322" i="1"/>
  <c r="AA322" i="1"/>
  <c r="Z322" i="1"/>
  <c r="Y322" i="1"/>
  <c r="T322" i="1"/>
  <c r="Q322" i="1"/>
  <c r="U322" i="1" s="1"/>
  <c r="O322" i="1"/>
  <c r="K322" i="1"/>
  <c r="L322" i="1" s="1"/>
  <c r="AI321" i="1"/>
  <c r="AH321" i="1"/>
  <c r="AG321" i="1"/>
  <c r="AF321" i="1"/>
  <c r="AC321" i="1"/>
  <c r="AB321" i="1"/>
  <c r="AA321" i="1"/>
  <c r="Z321" i="1"/>
  <c r="Y321" i="1"/>
  <c r="U321" i="1"/>
  <c r="T321" i="1"/>
  <c r="Q321" i="1"/>
  <c r="P321" i="1"/>
  <c r="O321" i="1"/>
  <c r="V321" i="1" s="1"/>
  <c r="L321" i="1"/>
  <c r="K321" i="1"/>
  <c r="AI320" i="1"/>
  <c r="AH320" i="1"/>
  <c r="AG320" i="1"/>
  <c r="AF320" i="1"/>
  <c r="AC320" i="1"/>
  <c r="AB320" i="1"/>
  <c r="AA320" i="1"/>
  <c r="Z320" i="1"/>
  <c r="Y320" i="1"/>
  <c r="V320" i="1"/>
  <c r="U320" i="1"/>
  <c r="T320" i="1"/>
  <c r="Q320" i="1"/>
  <c r="P320" i="1"/>
  <c r="O320" i="1"/>
  <c r="K320" i="1"/>
  <c r="L320" i="1" s="1"/>
  <c r="AI319" i="1"/>
  <c r="AH319" i="1"/>
  <c r="AG319" i="1"/>
  <c r="AF319" i="1"/>
  <c r="AC319" i="1"/>
  <c r="AB319" i="1"/>
  <c r="AA319" i="1"/>
  <c r="Z319" i="1"/>
  <c r="Y319" i="1"/>
  <c r="V319" i="1"/>
  <c r="T319" i="1"/>
  <c r="Q319" i="1"/>
  <c r="U319" i="1" s="1"/>
  <c r="O319" i="1"/>
  <c r="P319" i="1" s="1"/>
  <c r="K319" i="1"/>
  <c r="AI318" i="1"/>
  <c r="AH318" i="1"/>
  <c r="AG318" i="1"/>
  <c r="AF318" i="1"/>
  <c r="AC318" i="1"/>
  <c r="AB318" i="1"/>
  <c r="AA318" i="1"/>
  <c r="Z318" i="1"/>
  <c r="Y318" i="1"/>
  <c r="V318" i="1"/>
  <c r="U318" i="1"/>
  <c r="T318" i="1"/>
  <c r="Q318" i="1"/>
  <c r="P318" i="1"/>
  <c r="O318" i="1"/>
  <c r="K318" i="1"/>
  <c r="AI317" i="1"/>
  <c r="AH317" i="1"/>
  <c r="AG317" i="1"/>
  <c r="AF317" i="1"/>
  <c r="AC317" i="1"/>
  <c r="AB317" i="1"/>
  <c r="AA317" i="1"/>
  <c r="Z317" i="1"/>
  <c r="Y317" i="1"/>
  <c r="T317" i="1"/>
  <c r="U317" i="1" s="1"/>
  <c r="Q317" i="1"/>
  <c r="P317" i="1"/>
  <c r="O317" i="1"/>
  <c r="V317" i="1" s="1"/>
  <c r="K317" i="1"/>
  <c r="AI316" i="1"/>
  <c r="AH316" i="1"/>
  <c r="AG316" i="1"/>
  <c r="AF316" i="1"/>
  <c r="AC316" i="1"/>
  <c r="AB316" i="1"/>
  <c r="AA316" i="1"/>
  <c r="Z316" i="1"/>
  <c r="Y316" i="1"/>
  <c r="V316" i="1"/>
  <c r="T316" i="1"/>
  <c r="U316" i="1" s="1"/>
  <c r="Q316" i="1"/>
  <c r="P316" i="1"/>
  <c r="O316" i="1"/>
  <c r="L316" i="1"/>
  <c r="K316" i="1"/>
  <c r="AI315" i="1"/>
  <c r="AH315" i="1"/>
  <c r="AG315" i="1"/>
  <c r="AF315" i="1"/>
  <c r="AC315" i="1"/>
  <c r="AB315" i="1"/>
  <c r="AA315" i="1"/>
  <c r="Z315" i="1"/>
  <c r="Y315" i="1"/>
  <c r="U315" i="1"/>
  <c r="T315" i="1"/>
  <c r="Q315" i="1"/>
  <c r="O315" i="1"/>
  <c r="P315" i="1" s="1"/>
  <c r="L315" i="1"/>
  <c r="K315" i="1"/>
  <c r="AI314" i="1"/>
  <c r="AH314" i="1"/>
  <c r="AG314" i="1"/>
  <c r="AF314" i="1"/>
  <c r="AC314" i="1"/>
  <c r="AB314" i="1"/>
  <c r="AA314" i="1"/>
  <c r="Z314" i="1"/>
  <c r="Y314" i="1"/>
  <c r="T314" i="1"/>
  <c r="Q314" i="1"/>
  <c r="P314" i="1"/>
  <c r="O314" i="1"/>
  <c r="V314" i="1" s="1"/>
  <c r="K314" i="1"/>
  <c r="L314" i="1" s="1"/>
  <c r="AI313" i="1"/>
  <c r="AH313" i="1"/>
  <c r="AG313" i="1"/>
  <c r="AF313" i="1"/>
  <c r="AC313" i="1"/>
  <c r="AB313" i="1"/>
  <c r="AA313" i="1"/>
  <c r="Z313" i="1"/>
  <c r="Y313" i="1"/>
  <c r="V313" i="1"/>
  <c r="T313" i="1"/>
  <c r="U313" i="1" s="1"/>
  <c r="Q313" i="1"/>
  <c r="P313" i="1"/>
  <c r="O313" i="1"/>
  <c r="K313" i="1"/>
  <c r="L313" i="1" s="1"/>
  <c r="AI312" i="1"/>
  <c r="AH312" i="1"/>
  <c r="AG312" i="1"/>
  <c r="AF312" i="1"/>
  <c r="AC312" i="1"/>
  <c r="AB312" i="1"/>
  <c r="AA312" i="1"/>
  <c r="Z312" i="1"/>
  <c r="Y312" i="1"/>
  <c r="V312" i="1"/>
  <c r="T312" i="1"/>
  <c r="U312" i="1" s="1"/>
  <c r="Q312" i="1"/>
  <c r="P312" i="1"/>
  <c r="O312" i="1"/>
  <c r="L312" i="1"/>
  <c r="K312" i="1"/>
  <c r="AI311" i="1"/>
  <c r="AH311" i="1"/>
  <c r="AG311" i="1"/>
  <c r="AF311" i="1"/>
  <c r="AC311" i="1"/>
  <c r="AB311" i="1"/>
  <c r="AA311" i="1"/>
  <c r="Z311" i="1"/>
  <c r="Y311" i="1"/>
  <c r="T311" i="1"/>
  <c r="Q311" i="1"/>
  <c r="U311" i="1" s="1"/>
  <c r="O311" i="1"/>
  <c r="V311" i="1" s="1"/>
  <c r="K311" i="1"/>
  <c r="L311" i="1" s="1"/>
  <c r="AI310" i="1"/>
  <c r="AH310" i="1"/>
  <c r="AG310" i="1"/>
  <c r="AF310" i="1"/>
  <c r="AC310" i="1"/>
  <c r="AB310" i="1"/>
  <c r="AA310" i="1"/>
  <c r="Z310" i="1"/>
  <c r="Y310" i="1"/>
  <c r="V310" i="1"/>
  <c r="T310" i="1"/>
  <c r="U310" i="1" s="1"/>
  <c r="Q310" i="1"/>
  <c r="P310" i="1"/>
  <c r="O310" i="1"/>
  <c r="K310" i="1"/>
  <c r="AI309" i="1"/>
  <c r="AH309" i="1"/>
  <c r="AG309" i="1"/>
  <c r="AF309" i="1"/>
  <c r="AC309" i="1"/>
  <c r="AB309" i="1"/>
  <c r="AA309" i="1"/>
  <c r="Z309" i="1"/>
  <c r="Y309" i="1"/>
  <c r="U309" i="1"/>
  <c r="T309" i="1"/>
  <c r="Q309" i="1"/>
  <c r="O309" i="1"/>
  <c r="P309" i="1" s="1"/>
  <c r="K309" i="1"/>
  <c r="AI308" i="1"/>
  <c r="AH308" i="1"/>
  <c r="AG308" i="1"/>
  <c r="AF308" i="1"/>
  <c r="AC308" i="1"/>
  <c r="AB308" i="1"/>
  <c r="AA308" i="1"/>
  <c r="Z308" i="1"/>
  <c r="Y308" i="1"/>
  <c r="V308" i="1"/>
  <c r="T308" i="1"/>
  <c r="Q308" i="1"/>
  <c r="U308" i="1" s="1"/>
  <c r="P308" i="1"/>
  <c r="O308" i="1"/>
  <c r="K308" i="1"/>
  <c r="L308" i="1" s="1"/>
  <c r="AI307" i="1"/>
  <c r="AH307" i="1"/>
  <c r="AG307" i="1"/>
  <c r="AF307" i="1"/>
  <c r="AC307" i="1"/>
  <c r="AB307" i="1"/>
  <c r="AA307" i="1"/>
  <c r="Z307" i="1"/>
  <c r="Y307" i="1"/>
  <c r="V307" i="1"/>
  <c r="U307" i="1"/>
  <c r="T307" i="1"/>
  <c r="Q307" i="1"/>
  <c r="O307" i="1"/>
  <c r="P307" i="1" s="1"/>
  <c r="L307" i="1"/>
  <c r="K307" i="1"/>
  <c r="AI306" i="1"/>
  <c r="AH306" i="1"/>
  <c r="AG306" i="1"/>
  <c r="AF306" i="1"/>
  <c r="AC306" i="1"/>
  <c r="AB306" i="1"/>
  <c r="AA306" i="1"/>
  <c r="Z306" i="1"/>
  <c r="Y306" i="1"/>
  <c r="V306" i="1"/>
  <c r="T306" i="1"/>
  <c r="Q306" i="1"/>
  <c r="P306" i="1"/>
  <c r="O306" i="1"/>
  <c r="K306" i="1"/>
  <c r="AI305" i="1"/>
  <c r="AH305" i="1"/>
  <c r="AG305" i="1"/>
  <c r="AF305" i="1"/>
  <c r="AC305" i="1"/>
  <c r="AB305" i="1"/>
  <c r="AA305" i="1"/>
  <c r="Z305" i="1"/>
  <c r="Y305" i="1"/>
  <c r="T305" i="1"/>
  <c r="Q305" i="1"/>
  <c r="O305" i="1"/>
  <c r="K305" i="1"/>
  <c r="AI304" i="1"/>
  <c r="AH304" i="1"/>
  <c r="AG304" i="1"/>
  <c r="AF304" i="1"/>
  <c r="AC304" i="1"/>
  <c r="AB304" i="1"/>
  <c r="AA304" i="1"/>
  <c r="Z304" i="1"/>
  <c r="Y304" i="1"/>
  <c r="V304" i="1"/>
  <c r="T304" i="1"/>
  <c r="Q304" i="1"/>
  <c r="P304" i="1"/>
  <c r="O304" i="1"/>
  <c r="K304" i="1"/>
  <c r="AI303" i="1"/>
  <c r="AH303" i="1"/>
  <c r="AG303" i="1"/>
  <c r="AF303" i="1"/>
  <c r="AC303" i="1"/>
  <c r="AB303" i="1"/>
  <c r="AA303" i="1"/>
  <c r="Z303" i="1"/>
  <c r="Y303" i="1"/>
  <c r="T303" i="1"/>
  <c r="Q303" i="1"/>
  <c r="U303" i="1" s="1"/>
  <c r="P303" i="1"/>
  <c r="O303" i="1"/>
  <c r="V303" i="1" s="1"/>
  <c r="K303" i="1"/>
  <c r="L303" i="1" s="1"/>
  <c r="AI302" i="1"/>
  <c r="AH302" i="1"/>
  <c r="AG302" i="1"/>
  <c r="AF302" i="1"/>
  <c r="AC302" i="1"/>
  <c r="AB302" i="1"/>
  <c r="AA302" i="1"/>
  <c r="Z302" i="1"/>
  <c r="Y302" i="1"/>
  <c r="T302" i="1"/>
  <c r="Q302" i="1"/>
  <c r="O302" i="1"/>
  <c r="L302" i="1"/>
  <c r="K302" i="1"/>
  <c r="AI301" i="1"/>
  <c r="AH301" i="1"/>
  <c r="AG301" i="1"/>
  <c r="AF301" i="1"/>
  <c r="AC301" i="1"/>
  <c r="AB301" i="1"/>
  <c r="AA301" i="1"/>
  <c r="Z301" i="1"/>
  <c r="Y301" i="1"/>
  <c r="V301" i="1"/>
  <c r="U301" i="1"/>
  <c r="T301" i="1"/>
  <c r="Q301" i="1"/>
  <c r="P301" i="1"/>
  <c r="O301" i="1"/>
  <c r="K301" i="1"/>
  <c r="AI300" i="1"/>
  <c r="AH300" i="1"/>
  <c r="AG300" i="1"/>
  <c r="AF300" i="1"/>
  <c r="AC300" i="1"/>
  <c r="AB300" i="1"/>
  <c r="AA300" i="1"/>
  <c r="Z300" i="1"/>
  <c r="Y300" i="1"/>
  <c r="V300" i="1"/>
  <c r="T300" i="1"/>
  <c r="Q300" i="1"/>
  <c r="U300" i="1" s="1"/>
  <c r="P300" i="1"/>
  <c r="O300" i="1"/>
  <c r="K300" i="1"/>
  <c r="AI299" i="1"/>
  <c r="AH299" i="1"/>
  <c r="AG299" i="1"/>
  <c r="AF299" i="1"/>
  <c r="AC299" i="1"/>
  <c r="AB299" i="1"/>
  <c r="AA299" i="1"/>
  <c r="Z299" i="1"/>
  <c r="Y299" i="1"/>
  <c r="T299" i="1"/>
  <c r="Q299" i="1"/>
  <c r="U299" i="1" s="1"/>
  <c r="O299" i="1"/>
  <c r="V299" i="1" s="1"/>
  <c r="L299" i="1"/>
  <c r="K299" i="1"/>
  <c r="AI298" i="1"/>
  <c r="AH298" i="1"/>
  <c r="AG298" i="1"/>
  <c r="AF298" i="1"/>
  <c r="AC298" i="1"/>
  <c r="AB298" i="1"/>
  <c r="AA298" i="1"/>
  <c r="Z298" i="1"/>
  <c r="Y298" i="1"/>
  <c r="V298" i="1"/>
  <c r="U298" i="1"/>
  <c r="T298" i="1"/>
  <c r="Q298" i="1"/>
  <c r="P298" i="1"/>
  <c r="O298" i="1"/>
  <c r="K298" i="1"/>
  <c r="AI297" i="1"/>
  <c r="AH297" i="1"/>
  <c r="AG297" i="1"/>
  <c r="AF297" i="1"/>
  <c r="AC297" i="1"/>
  <c r="AB297" i="1"/>
  <c r="AA297" i="1"/>
  <c r="Z297" i="1"/>
  <c r="Y297" i="1"/>
  <c r="T297" i="1"/>
  <c r="Q297" i="1"/>
  <c r="U297" i="1" s="1"/>
  <c r="O297" i="1"/>
  <c r="V297" i="1" s="1"/>
  <c r="L297" i="1"/>
  <c r="K297" i="1"/>
  <c r="AI296" i="1"/>
  <c r="AH296" i="1"/>
  <c r="AG296" i="1"/>
  <c r="AF296" i="1"/>
  <c r="AC296" i="1"/>
  <c r="AB296" i="1"/>
  <c r="AA296" i="1"/>
  <c r="Z296" i="1"/>
  <c r="Y296" i="1"/>
  <c r="V296" i="1"/>
  <c r="U296" i="1"/>
  <c r="T296" i="1"/>
  <c r="Q296" i="1"/>
  <c r="P296" i="1"/>
  <c r="O296" i="1"/>
  <c r="K296" i="1"/>
  <c r="AI295" i="1"/>
  <c r="AH295" i="1"/>
  <c r="AG295" i="1"/>
  <c r="AF295" i="1"/>
  <c r="AC295" i="1"/>
  <c r="AB295" i="1"/>
  <c r="AA295" i="1"/>
  <c r="Z295" i="1"/>
  <c r="Y295" i="1"/>
  <c r="V295" i="1"/>
  <c r="U295" i="1"/>
  <c r="T295" i="1"/>
  <c r="Q295" i="1"/>
  <c r="O295" i="1"/>
  <c r="P295" i="1" s="1"/>
  <c r="L295" i="1"/>
  <c r="K295" i="1"/>
  <c r="AI294" i="1"/>
  <c r="AH294" i="1"/>
  <c r="AG294" i="1"/>
  <c r="AF294" i="1"/>
  <c r="AC294" i="1"/>
  <c r="AB294" i="1"/>
  <c r="AA294" i="1"/>
  <c r="Z294" i="1"/>
  <c r="Y294" i="1"/>
  <c r="T294" i="1"/>
  <c r="Q294" i="1"/>
  <c r="O294" i="1"/>
  <c r="L294" i="1"/>
  <c r="K294" i="1"/>
  <c r="AI293" i="1"/>
  <c r="AH293" i="1"/>
  <c r="AG293" i="1"/>
  <c r="AF293" i="1"/>
  <c r="AC293" i="1"/>
  <c r="AB293" i="1"/>
  <c r="AA293" i="1"/>
  <c r="Z293" i="1"/>
  <c r="Y293" i="1"/>
  <c r="T293" i="1"/>
  <c r="U293" i="1" s="1"/>
  <c r="Q293" i="1"/>
  <c r="O293" i="1"/>
  <c r="L293" i="1"/>
  <c r="K293" i="1"/>
  <c r="AI292" i="1"/>
  <c r="AH292" i="1"/>
  <c r="AG292" i="1"/>
  <c r="AF292" i="1"/>
  <c r="AC292" i="1"/>
  <c r="AB292" i="1"/>
  <c r="AA292" i="1"/>
  <c r="Z292" i="1"/>
  <c r="Y292" i="1"/>
  <c r="V292" i="1"/>
  <c r="T292" i="1"/>
  <c r="U292" i="1" s="1"/>
  <c r="Q292" i="1"/>
  <c r="P292" i="1"/>
  <c r="O292" i="1"/>
  <c r="L292" i="1"/>
  <c r="K292" i="1"/>
  <c r="AI291" i="1"/>
  <c r="AH291" i="1"/>
  <c r="AG291" i="1"/>
  <c r="AF291" i="1"/>
  <c r="AC291" i="1"/>
  <c r="AB291" i="1"/>
  <c r="AA291" i="1"/>
  <c r="Z291" i="1"/>
  <c r="Y291" i="1"/>
  <c r="V291" i="1"/>
  <c r="T291" i="1"/>
  <c r="Q291" i="1"/>
  <c r="U291" i="1" s="1"/>
  <c r="P291" i="1"/>
  <c r="O291" i="1"/>
  <c r="K291" i="1"/>
  <c r="L291" i="1" s="1"/>
  <c r="AI290" i="1"/>
  <c r="AH290" i="1"/>
  <c r="AG290" i="1"/>
  <c r="AF290" i="1"/>
  <c r="AC290" i="1"/>
  <c r="AB290" i="1"/>
  <c r="AA290" i="1"/>
  <c r="Z290" i="1"/>
  <c r="Y290" i="1"/>
  <c r="V290" i="1"/>
  <c r="T290" i="1"/>
  <c r="Q290" i="1"/>
  <c r="U290" i="1" s="1"/>
  <c r="O290" i="1"/>
  <c r="P290" i="1" s="1"/>
  <c r="K290" i="1"/>
  <c r="AI289" i="1"/>
  <c r="AH289" i="1"/>
  <c r="AG289" i="1"/>
  <c r="AF289" i="1"/>
  <c r="AC289" i="1"/>
  <c r="AB289" i="1"/>
  <c r="AA289" i="1"/>
  <c r="Z289" i="1"/>
  <c r="Y289" i="1"/>
  <c r="V289" i="1"/>
  <c r="U289" i="1"/>
  <c r="T289" i="1"/>
  <c r="Q289" i="1"/>
  <c r="P289" i="1"/>
  <c r="O289" i="1"/>
  <c r="K289" i="1"/>
  <c r="L289" i="1" s="1"/>
  <c r="AI288" i="1"/>
  <c r="AH288" i="1"/>
  <c r="AG288" i="1"/>
  <c r="AF288" i="1"/>
  <c r="AC288" i="1"/>
  <c r="AB288" i="1"/>
  <c r="AA288" i="1"/>
  <c r="Z288" i="1"/>
  <c r="Y288" i="1"/>
  <c r="V288" i="1"/>
  <c r="T288" i="1"/>
  <c r="U288" i="1" s="1"/>
  <c r="Q288" i="1"/>
  <c r="P288" i="1"/>
  <c r="O288" i="1"/>
  <c r="L288" i="1"/>
  <c r="K288" i="1"/>
  <c r="AI287" i="1"/>
  <c r="AH287" i="1"/>
  <c r="AG287" i="1"/>
  <c r="AF287" i="1"/>
  <c r="AC287" i="1"/>
  <c r="AB287" i="1"/>
  <c r="AA287" i="1"/>
  <c r="Z287" i="1"/>
  <c r="Y287" i="1"/>
  <c r="U287" i="1"/>
  <c r="T287" i="1"/>
  <c r="Q287" i="1"/>
  <c r="P287" i="1"/>
  <c r="O287" i="1"/>
  <c r="V287" i="1" s="1"/>
  <c r="K287" i="1"/>
  <c r="AI286" i="1"/>
  <c r="AH286" i="1"/>
  <c r="AG286" i="1"/>
  <c r="AF286" i="1"/>
  <c r="AC286" i="1"/>
  <c r="AB286" i="1"/>
  <c r="AA286" i="1"/>
  <c r="Z286" i="1"/>
  <c r="Y286" i="1"/>
  <c r="V286" i="1"/>
  <c r="U286" i="1"/>
  <c r="T286" i="1"/>
  <c r="Q286" i="1"/>
  <c r="P286" i="1"/>
  <c r="O286" i="1"/>
  <c r="K286" i="1"/>
  <c r="AI285" i="1"/>
  <c r="AH285" i="1"/>
  <c r="AG285" i="1"/>
  <c r="AF285" i="1"/>
  <c r="AC285" i="1"/>
  <c r="AB285" i="1"/>
  <c r="AA285" i="1"/>
  <c r="Z285" i="1"/>
  <c r="Y285" i="1"/>
  <c r="T285" i="1"/>
  <c r="U285" i="1" s="1"/>
  <c r="Q285" i="1"/>
  <c r="P285" i="1"/>
  <c r="O285" i="1"/>
  <c r="V285" i="1" s="1"/>
  <c r="L285" i="1"/>
  <c r="K285" i="1"/>
  <c r="AI284" i="1"/>
  <c r="AH284" i="1"/>
  <c r="AG284" i="1"/>
  <c r="AF284" i="1"/>
  <c r="AC284" i="1"/>
  <c r="AB284" i="1"/>
  <c r="AA284" i="1"/>
  <c r="Z284" i="1"/>
  <c r="Y284" i="1"/>
  <c r="V284" i="1"/>
  <c r="U284" i="1"/>
  <c r="T284" i="1"/>
  <c r="Q284" i="1"/>
  <c r="P284" i="1"/>
  <c r="O284" i="1"/>
  <c r="K284" i="1"/>
  <c r="AE303" i="1" s="1"/>
  <c r="AI283" i="1"/>
  <c r="AH283" i="1"/>
  <c r="AG283" i="1"/>
  <c r="AF283" i="1"/>
  <c r="AC283" i="1"/>
  <c r="AB283" i="1"/>
  <c r="AA283" i="1"/>
  <c r="Z283" i="1"/>
  <c r="Y283" i="1"/>
  <c r="T283" i="1"/>
  <c r="Q283" i="1"/>
  <c r="U283" i="1" s="1"/>
  <c r="O283" i="1"/>
  <c r="P283" i="1" s="1"/>
  <c r="L283" i="1"/>
  <c r="K283" i="1"/>
  <c r="AI282" i="1"/>
  <c r="AH282" i="1"/>
  <c r="AG282" i="1"/>
  <c r="AF282" i="1"/>
  <c r="AC282" i="1"/>
  <c r="AB282" i="1"/>
  <c r="AA282" i="1"/>
  <c r="Z282" i="1"/>
  <c r="Y282" i="1"/>
  <c r="V282" i="1"/>
  <c r="T282" i="1"/>
  <c r="Q282" i="1"/>
  <c r="P282" i="1"/>
  <c r="O282" i="1"/>
  <c r="K282" i="1"/>
  <c r="AI281" i="1"/>
  <c r="AH281" i="1"/>
  <c r="AG281" i="1"/>
  <c r="AF281" i="1"/>
  <c r="AC281" i="1"/>
  <c r="AB281" i="1"/>
  <c r="AA281" i="1"/>
  <c r="Z281" i="1"/>
  <c r="Y281" i="1"/>
  <c r="T281" i="1"/>
  <c r="Q281" i="1"/>
  <c r="P281" i="1"/>
  <c r="O281" i="1"/>
  <c r="V281" i="1" s="1"/>
  <c r="K281" i="1"/>
  <c r="L281" i="1" s="1"/>
  <c r="AI280" i="1"/>
  <c r="AH280" i="1"/>
  <c r="AG280" i="1"/>
  <c r="AF280" i="1"/>
  <c r="AC280" i="1"/>
  <c r="AB280" i="1"/>
  <c r="AA280" i="1"/>
  <c r="Z280" i="1"/>
  <c r="Y280" i="1"/>
  <c r="V280" i="1"/>
  <c r="T280" i="1"/>
  <c r="S280" i="1"/>
  <c r="Q280" i="1"/>
  <c r="P280" i="1"/>
  <c r="O280" i="1"/>
  <c r="K280" i="1"/>
  <c r="AI279" i="1"/>
  <c r="AH279" i="1"/>
  <c r="AG279" i="1"/>
  <c r="AF279" i="1"/>
  <c r="AC279" i="1"/>
  <c r="AB279" i="1"/>
  <c r="AA279" i="1"/>
  <c r="Z279" i="1"/>
  <c r="Y279" i="1"/>
  <c r="V279" i="1"/>
  <c r="T279" i="1"/>
  <c r="Q279" i="1"/>
  <c r="U279" i="1" s="1"/>
  <c r="O279" i="1"/>
  <c r="P279" i="1" s="1"/>
  <c r="K279" i="1"/>
  <c r="L279" i="1" s="1"/>
  <c r="AI278" i="1"/>
  <c r="AH278" i="1"/>
  <c r="AG278" i="1"/>
  <c r="AF278" i="1"/>
  <c r="AC278" i="1"/>
  <c r="AB278" i="1"/>
  <c r="AA278" i="1"/>
  <c r="Z278" i="1"/>
  <c r="Y278" i="1"/>
  <c r="T278" i="1"/>
  <c r="U278" i="1" s="1"/>
  <c r="Q278" i="1"/>
  <c r="O278" i="1"/>
  <c r="P278" i="1" s="1"/>
  <c r="K278" i="1"/>
  <c r="AI277" i="1"/>
  <c r="AH277" i="1"/>
  <c r="AG277" i="1"/>
  <c r="AF277" i="1"/>
  <c r="AC277" i="1"/>
  <c r="AB277" i="1"/>
  <c r="AA277" i="1"/>
  <c r="Z277" i="1"/>
  <c r="Y277" i="1"/>
  <c r="T277" i="1"/>
  <c r="U277" i="1" s="1"/>
  <c r="Q277" i="1"/>
  <c r="P277" i="1"/>
  <c r="O277" i="1"/>
  <c r="V277" i="1" s="1"/>
  <c r="K277" i="1"/>
  <c r="S292" i="1" s="1"/>
  <c r="AI276" i="1"/>
  <c r="AH276" i="1"/>
  <c r="AG276" i="1"/>
  <c r="AF276" i="1"/>
  <c r="AC276" i="1"/>
  <c r="AB276" i="1"/>
  <c r="AA276" i="1"/>
  <c r="Z276" i="1"/>
  <c r="Y276" i="1"/>
  <c r="V276" i="1"/>
  <c r="T276" i="1"/>
  <c r="U276" i="1" s="1"/>
  <c r="S276" i="1"/>
  <c r="Q276" i="1"/>
  <c r="P276" i="1"/>
  <c r="O276" i="1"/>
  <c r="K276" i="1"/>
  <c r="AI275" i="1"/>
  <c r="AH275" i="1"/>
  <c r="AG275" i="1"/>
  <c r="AF275" i="1"/>
  <c r="AC275" i="1"/>
  <c r="AB275" i="1"/>
  <c r="AA275" i="1"/>
  <c r="Z275" i="1"/>
  <c r="Y275" i="1"/>
  <c r="V275" i="1"/>
  <c r="U275" i="1"/>
  <c r="T275" i="1"/>
  <c r="Q275" i="1"/>
  <c r="P275" i="1"/>
  <c r="O275" i="1"/>
  <c r="K275" i="1"/>
  <c r="AI274" i="1"/>
  <c r="AH274" i="1"/>
  <c r="AG274" i="1"/>
  <c r="AF274" i="1"/>
  <c r="AC274" i="1"/>
  <c r="AB274" i="1"/>
  <c r="AA274" i="1"/>
  <c r="Z274" i="1"/>
  <c r="Y274" i="1"/>
  <c r="V274" i="1"/>
  <c r="T274" i="1"/>
  <c r="Q274" i="1"/>
  <c r="O274" i="1"/>
  <c r="P274" i="1" s="1"/>
  <c r="K274" i="1"/>
  <c r="AI273" i="1"/>
  <c r="AH273" i="1"/>
  <c r="AG273" i="1"/>
  <c r="AF273" i="1"/>
  <c r="AC273" i="1"/>
  <c r="AB273" i="1"/>
  <c r="AA273" i="1"/>
  <c r="Z273" i="1"/>
  <c r="Y273" i="1"/>
  <c r="T273" i="1"/>
  <c r="U273" i="1" s="1"/>
  <c r="Q273" i="1"/>
  <c r="P273" i="1"/>
  <c r="O273" i="1"/>
  <c r="V273" i="1" s="1"/>
  <c r="L273" i="1"/>
  <c r="K273" i="1"/>
  <c r="AI272" i="1"/>
  <c r="AH272" i="1"/>
  <c r="AG272" i="1"/>
  <c r="AF272" i="1"/>
  <c r="AC272" i="1"/>
  <c r="AB272" i="1"/>
  <c r="AA272" i="1"/>
  <c r="Z272" i="1"/>
  <c r="Y272" i="1"/>
  <c r="V272" i="1"/>
  <c r="T272" i="1"/>
  <c r="Q272" i="1"/>
  <c r="U272" i="1" s="1"/>
  <c r="P272" i="1"/>
  <c r="O272" i="1"/>
  <c r="K272" i="1"/>
  <c r="AI271" i="1"/>
  <c r="AH271" i="1"/>
  <c r="AG271" i="1"/>
  <c r="AF271" i="1"/>
  <c r="AC271" i="1"/>
  <c r="AB271" i="1"/>
  <c r="AA271" i="1"/>
  <c r="Z271" i="1"/>
  <c r="Y271" i="1"/>
  <c r="U271" i="1"/>
  <c r="T271" i="1"/>
  <c r="Q271" i="1"/>
  <c r="P271" i="1"/>
  <c r="O271" i="1"/>
  <c r="V271" i="1" s="1"/>
  <c r="K271" i="1"/>
  <c r="L271" i="1" s="1"/>
  <c r="AI270" i="1"/>
  <c r="AH270" i="1"/>
  <c r="AG270" i="1"/>
  <c r="AF270" i="1"/>
  <c r="AC270" i="1"/>
  <c r="AB270" i="1"/>
  <c r="AA270" i="1"/>
  <c r="Z270" i="1"/>
  <c r="Y270" i="1"/>
  <c r="V270" i="1"/>
  <c r="U270" i="1"/>
  <c r="T270" i="1"/>
  <c r="Q270" i="1"/>
  <c r="O270" i="1"/>
  <c r="P270" i="1" s="1"/>
  <c r="K270" i="1"/>
  <c r="AI269" i="1"/>
  <c r="AH269" i="1"/>
  <c r="AG269" i="1"/>
  <c r="AF269" i="1"/>
  <c r="AC269" i="1"/>
  <c r="AB269" i="1"/>
  <c r="AA269" i="1"/>
  <c r="Z269" i="1"/>
  <c r="Y269" i="1"/>
  <c r="T269" i="1"/>
  <c r="U269" i="1" s="1"/>
  <c r="Q269" i="1"/>
  <c r="P269" i="1"/>
  <c r="O269" i="1"/>
  <c r="V269" i="1" s="1"/>
  <c r="L269" i="1"/>
  <c r="K269" i="1"/>
  <c r="AI268" i="1"/>
  <c r="AH268" i="1"/>
  <c r="AG268" i="1"/>
  <c r="AF268" i="1"/>
  <c r="AC268" i="1"/>
  <c r="AB268" i="1"/>
  <c r="AA268" i="1"/>
  <c r="Z268" i="1"/>
  <c r="Y268" i="1"/>
  <c r="V268" i="1"/>
  <c r="T268" i="1"/>
  <c r="U268" i="1" s="1"/>
  <c r="Q268" i="1"/>
  <c r="P268" i="1"/>
  <c r="O268" i="1"/>
  <c r="K268" i="1"/>
  <c r="AI267" i="1"/>
  <c r="AH267" i="1"/>
  <c r="AG267" i="1"/>
  <c r="AF267" i="1"/>
  <c r="AC267" i="1"/>
  <c r="AB267" i="1"/>
  <c r="AA267" i="1"/>
  <c r="Z267" i="1"/>
  <c r="Y267" i="1"/>
  <c r="U267" i="1"/>
  <c r="T267" i="1"/>
  <c r="Q267" i="1"/>
  <c r="O267" i="1"/>
  <c r="L267" i="1"/>
  <c r="K267" i="1"/>
  <c r="AI266" i="1"/>
  <c r="AH266" i="1"/>
  <c r="AG266" i="1"/>
  <c r="AF266" i="1"/>
  <c r="AC266" i="1"/>
  <c r="AB266" i="1"/>
  <c r="AA266" i="1"/>
  <c r="Z266" i="1"/>
  <c r="Y266" i="1"/>
  <c r="T266" i="1"/>
  <c r="Q266" i="1"/>
  <c r="O266" i="1"/>
  <c r="K266" i="1"/>
  <c r="AI265" i="1"/>
  <c r="AH265" i="1"/>
  <c r="AG265" i="1"/>
  <c r="AF265" i="1"/>
  <c r="AC265" i="1"/>
  <c r="AB265" i="1"/>
  <c r="AA265" i="1"/>
  <c r="Z265" i="1"/>
  <c r="Y265" i="1"/>
  <c r="T265" i="1"/>
  <c r="Q265" i="1"/>
  <c r="O265" i="1"/>
  <c r="K265" i="1"/>
  <c r="AI264" i="1"/>
  <c r="AH264" i="1"/>
  <c r="AG264" i="1"/>
  <c r="AF264" i="1"/>
  <c r="AC264" i="1"/>
  <c r="AB264" i="1"/>
  <c r="AA264" i="1"/>
  <c r="Z264" i="1"/>
  <c r="Y264" i="1"/>
  <c r="V264" i="1"/>
  <c r="T264" i="1"/>
  <c r="U264" i="1" s="1"/>
  <c r="Q264" i="1"/>
  <c r="P264" i="1"/>
  <c r="O264" i="1"/>
  <c r="L264" i="1"/>
  <c r="K264" i="1"/>
  <c r="AI263" i="1"/>
  <c r="AH263" i="1"/>
  <c r="AG263" i="1"/>
  <c r="AF263" i="1"/>
  <c r="AC263" i="1"/>
  <c r="AB263" i="1"/>
  <c r="AA263" i="1"/>
  <c r="Z263" i="1"/>
  <c r="Y263" i="1"/>
  <c r="V263" i="1"/>
  <c r="T263" i="1"/>
  <c r="Q263" i="1"/>
  <c r="U263" i="1" s="1"/>
  <c r="O263" i="1"/>
  <c r="P263" i="1" s="1"/>
  <c r="K263" i="1"/>
  <c r="AI262" i="1"/>
  <c r="AH262" i="1"/>
  <c r="AG262" i="1"/>
  <c r="AF262" i="1"/>
  <c r="AC262" i="1"/>
  <c r="AB262" i="1"/>
  <c r="AA262" i="1"/>
  <c r="Z262" i="1"/>
  <c r="Y262" i="1"/>
  <c r="T262" i="1"/>
  <c r="U262" i="1" s="1"/>
  <c r="Q262" i="1"/>
  <c r="O262" i="1"/>
  <c r="V262" i="1" s="1"/>
  <c r="K262" i="1"/>
  <c r="AI261" i="1"/>
  <c r="AH261" i="1"/>
  <c r="AG261" i="1"/>
  <c r="AF261" i="1"/>
  <c r="AC261" i="1"/>
  <c r="AB261" i="1"/>
  <c r="AA261" i="1"/>
  <c r="Z261" i="1"/>
  <c r="Y261" i="1"/>
  <c r="T261" i="1"/>
  <c r="Q261" i="1"/>
  <c r="O261" i="1"/>
  <c r="V261" i="1" s="1"/>
  <c r="K261" i="1"/>
  <c r="AI260" i="1"/>
  <c r="AH260" i="1"/>
  <c r="AG260" i="1"/>
  <c r="AF260" i="1"/>
  <c r="AC260" i="1"/>
  <c r="AB260" i="1"/>
  <c r="AA260" i="1"/>
  <c r="Z260" i="1"/>
  <c r="Y260" i="1"/>
  <c r="V260" i="1"/>
  <c r="T260" i="1"/>
  <c r="U260" i="1" s="1"/>
  <c r="Q260" i="1"/>
  <c r="P260" i="1"/>
  <c r="O260" i="1"/>
  <c r="K260" i="1"/>
  <c r="L260" i="1" s="1"/>
  <c r="AI259" i="1"/>
  <c r="AH259" i="1"/>
  <c r="AG259" i="1"/>
  <c r="AF259" i="1"/>
  <c r="AC259" i="1"/>
  <c r="AB259" i="1"/>
  <c r="AA259" i="1"/>
  <c r="Z259" i="1"/>
  <c r="Y259" i="1"/>
  <c r="V259" i="1"/>
  <c r="T259" i="1"/>
  <c r="Q259" i="1"/>
  <c r="U259" i="1" s="1"/>
  <c r="P259" i="1"/>
  <c r="O259" i="1"/>
  <c r="L259" i="1"/>
  <c r="K259" i="1"/>
  <c r="AI258" i="1"/>
  <c r="AH258" i="1"/>
  <c r="AG258" i="1"/>
  <c r="AF258" i="1"/>
  <c r="AC258" i="1"/>
  <c r="AB258" i="1"/>
  <c r="AA258" i="1"/>
  <c r="Z258" i="1"/>
  <c r="Y258" i="1"/>
  <c r="V258" i="1"/>
  <c r="U258" i="1"/>
  <c r="T258" i="1"/>
  <c r="Q258" i="1"/>
  <c r="O258" i="1"/>
  <c r="P258" i="1" s="1"/>
  <c r="L258" i="1"/>
  <c r="K258" i="1"/>
  <c r="AI257" i="1"/>
  <c r="AH257" i="1"/>
  <c r="AG257" i="1"/>
  <c r="AF257" i="1"/>
  <c r="AC257" i="1"/>
  <c r="AB257" i="1"/>
  <c r="AA257" i="1"/>
  <c r="Z257" i="1"/>
  <c r="Y257" i="1"/>
  <c r="V257" i="1"/>
  <c r="U257" i="1"/>
  <c r="T257" i="1"/>
  <c r="Q257" i="1"/>
  <c r="O257" i="1"/>
  <c r="P257" i="1" s="1"/>
  <c r="L257" i="1"/>
  <c r="K257" i="1"/>
  <c r="AI256" i="1"/>
  <c r="AH256" i="1"/>
  <c r="AG256" i="1"/>
  <c r="AF256" i="1"/>
  <c r="AC256" i="1"/>
  <c r="AB256" i="1"/>
  <c r="AA256" i="1"/>
  <c r="Z256" i="1"/>
  <c r="Y256" i="1"/>
  <c r="V256" i="1"/>
  <c r="T256" i="1"/>
  <c r="Q256" i="1"/>
  <c r="P256" i="1"/>
  <c r="O256" i="1"/>
  <c r="K256" i="1"/>
  <c r="L256" i="1" s="1"/>
  <c r="AI255" i="1"/>
  <c r="AH255" i="1"/>
  <c r="AG255" i="1"/>
  <c r="AF255" i="1"/>
  <c r="AC255" i="1"/>
  <c r="AB255" i="1"/>
  <c r="AA255" i="1"/>
  <c r="Z255" i="1"/>
  <c r="Y255" i="1"/>
  <c r="V255" i="1"/>
  <c r="U255" i="1"/>
  <c r="T255" i="1"/>
  <c r="Q255" i="1"/>
  <c r="P255" i="1"/>
  <c r="O255" i="1"/>
  <c r="K255" i="1"/>
  <c r="AI254" i="1"/>
  <c r="AH254" i="1"/>
  <c r="AG254" i="1"/>
  <c r="AF254" i="1"/>
  <c r="AC254" i="1"/>
  <c r="AB254" i="1"/>
  <c r="AA254" i="1"/>
  <c r="Z254" i="1"/>
  <c r="Y254" i="1"/>
  <c r="U254" i="1"/>
  <c r="T254" i="1"/>
  <c r="Q254" i="1"/>
  <c r="O254" i="1"/>
  <c r="K254" i="1"/>
  <c r="AI253" i="1"/>
  <c r="AH253" i="1"/>
  <c r="AG253" i="1"/>
  <c r="AF253" i="1"/>
  <c r="AC253" i="1"/>
  <c r="AB253" i="1"/>
  <c r="AA253" i="1"/>
  <c r="Z253" i="1"/>
  <c r="Y253" i="1"/>
  <c r="V253" i="1"/>
  <c r="U253" i="1"/>
  <c r="T253" i="1"/>
  <c r="Q253" i="1"/>
  <c r="P253" i="1"/>
  <c r="O253" i="1"/>
  <c r="K253" i="1"/>
  <c r="AI252" i="1"/>
  <c r="AH252" i="1"/>
  <c r="AG252" i="1"/>
  <c r="AF252" i="1"/>
  <c r="AC252" i="1"/>
  <c r="AB252" i="1"/>
  <c r="AA252" i="1"/>
  <c r="Z252" i="1"/>
  <c r="Y252" i="1"/>
  <c r="V252" i="1"/>
  <c r="T252" i="1"/>
  <c r="Q252" i="1"/>
  <c r="U252" i="1" s="1"/>
  <c r="P252" i="1"/>
  <c r="O252" i="1"/>
  <c r="K252" i="1"/>
  <c r="L252" i="1" s="1"/>
  <c r="AI251" i="1"/>
  <c r="AH251" i="1"/>
  <c r="AG251" i="1"/>
  <c r="AF251" i="1"/>
  <c r="AC251" i="1"/>
  <c r="AB251" i="1"/>
  <c r="AA251" i="1"/>
  <c r="Z251" i="1"/>
  <c r="Y251" i="1"/>
  <c r="V251" i="1"/>
  <c r="U251" i="1"/>
  <c r="T251" i="1"/>
  <c r="Q251" i="1"/>
  <c r="O251" i="1"/>
  <c r="P251" i="1" s="1"/>
  <c r="K251" i="1"/>
  <c r="AI250" i="1"/>
  <c r="AH250" i="1"/>
  <c r="AG250" i="1"/>
  <c r="AF250" i="1"/>
  <c r="AC250" i="1"/>
  <c r="AB250" i="1"/>
  <c r="AA250" i="1"/>
  <c r="Z250" i="1"/>
  <c r="Y250" i="1"/>
  <c r="T250" i="1"/>
  <c r="Q250" i="1"/>
  <c r="O250" i="1"/>
  <c r="V250" i="1" s="1"/>
  <c r="L250" i="1"/>
  <c r="K250" i="1"/>
  <c r="AI249" i="1"/>
  <c r="AH249" i="1"/>
  <c r="AG249" i="1"/>
  <c r="AF249" i="1"/>
  <c r="AC249" i="1"/>
  <c r="AB249" i="1"/>
  <c r="AA249" i="1"/>
  <c r="Z249" i="1"/>
  <c r="Y249" i="1"/>
  <c r="T249" i="1"/>
  <c r="Q249" i="1"/>
  <c r="O249" i="1"/>
  <c r="V249" i="1" s="1"/>
  <c r="L249" i="1"/>
  <c r="K249" i="1"/>
  <c r="AI248" i="1"/>
  <c r="AH248" i="1"/>
  <c r="AG248" i="1"/>
  <c r="AF248" i="1"/>
  <c r="AC248" i="1"/>
  <c r="AB248" i="1"/>
  <c r="AA248" i="1"/>
  <c r="Z248" i="1"/>
  <c r="Y248" i="1"/>
  <c r="V248" i="1"/>
  <c r="T248" i="1"/>
  <c r="U248" i="1" s="1"/>
  <c r="Q248" i="1"/>
  <c r="P248" i="1"/>
  <c r="O248" i="1"/>
  <c r="K248" i="1"/>
  <c r="AI247" i="1"/>
  <c r="AH247" i="1"/>
  <c r="AG247" i="1"/>
  <c r="AF247" i="1"/>
  <c r="AC247" i="1"/>
  <c r="AB247" i="1"/>
  <c r="AA247" i="1"/>
  <c r="Z247" i="1"/>
  <c r="Y247" i="1"/>
  <c r="T247" i="1"/>
  <c r="Q247" i="1"/>
  <c r="U247" i="1" s="1"/>
  <c r="P247" i="1"/>
  <c r="O247" i="1"/>
  <c r="V247" i="1" s="1"/>
  <c r="K247" i="1"/>
  <c r="L247" i="1" s="1"/>
  <c r="AI246" i="1"/>
  <c r="AH246" i="1"/>
  <c r="AG246" i="1"/>
  <c r="AF246" i="1"/>
  <c r="AC246" i="1"/>
  <c r="AB246" i="1"/>
  <c r="AA246" i="1"/>
  <c r="Z246" i="1"/>
  <c r="Y246" i="1"/>
  <c r="V246" i="1"/>
  <c r="T246" i="1"/>
  <c r="U246" i="1" s="1"/>
  <c r="Q246" i="1"/>
  <c r="O246" i="1"/>
  <c r="P246" i="1" s="1"/>
  <c r="L246" i="1"/>
  <c r="K246" i="1"/>
  <c r="AI245" i="1"/>
  <c r="AH245" i="1"/>
  <c r="AG245" i="1"/>
  <c r="AF245" i="1"/>
  <c r="AC245" i="1"/>
  <c r="AB245" i="1"/>
  <c r="AA245" i="1"/>
  <c r="Z245" i="1"/>
  <c r="Y245" i="1"/>
  <c r="V245" i="1"/>
  <c r="T245" i="1"/>
  <c r="U245" i="1" s="1"/>
  <c r="Q245" i="1"/>
  <c r="O245" i="1"/>
  <c r="P245" i="1" s="1"/>
  <c r="K245" i="1"/>
  <c r="AE270" i="1" s="1"/>
  <c r="AI244" i="1"/>
  <c r="AH244" i="1"/>
  <c r="AG244" i="1"/>
  <c r="AF244" i="1"/>
  <c r="AC244" i="1"/>
  <c r="AB244" i="1"/>
  <c r="AA244" i="1"/>
  <c r="Z244" i="1"/>
  <c r="Y244" i="1"/>
  <c r="V244" i="1"/>
  <c r="T244" i="1"/>
  <c r="Q244" i="1"/>
  <c r="P244" i="1"/>
  <c r="O244" i="1"/>
  <c r="K244" i="1"/>
  <c r="AI243" i="1"/>
  <c r="AH243" i="1"/>
  <c r="AG243" i="1"/>
  <c r="AF243" i="1"/>
  <c r="AC243" i="1"/>
  <c r="AB243" i="1"/>
  <c r="AA243" i="1"/>
  <c r="Z243" i="1"/>
  <c r="Y243" i="1"/>
  <c r="U243" i="1"/>
  <c r="T243" i="1"/>
  <c r="Q243" i="1"/>
  <c r="O243" i="1"/>
  <c r="V243" i="1" s="1"/>
  <c r="L243" i="1"/>
  <c r="K243" i="1"/>
  <c r="AI242" i="1"/>
  <c r="AH242" i="1"/>
  <c r="AG242" i="1"/>
  <c r="AF242" i="1"/>
  <c r="AC242" i="1"/>
  <c r="AB242" i="1"/>
  <c r="AA242" i="1"/>
  <c r="Z242" i="1"/>
  <c r="Y242" i="1"/>
  <c r="T242" i="1"/>
  <c r="Q242" i="1"/>
  <c r="U242" i="1" s="1"/>
  <c r="O242" i="1"/>
  <c r="K242" i="1"/>
  <c r="L242" i="1" s="1"/>
  <c r="AI241" i="1"/>
  <c r="AH241" i="1"/>
  <c r="AG241" i="1"/>
  <c r="AF241" i="1"/>
  <c r="AC241" i="1"/>
  <c r="AB241" i="1"/>
  <c r="AA241" i="1"/>
  <c r="Z241" i="1"/>
  <c r="Y241" i="1"/>
  <c r="V241" i="1"/>
  <c r="T241" i="1"/>
  <c r="Q241" i="1"/>
  <c r="U241" i="1" s="1"/>
  <c r="P241" i="1"/>
  <c r="O241" i="1"/>
  <c r="K241" i="1"/>
  <c r="L241" i="1" s="1"/>
  <c r="AI240" i="1"/>
  <c r="AH240" i="1"/>
  <c r="AG240" i="1"/>
  <c r="AF240" i="1"/>
  <c r="AC240" i="1"/>
  <c r="AB240" i="1"/>
  <c r="AA240" i="1"/>
  <c r="Z240" i="1"/>
  <c r="Y240" i="1"/>
  <c r="V240" i="1"/>
  <c r="U240" i="1"/>
  <c r="T240" i="1"/>
  <c r="Q240" i="1"/>
  <c r="P240" i="1"/>
  <c r="O240" i="1"/>
  <c r="L240" i="1"/>
  <c r="K240" i="1"/>
  <c r="AI239" i="1"/>
  <c r="AH239" i="1"/>
  <c r="AG239" i="1"/>
  <c r="AF239" i="1"/>
  <c r="AC239" i="1"/>
  <c r="AB239" i="1"/>
  <c r="AA239" i="1"/>
  <c r="Z239" i="1"/>
  <c r="Y239" i="1"/>
  <c r="V239" i="1"/>
  <c r="U239" i="1"/>
  <c r="T239" i="1"/>
  <c r="Q239" i="1"/>
  <c r="P239" i="1"/>
  <c r="O239" i="1"/>
  <c r="K239" i="1"/>
  <c r="L239" i="1" s="1"/>
  <c r="AI238" i="1"/>
  <c r="AH238" i="1"/>
  <c r="AG238" i="1"/>
  <c r="AF238" i="1"/>
  <c r="AC238" i="1"/>
  <c r="AB238" i="1"/>
  <c r="AA238" i="1"/>
  <c r="Z238" i="1"/>
  <c r="Y238" i="1"/>
  <c r="V238" i="1"/>
  <c r="T238" i="1"/>
  <c r="Q238" i="1"/>
  <c r="U238" i="1" s="1"/>
  <c r="P238" i="1"/>
  <c r="O238" i="1"/>
  <c r="K238" i="1"/>
  <c r="L238" i="1" s="1"/>
  <c r="AI237" i="1"/>
  <c r="AH237" i="1"/>
  <c r="AG237" i="1"/>
  <c r="AF237" i="1"/>
  <c r="AC237" i="1"/>
  <c r="AB237" i="1"/>
  <c r="AA237" i="1"/>
  <c r="Z237" i="1"/>
  <c r="Y237" i="1"/>
  <c r="T237" i="1"/>
  <c r="U237" i="1" s="1"/>
  <c r="Q237" i="1"/>
  <c r="O237" i="1"/>
  <c r="V237" i="1" s="1"/>
  <c r="K237" i="1"/>
  <c r="AI236" i="1"/>
  <c r="AH236" i="1"/>
  <c r="AG236" i="1"/>
  <c r="AF236" i="1"/>
  <c r="AC236" i="1"/>
  <c r="AB236" i="1"/>
  <c r="AA236" i="1"/>
  <c r="Z236" i="1"/>
  <c r="Y236" i="1"/>
  <c r="V236" i="1"/>
  <c r="T236" i="1"/>
  <c r="Q236" i="1"/>
  <c r="U236" i="1" s="1"/>
  <c r="P236" i="1"/>
  <c r="O236" i="1"/>
  <c r="K236" i="1"/>
  <c r="L236" i="1" s="1"/>
  <c r="AI235" i="1"/>
  <c r="AH235" i="1"/>
  <c r="AG235" i="1"/>
  <c r="AF235" i="1"/>
  <c r="AC235" i="1"/>
  <c r="AB235" i="1"/>
  <c r="AA235" i="1"/>
  <c r="Z235" i="1"/>
  <c r="Y235" i="1"/>
  <c r="V235" i="1"/>
  <c r="U235" i="1"/>
  <c r="T235" i="1"/>
  <c r="Q235" i="1"/>
  <c r="O235" i="1"/>
  <c r="P235" i="1" s="1"/>
  <c r="K235" i="1"/>
  <c r="AI234" i="1"/>
  <c r="AH234" i="1"/>
  <c r="AG234" i="1"/>
  <c r="AF234" i="1"/>
  <c r="AC234" i="1"/>
  <c r="AB234" i="1"/>
  <c r="AA234" i="1"/>
  <c r="Z234" i="1"/>
  <c r="Y234" i="1"/>
  <c r="V234" i="1"/>
  <c r="U234" i="1"/>
  <c r="T234" i="1"/>
  <c r="Q234" i="1"/>
  <c r="O234" i="1"/>
  <c r="P234" i="1" s="1"/>
  <c r="K234" i="1"/>
  <c r="L234" i="1" s="1"/>
  <c r="AI233" i="1"/>
  <c r="AH233" i="1"/>
  <c r="AG233" i="1"/>
  <c r="AF233" i="1"/>
  <c r="AC233" i="1"/>
  <c r="AB233" i="1"/>
  <c r="AA233" i="1"/>
  <c r="Z233" i="1"/>
  <c r="Y233" i="1"/>
  <c r="V233" i="1"/>
  <c r="U233" i="1"/>
  <c r="T233" i="1"/>
  <c r="Q233" i="1"/>
  <c r="P233" i="1"/>
  <c r="O233" i="1"/>
  <c r="K233" i="1"/>
  <c r="L233" i="1" s="1"/>
  <c r="AI232" i="1"/>
  <c r="AH232" i="1"/>
  <c r="AG232" i="1"/>
  <c r="AF232" i="1"/>
  <c r="AC232" i="1"/>
  <c r="AB232" i="1"/>
  <c r="AA232" i="1"/>
  <c r="Z232" i="1"/>
  <c r="Y232" i="1"/>
  <c r="V232" i="1"/>
  <c r="T232" i="1"/>
  <c r="U232" i="1" s="1"/>
  <c r="Q232" i="1"/>
  <c r="P232" i="1"/>
  <c r="O232" i="1"/>
  <c r="K232" i="1"/>
  <c r="L232" i="1" s="1"/>
  <c r="AI231" i="1"/>
  <c r="AH231" i="1"/>
  <c r="AG231" i="1"/>
  <c r="AF231" i="1"/>
  <c r="AC231" i="1"/>
  <c r="AB231" i="1"/>
  <c r="AA231" i="1"/>
  <c r="Z231" i="1"/>
  <c r="Y231" i="1"/>
  <c r="T231" i="1"/>
  <c r="S231" i="1"/>
  <c r="Q231" i="1"/>
  <c r="U231" i="1" s="1"/>
  <c r="O231" i="1"/>
  <c r="V231" i="1" s="1"/>
  <c r="K231" i="1"/>
  <c r="L231" i="1" s="1"/>
  <c r="AI230" i="1"/>
  <c r="AH230" i="1"/>
  <c r="AG230" i="1"/>
  <c r="AF230" i="1"/>
  <c r="AC230" i="1"/>
  <c r="AB230" i="1"/>
  <c r="AA230" i="1"/>
  <c r="Z230" i="1"/>
  <c r="Y230" i="1"/>
  <c r="V230" i="1"/>
  <c r="T230" i="1"/>
  <c r="U230" i="1" s="1"/>
  <c r="Q230" i="1"/>
  <c r="P230" i="1"/>
  <c r="O230" i="1"/>
  <c r="K230" i="1"/>
  <c r="L230" i="1" s="1"/>
  <c r="AI229" i="1"/>
  <c r="AH229" i="1"/>
  <c r="AG229" i="1"/>
  <c r="AF229" i="1"/>
  <c r="AC229" i="1"/>
  <c r="AB229" i="1"/>
  <c r="AA229" i="1"/>
  <c r="Z229" i="1"/>
  <c r="Y229" i="1"/>
  <c r="V229" i="1"/>
  <c r="T229" i="1"/>
  <c r="U229" i="1" s="1"/>
  <c r="Q229" i="1"/>
  <c r="O229" i="1"/>
  <c r="P229" i="1" s="1"/>
  <c r="K229" i="1"/>
  <c r="AI228" i="1"/>
  <c r="AH228" i="1"/>
  <c r="AG228" i="1"/>
  <c r="AF228" i="1"/>
  <c r="AC228" i="1"/>
  <c r="AB228" i="1"/>
  <c r="AA228" i="1"/>
  <c r="Z228" i="1"/>
  <c r="Y228" i="1"/>
  <c r="V228" i="1"/>
  <c r="T228" i="1"/>
  <c r="U228" i="1" s="1"/>
  <c r="Q228" i="1"/>
  <c r="P228" i="1"/>
  <c r="O228" i="1"/>
  <c r="K228" i="1"/>
  <c r="L228" i="1" s="1"/>
  <c r="AI227" i="1"/>
  <c r="AH227" i="1"/>
  <c r="AG227" i="1"/>
  <c r="AF227" i="1"/>
  <c r="AC227" i="1"/>
  <c r="AB227" i="1"/>
  <c r="AA227" i="1"/>
  <c r="Z227" i="1"/>
  <c r="Y227" i="1"/>
  <c r="V227" i="1"/>
  <c r="U227" i="1"/>
  <c r="T227" i="1"/>
  <c r="Q227" i="1"/>
  <c r="O227" i="1"/>
  <c r="P227" i="1" s="1"/>
  <c r="K227" i="1"/>
  <c r="AI226" i="1"/>
  <c r="AH226" i="1"/>
  <c r="AG226" i="1"/>
  <c r="AF226" i="1"/>
  <c r="AC226" i="1"/>
  <c r="AB226" i="1"/>
  <c r="AA226" i="1"/>
  <c r="Z226" i="1"/>
  <c r="Y226" i="1"/>
  <c r="T226" i="1"/>
  <c r="Q226" i="1"/>
  <c r="O226" i="1"/>
  <c r="V226" i="1" s="1"/>
  <c r="K226" i="1"/>
  <c r="AI225" i="1"/>
  <c r="AH225" i="1"/>
  <c r="AG225" i="1"/>
  <c r="AF225" i="1"/>
  <c r="AC225" i="1"/>
  <c r="AB225" i="1"/>
  <c r="AA225" i="1"/>
  <c r="Z225" i="1"/>
  <c r="Y225" i="1"/>
  <c r="U225" i="1"/>
  <c r="T225" i="1"/>
  <c r="Q225" i="1"/>
  <c r="O225" i="1"/>
  <c r="K225" i="1"/>
  <c r="L225" i="1" s="1"/>
  <c r="AI224" i="1"/>
  <c r="AH224" i="1"/>
  <c r="AG224" i="1"/>
  <c r="AF224" i="1"/>
  <c r="AC224" i="1"/>
  <c r="AB224" i="1"/>
  <c r="AA224" i="1"/>
  <c r="Z224" i="1"/>
  <c r="Y224" i="1"/>
  <c r="V224" i="1"/>
  <c r="T224" i="1"/>
  <c r="U224" i="1" s="1"/>
  <c r="Q224" i="1"/>
  <c r="P224" i="1"/>
  <c r="O224" i="1"/>
  <c r="K224" i="1"/>
  <c r="AI223" i="1"/>
  <c r="AH223" i="1"/>
  <c r="AG223" i="1"/>
  <c r="AF223" i="1"/>
  <c r="AC223" i="1"/>
  <c r="AB223" i="1"/>
  <c r="AA223" i="1"/>
  <c r="Z223" i="1"/>
  <c r="Y223" i="1"/>
  <c r="U223" i="1"/>
  <c r="T223" i="1"/>
  <c r="Q223" i="1"/>
  <c r="O223" i="1"/>
  <c r="V223" i="1" s="1"/>
  <c r="L223" i="1"/>
  <c r="K223" i="1"/>
  <c r="AI222" i="1"/>
  <c r="AH222" i="1"/>
  <c r="AG222" i="1"/>
  <c r="AF222" i="1"/>
  <c r="AC222" i="1"/>
  <c r="AB222" i="1"/>
  <c r="AA222" i="1"/>
  <c r="Z222" i="1"/>
  <c r="Y222" i="1"/>
  <c r="V222" i="1"/>
  <c r="T222" i="1"/>
  <c r="U222" i="1" s="1"/>
  <c r="Q222" i="1"/>
  <c r="P222" i="1"/>
  <c r="O222" i="1"/>
  <c r="L222" i="1"/>
  <c r="K222" i="1"/>
  <c r="AI221" i="1"/>
  <c r="AH221" i="1"/>
  <c r="AG221" i="1"/>
  <c r="AF221" i="1"/>
  <c r="AC221" i="1"/>
  <c r="AB221" i="1"/>
  <c r="AA221" i="1"/>
  <c r="Z221" i="1"/>
  <c r="Y221" i="1"/>
  <c r="V221" i="1"/>
  <c r="T221" i="1"/>
  <c r="U221" i="1" s="1"/>
  <c r="Q221" i="1"/>
  <c r="P221" i="1"/>
  <c r="O221" i="1"/>
  <c r="K221" i="1"/>
  <c r="L221" i="1" s="1"/>
  <c r="AI220" i="1"/>
  <c r="AH220" i="1"/>
  <c r="AG220" i="1"/>
  <c r="AF220" i="1"/>
  <c r="AC220" i="1"/>
  <c r="AB220" i="1"/>
  <c r="AA220" i="1"/>
  <c r="Z220" i="1"/>
  <c r="Y220" i="1"/>
  <c r="V220" i="1"/>
  <c r="T220" i="1"/>
  <c r="Q220" i="1"/>
  <c r="U220" i="1" s="1"/>
  <c r="P220" i="1"/>
  <c r="O220" i="1"/>
  <c r="L220" i="1"/>
  <c r="K220" i="1"/>
  <c r="AI219" i="1"/>
  <c r="AH219" i="1"/>
  <c r="AG219" i="1"/>
  <c r="AF219" i="1"/>
  <c r="AC219" i="1"/>
  <c r="AB219" i="1"/>
  <c r="AA219" i="1"/>
  <c r="Z219" i="1"/>
  <c r="Y219" i="1"/>
  <c r="V219" i="1"/>
  <c r="T219" i="1"/>
  <c r="Q219" i="1"/>
  <c r="U219" i="1" s="1"/>
  <c r="O219" i="1"/>
  <c r="P219" i="1" s="1"/>
  <c r="L219" i="1"/>
  <c r="K219" i="1"/>
  <c r="AI218" i="1"/>
  <c r="AH218" i="1"/>
  <c r="AG218" i="1"/>
  <c r="AF218" i="1"/>
  <c r="AC218" i="1"/>
  <c r="AB218" i="1"/>
  <c r="AA218" i="1"/>
  <c r="Z218" i="1"/>
  <c r="Y218" i="1"/>
  <c r="U218" i="1"/>
  <c r="T218" i="1"/>
  <c r="Q218" i="1"/>
  <c r="O218" i="1"/>
  <c r="P218" i="1" s="1"/>
  <c r="L218" i="1"/>
  <c r="K218" i="1"/>
  <c r="AI217" i="1"/>
  <c r="AH217" i="1"/>
  <c r="AG217" i="1"/>
  <c r="AF217" i="1"/>
  <c r="AC217" i="1"/>
  <c r="AB217" i="1"/>
  <c r="AA217" i="1"/>
  <c r="Z217" i="1"/>
  <c r="Y217" i="1"/>
  <c r="V217" i="1"/>
  <c r="T217" i="1"/>
  <c r="Q217" i="1"/>
  <c r="U217" i="1" s="1"/>
  <c r="P217" i="1"/>
  <c r="O217" i="1"/>
  <c r="K217" i="1"/>
  <c r="L217" i="1" s="1"/>
  <c r="AI216" i="1"/>
  <c r="AH216" i="1"/>
  <c r="AG216" i="1"/>
  <c r="AF216" i="1"/>
  <c r="AC216" i="1"/>
  <c r="AB216" i="1"/>
  <c r="AA216" i="1"/>
  <c r="Z216" i="1"/>
  <c r="Y216" i="1"/>
  <c r="V216" i="1"/>
  <c r="U216" i="1"/>
  <c r="T216" i="1"/>
  <c r="Q216" i="1"/>
  <c r="P216" i="1"/>
  <c r="O216" i="1"/>
  <c r="K216" i="1"/>
  <c r="AI215" i="1"/>
  <c r="AH215" i="1"/>
  <c r="AG215" i="1"/>
  <c r="AF215" i="1"/>
  <c r="AC215" i="1"/>
  <c r="AB215" i="1"/>
  <c r="AA215" i="1"/>
  <c r="Z215" i="1"/>
  <c r="Y215" i="1"/>
  <c r="T215" i="1"/>
  <c r="Q215" i="1"/>
  <c r="U215" i="1" s="1"/>
  <c r="P215" i="1"/>
  <c r="O215" i="1"/>
  <c r="V215" i="1" s="1"/>
  <c r="K215" i="1"/>
  <c r="AI214" i="1"/>
  <c r="AH214" i="1"/>
  <c r="AG214" i="1"/>
  <c r="AF214" i="1"/>
  <c r="AC214" i="1"/>
  <c r="AB214" i="1"/>
  <c r="AA214" i="1"/>
  <c r="Z214" i="1"/>
  <c r="Y214" i="1"/>
  <c r="V214" i="1"/>
  <c r="U214" i="1"/>
  <c r="T214" i="1"/>
  <c r="Q214" i="1"/>
  <c r="O214" i="1"/>
  <c r="P214" i="1" s="1"/>
  <c r="K214" i="1"/>
  <c r="AI213" i="1"/>
  <c r="AH213" i="1"/>
  <c r="AG213" i="1"/>
  <c r="AF213" i="1"/>
  <c r="AC213" i="1"/>
  <c r="AB213" i="1"/>
  <c r="AA213" i="1"/>
  <c r="Z213" i="1"/>
  <c r="Y213" i="1"/>
  <c r="V213" i="1"/>
  <c r="T213" i="1"/>
  <c r="U213" i="1" s="1"/>
  <c r="Q213" i="1"/>
  <c r="O213" i="1"/>
  <c r="P213" i="1" s="1"/>
  <c r="K213" i="1"/>
  <c r="AI212" i="1"/>
  <c r="AH212" i="1"/>
  <c r="AG212" i="1"/>
  <c r="AF212" i="1"/>
  <c r="AC212" i="1"/>
  <c r="AB212" i="1"/>
  <c r="AA212" i="1"/>
  <c r="Z212" i="1"/>
  <c r="Y212" i="1"/>
  <c r="V212" i="1"/>
  <c r="T212" i="1"/>
  <c r="U212" i="1" s="1"/>
  <c r="Q212" i="1"/>
  <c r="P212" i="1"/>
  <c r="O212" i="1"/>
  <c r="K212" i="1"/>
  <c r="L212" i="1" s="1"/>
  <c r="AI211" i="1"/>
  <c r="AH211" i="1"/>
  <c r="AG211" i="1"/>
  <c r="AF211" i="1"/>
  <c r="AC211" i="1"/>
  <c r="AB211" i="1"/>
  <c r="AA211" i="1"/>
  <c r="Z211" i="1"/>
  <c r="Y211" i="1"/>
  <c r="V211" i="1"/>
  <c r="U211" i="1"/>
  <c r="T211" i="1"/>
  <c r="Q211" i="1"/>
  <c r="O211" i="1"/>
  <c r="P211" i="1" s="1"/>
  <c r="K211" i="1"/>
  <c r="L211" i="1" s="1"/>
  <c r="AI210" i="1"/>
  <c r="AH210" i="1"/>
  <c r="AG210" i="1"/>
  <c r="AF210" i="1"/>
  <c r="AC210" i="1"/>
  <c r="AB210" i="1"/>
  <c r="AA210" i="1"/>
  <c r="Z210" i="1"/>
  <c r="Y210" i="1"/>
  <c r="T210" i="1"/>
  <c r="Q210" i="1"/>
  <c r="O210" i="1"/>
  <c r="V210" i="1" s="1"/>
  <c r="K210" i="1"/>
  <c r="AI209" i="1"/>
  <c r="AH209" i="1"/>
  <c r="AG209" i="1"/>
  <c r="AF209" i="1"/>
  <c r="AC209" i="1"/>
  <c r="AB209" i="1"/>
  <c r="AA209" i="1"/>
  <c r="Z209" i="1"/>
  <c r="Y209" i="1"/>
  <c r="V209" i="1"/>
  <c r="U209" i="1"/>
  <c r="T209" i="1"/>
  <c r="Q209" i="1"/>
  <c r="P209" i="1"/>
  <c r="O209" i="1"/>
  <c r="K209" i="1"/>
  <c r="AI208" i="1"/>
  <c r="AH208" i="1"/>
  <c r="AG208" i="1"/>
  <c r="AF208" i="1"/>
  <c r="AC208" i="1"/>
  <c r="AB208" i="1"/>
  <c r="AA208" i="1"/>
  <c r="Z208" i="1"/>
  <c r="Y208" i="1"/>
  <c r="V208" i="1"/>
  <c r="T208" i="1"/>
  <c r="U208" i="1" s="1"/>
  <c r="Q208" i="1"/>
  <c r="P208" i="1"/>
  <c r="O208" i="1"/>
  <c r="L208" i="1"/>
  <c r="K208" i="1"/>
  <c r="AI207" i="1"/>
  <c r="AH207" i="1"/>
  <c r="AG207" i="1"/>
  <c r="AF207" i="1"/>
  <c r="AC207" i="1"/>
  <c r="AB207" i="1"/>
  <c r="AA207" i="1"/>
  <c r="Z207" i="1"/>
  <c r="Y207" i="1"/>
  <c r="T207" i="1"/>
  <c r="Q207" i="1"/>
  <c r="U207" i="1" s="1"/>
  <c r="P207" i="1"/>
  <c r="O207" i="1"/>
  <c r="V207" i="1" s="1"/>
  <c r="K207" i="1"/>
  <c r="AI206" i="1"/>
  <c r="AH206" i="1"/>
  <c r="AG206" i="1"/>
  <c r="AF206" i="1"/>
  <c r="AC206" i="1"/>
  <c r="AB206" i="1"/>
  <c r="AA206" i="1"/>
  <c r="Z206" i="1"/>
  <c r="Y206" i="1"/>
  <c r="V206" i="1"/>
  <c r="U206" i="1"/>
  <c r="T206" i="1"/>
  <c r="Q206" i="1"/>
  <c r="O206" i="1"/>
  <c r="P206" i="1" s="1"/>
  <c r="K206" i="1"/>
  <c r="AI205" i="1"/>
  <c r="AH205" i="1"/>
  <c r="AG205" i="1"/>
  <c r="AF205" i="1"/>
  <c r="AC205" i="1"/>
  <c r="AB205" i="1"/>
  <c r="AA205" i="1"/>
  <c r="Z205" i="1"/>
  <c r="Y205" i="1"/>
  <c r="T205" i="1"/>
  <c r="U205" i="1" s="1"/>
  <c r="Q205" i="1"/>
  <c r="O205" i="1"/>
  <c r="V205" i="1" s="1"/>
  <c r="L205" i="1"/>
  <c r="K205" i="1"/>
  <c r="AI204" i="1"/>
  <c r="AH204" i="1"/>
  <c r="AG204" i="1"/>
  <c r="AF204" i="1"/>
  <c r="AC204" i="1"/>
  <c r="AB204" i="1"/>
  <c r="AA204" i="1"/>
  <c r="Z204" i="1"/>
  <c r="Y204" i="1"/>
  <c r="V204" i="1"/>
  <c r="T204" i="1"/>
  <c r="U204" i="1" s="1"/>
  <c r="Q204" i="1"/>
  <c r="P204" i="1"/>
  <c r="O204" i="1"/>
  <c r="K204" i="1"/>
  <c r="AI203" i="1"/>
  <c r="AH203" i="1"/>
  <c r="AG203" i="1"/>
  <c r="AF203" i="1"/>
  <c r="AC203" i="1"/>
  <c r="AB203" i="1"/>
  <c r="AA203" i="1"/>
  <c r="Z203" i="1"/>
  <c r="Y203" i="1"/>
  <c r="T203" i="1"/>
  <c r="Q203" i="1"/>
  <c r="U203" i="1" s="1"/>
  <c r="O203" i="1"/>
  <c r="K203" i="1"/>
  <c r="L203" i="1" s="1"/>
  <c r="AI202" i="1"/>
  <c r="AH202" i="1"/>
  <c r="AG202" i="1"/>
  <c r="AF202" i="1"/>
  <c r="AC202" i="1"/>
  <c r="AB202" i="1"/>
  <c r="AA202" i="1"/>
  <c r="Z202" i="1"/>
  <c r="Y202" i="1"/>
  <c r="V202" i="1"/>
  <c r="T202" i="1"/>
  <c r="U202" i="1" s="1"/>
  <c r="Q202" i="1"/>
  <c r="O202" i="1"/>
  <c r="P202" i="1" s="1"/>
  <c r="K202" i="1"/>
  <c r="L202" i="1" s="1"/>
  <c r="AI201" i="1"/>
  <c r="AH201" i="1"/>
  <c r="AG201" i="1"/>
  <c r="AF201" i="1"/>
  <c r="AC201" i="1"/>
  <c r="AB201" i="1"/>
  <c r="AA201" i="1"/>
  <c r="Z201" i="1"/>
  <c r="Y201" i="1"/>
  <c r="T201" i="1"/>
  <c r="U201" i="1" s="1"/>
  <c r="Q201" i="1"/>
  <c r="P201" i="1"/>
  <c r="O201" i="1"/>
  <c r="V201" i="1" s="1"/>
  <c r="K201" i="1"/>
  <c r="L201" i="1" s="1"/>
  <c r="AI200" i="1"/>
  <c r="AH200" i="1"/>
  <c r="AG200" i="1"/>
  <c r="AF200" i="1"/>
  <c r="AC200" i="1"/>
  <c r="AB200" i="1"/>
  <c r="AA200" i="1"/>
  <c r="Z200" i="1"/>
  <c r="Y200" i="1"/>
  <c r="V200" i="1"/>
  <c r="T200" i="1"/>
  <c r="U200" i="1" s="1"/>
  <c r="Q200" i="1"/>
  <c r="P200" i="1"/>
  <c r="O200" i="1"/>
  <c r="K200" i="1"/>
  <c r="L200" i="1" s="1"/>
  <c r="AI199" i="1"/>
  <c r="AH199" i="1"/>
  <c r="AG199" i="1"/>
  <c r="AF199" i="1"/>
  <c r="AC199" i="1"/>
  <c r="AB199" i="1"/>
  <c r="AA199" i="1"/>
  <c r="Z199" i="1"/>
  <c r="Y199" i="1"/>
  <c r="U199" i="1"/>
  <c r="T199" i="1"/>
  <c r="Q199" i="1"/>
  <c r="O199" i="1"/>
  <c r="L199" i="1"/>
  <c r="K199" i="1"/>
  <c r="AI198" i="1"/>
  <c r="AH198" i="1"/>
  <c r="AG198" i="1"/>
  <c r="AF198" i="1"/>
  <c r="AC198" i="1"/>
  <c r="AB198" i="1"/>
  <c r="AA198" i="1"/>
  <c r="Z198" i="1"/>
  <c r="Y198" i="1"/>
  <c r="V198" i="1"/>
  <c r="T198" i="1"/>
  <c r="Q198" i="1"/>
  <c r="O198" i="1"/>
  <c r="P198" i="1" s="1"/>
  <c r="L198" i="1"/>
  <c r="K198" i="1"/>
  <c r="AI197" i="1"/>
  <c r="AH197" i="1"/>
  <c r="AG197" i="1"/>
  <c r="AF197" i="1"/>
  <c r="AC197" i="1"/>
  <c r="AB197" i="1"/>
  <c r="AA197" i="1"/>
  <c r="Z197" i="1"/>
  <c r="Y197" i="1"/>
  <c r="U197" i="1"/>
  <c r="T197" i="1"/>
  <c r="Q197" i="1"/>
  <c r="O197" i="1"/>
  <c r="V197" i="1" s="1"/>
  <c r="K197" i="1"/>
  <c r="AI196" i="1"/>
  <c r="AH196" i="1"/>
  <c r="AG196" i="1"/>
  <c r="AF196" i="1"/>
  <c r="AC196" i="1"/>
  <c r="AB196" i="1"/>
  <c r="AA196" i="1"/>
  <c r="Z196" i="1"/>
  <c r="Y196" i="1"/>
  <c r="V196" i="1"/>
  <c r="T196" i="1"/>
  <c r="Q196" i="1"/>
  <c r="U196" i="1" s="1"/>
  <c r="P196" i="1"/>
  <c r="O196" i="1"/>
  <c r="K196" i="1"/>
  <c r="AI195" i="1"/>
  <c r="AH195" i="1"/>
  <c r="AG195" i="1"/>
  <c r="AF195" i="1"/>
  <c r="AC195" i="1"/>
  <c r="AB195" i="1"/>
  <c r="AA195" i="1"/>
  <c r="Z195" i="1"/>
  <c r="Y195" i="1"/>
  <c r="T195" i="1"/>
  <c r="Q195" i="1"/>
  <c r="U195" i="1" s="1"/>
  <c r="O195" i="1"/>
  <c r="V195" i="1" s="1"/>
  <c r="K195" i="1"/>
  <c r="AI194" i="1"/>
  <c r="AH194" i="1"/>
  <c r="AG194" i="1"/>
  <c r="AF194" i="1"/>
  <c r="AC194" i="1"/>
  <c r="AB194" i="1"/>
  <c r="AA194" i="1"/>
  <c r="Z194" i="1"/>
  <c r="Y194" i="1"/>
  <c r="T194" i="1"/>
  <c r="U194" i="1" s="1"/>
  <c r="Q194" i="1"/>
  <c r="O194" i="1"/>
  <c r="K194" i="1"/>
  <c r="L194" i="1" s="1"/>
  <c r="AI193" i="1"/>
  <c r="AH193" i="1"/>
  <c r="AG193" i="1"/>
  <c r="AF193" i="1"/>
  <c r="AC193" i="1"/>
  <c r="AB193" i="1"/>
  <c r="AA193" i="1"/>
  <c r="Z193" i="1"/>
  <c r="Y193" i="1"/>
  <c r="V193" i="1"/>
  <c r="T193" i="1"/>
  <c r="U193" i="1" s="1"/>
  <c r="Q193" i="1"/>
  <c r="O193" i="1"/>
  <c r="P193" i="1" s="1"/>
  <c r="K193" i="1"/>
  <c r="AI192" i="1"/>
  <c r="AH192" i="1"/>
  <c r="AG192" i="1"/>
  <c r="AF192" i="1"/>
  <c r="AC192" i="1"/>
  <c r="AB192" i="1"/>
  <c r="AA192" i="1"/>
  <c r="Z192" i="1"/>
  <c r="Y192" i="1"/>
  <c r="V192" i="1"/>
  <c r="T192" i="1"/>
  <c r="U192" i="1" s="1"/>
  <c r="Q192" i="1"/>
  <c r="P192" i="1"/>
  <c r="O192" i="1"/>
  <c r="L192" i="1"/>
  <c r="K192" i="1"/>
  <c r="AI191" i="1"/>
  <c r="AH191" i="1"/>
  <c r="AG191" i="1"/>
  <c r="AF191" i="1"/>
  <c r="AC191" i="1"/>
  <c r="AB191" i="1"/>
  <c r="AA191" i="1"/>
  <c r="Z191" i="1"/>
  <c r="Y191" i="1"/>
  <c r="U191" i="1"/>
  <c r="T191" i="1"/>
  <c r="Q191" i="1"/>
  <c r="O191" i="1"/>
  <c r="V191" i="1" s="1"/>
  <c r="K191" i="1"/>
  <c r="AI190" i="1"/>
  <c r="AH190" i="1"/>
  <c r="AG190" i="1"/>
  <c r="AF190" i="1"/>
  <c r="AC190" i="1"/>
  <c r="AB190" i="1"/>
  <c r="AA190" i="1"/>
  <c r="Z190" i="1"/>
  <c r="Y190" i="1"/>
  <c r="V190" i="1"/>
  <c r="T190" i="1"/>
  <c r="U190" i="1" s="1"/>
  <c r="Q190" i="1"/>
  <c r="O190" i="1"/>
  <c r="P190" i="1" s="1"/>
  <c r="K190" i="1"/>
  <c r="AI189" i="1"/>
  <c r="AH189" i="1"/>
  <c r="AG189" i="1"/>
  <c r="AF189" i="1"/>
  <c r="AC189" i="1"/>
  <c r="AB189" i="1"/>
  <c r="AA189" i="1"/>
  <c r="Z189" i="1"/>
  <c r="Y189" i="1"/>
  <c r="V189" i="1"/>
  <c r="U189" i="1"/>
  <c r="T189" i="1"/>
  <c r="Q189" i="1"/>
  <c r="O189" i="1"/>
  <c r="P189" i="1" s="1"/>
  <c r="K189" i="1"/>
  <c r="AI188" i="1"/>
  <c r="AH188" i="1"/>
  <c r="AG188" i="1"/>
  <c r="AF188" i="1"/>
  <c r="AC188" i="1"/>
  <c r="AB188" i="1"/>
  <c r="AA188" i="1"/>
  <c r="Z188" i="1"/>
  <c r="Y188" i="1"/>
  <c r="V188" i="1"/>
  <c r="T188" i="1"/>
  <c r="U188" i="1" s="1"/>
  <c r="Q188" i="1"/>
  <c r="P188" i="1"/>
  <c r="O188" i="1"/>
  <c r="K188" i="1"/>
  <c r="L188" i="1" s="1"/>
  <c r="AI187" i="1"/>
  <c r="AH187" i="1"/>
  <c r="AG187" i="1"/>
  <c r="AF187" i="1"/>
  <c r="AC187" i="1"/>
  <c r="AB187" i="1"/>
  <c r="AA187" i="1"/>
  <c r="Z187" i="1"/>
  <c r="Y187" i="1"/>
  <c r="U187" i="1"/>
  <c r="T187" i="1"/>
  <c r="Q187" i="1"/>
  <c r="O187" i="1"/>
  <c r="V187" i="1" s="1"/>
  <c r="K187" i="1"/>
  <c r="AI186" i="1"/>
  <c r="AH186" i="1"/>
  <c r="AG186" i="1"/>
  <c r="AF186" i="1"/>
  <c r="AC186" i="1"/>
  <c r="AB186" i="1"/>
  <c r="AA186" i="1"/>
  <c r="Z186" i="1"/>
  <c r="Y186" i="1"/>
  <c r="T186" i="1"/>
  <c r="U186" i="1" s="1"/>
  <c r="Q186" i="1"/>
  <c r="O186" i="1"/>
  <c r="V186" i="1" s="1"/>
  <c r="K186" i="1"/>
  <c r="AI185" i="1"/>
  <c r="AH185" i="1"/>
  <c r="AG185" i="1"/>
  <c r="AF185" i="1"/>
  <c r="AC185" i="1"/>
  <c r="AB185" i="1"/>
  <c r="AA185" i="1"/>
  <c r="Z185" i="1"/>
  <c r="Y185" i="1"/>
  <c r="T185" i="1"/>
  <c r="Q185" i="1"/>
  <c r="P185" i="1"/>
  <c r="O185" i="1"/>
  <c r="V185" i="1" s="1"/>
  <c r="L185" i="1"/>
  <c r="K185" i="1"/>
  <c r="AI184" i="1"/>
  <c r="AH184" i="1"/>
  <c r="AG184" i="1"/>
  <c r="AF184" i="1"/>
  <c r="AC184" i="1"/>
  <c r="AB184" i="1"/>
  <c r="AA184" i="1"/>
  <c r="Z184" i="1"/>
  <c r="Y184" i="1"/>
  <c r="V184" i="1"/>
  <c r="T184" i="1"/>
  <c r="S184" i="1"/>
  <c r="Q184" i="1"/>
  <c r="P184" i="1"/>
  <c r="O184" i="1"/>
  <c r="L184" i="1"/>
  <c r="K184" i="1"/>
  <c r="AI183" i="1"/>
  <c r="AH183" i="1"/>
  <c r="AG183" i="1"/>
  <c r="AF183" i="1"/>
  <c r="AC183" i="1"/>
  <c r="AB183" i="1"/>
  <c r="AA183" i="1"/>
  <c r="Z183" i="1"/>
  <c r="Y183" i="1"/>
  <c r="V183" i="1"/>
  <c r="U183" i="1"/>
  <c r="T183" i="1"/>
  <c r="S183" i="1"/>
  <c r="Q183" i="1"/>
  <c r="O183" i="1"/>
  <c r="P183" i="1" s="1"/>
  <c r="K183" i="1"/>
  <c r="AI182" i="1"/>
  <c r="AH182" i="1"/>
  <c r="AG182" i="1"/>
  <c r="AF182" i="1"/>
  <c r="AC182" i="1"/>
  <c r="AB182" i="1"/>
  <c r="AA182" i="1"/>
  <c r="Z182" i="1"/>
  <c r="Y182" i="1"/>
  <c r="T182" i="1"/>
  <c r="Q182" i="1"/>
  <c r="P182" i="1"/>
  <c r="O182" i="1"/>
  <c r="V182" i="1" s="1"/>
  <c r="K182" i="1"/>
  <c r="AI181" i="1"/>
  <c r="AH181" i="1"/>
  <c r="AG181" i="1"/>
  <c r="AF181" i="1"/>
  <c r="AC181" i="1"/>
  <c r="AB181" i="1"/>
  <c r="AA181" i="1"/>
  <c r="Z181" i="1"/>
  <c r="Y181" i="1"/>
  <c r="T181" i="1"/>
  <c r="Q181" i="1"/>
  <c r="O181" i="1"/>
  <c r="V181" i="1" s="1"/>
  <c r="K181" i="1"/>
  <c r="AI180" i="1"/>
  <c r="AH180" i="1"/>
  <c r="AG180" i="1"/>
  <c r="AF180" i="1"/>
  <c r="AC180" i="1"/>
  <c r="AB180" i="1"/>
  <c r="AA180" i="1"/>
  <c r="Z180" i="1"/>
  <c r="Y180" i="1"/>
  <c r="V180" i="1"/>
  <c r="T180" i="1"/>
  <c r="Q180" i="1"/>
  <c r="U180" i="1" s="1"/>
  <c r="P180" i="1"/>
  <c r="O180" i="1"/>
  <c r="K180" i="1"/>
  <c r="AI179" i="1"/>
  <c r="AH179" i="1"/>
  <c r="AG179" i="1"/>
  <c r="AF179" i="1"/>
  <c r="AC179" i="1"/>
  <c r="AB179" i="1"/>
  <c r="AA179" i="1"/>
  <c r="Z179" i="1"/>
  <c r="Y179" i="1"/>
  <c r="V179" i="1"/>
  <c r="T179" i="1"/>
  <c r="Q179" i="1"/>
  <c r="U179" i="1" s="1"/>
  <c r="P179" i="1"/>
  <c r="O179" i="1"/>
  <c r="K179" i="1"/>
  <c r="L179" i="1" s="1"/>
  <c r="AI178" i="1"/>
  <c r="AH178" i="1"/>
  <c r="AG178" i="1"/>
  <c r="AF178" i="1"/>
  <c r="AC178" i="1"/>
  <c r="AB178" i="1"/>
  <c r="AA178" i="1"/>
  <c r="Z178" i="1"/>
  <c r="Y178" i="1"/>
  <c r="V178" i="1"/>
  <c r="U178" i="1"/>
  <c r="T178" i="1"/>
  <c r="Q178" i="1"/>
  <c r="O178" i="1"/>
  <c r="P178" i="1" s="1"/>
  <c r="K178" i="1"/>
  <c r="AI177" i="1"/>
  <c r="AH177" i="1"/>
  <c r="AG177" i="1"/>
  <c r="AF177" i="1"/>
  <c r="AC177" i="1"/>
  <c r="AB177" i="1"/>
  <c r="AA177" i="1"/>
  <c r="Z177" i="1"/>
  <c r="Y177" i="1"/>
  <c r="T177" i="1"/>
  <c r="Q177" i="1"/>
  <c r="O177" i="1"/>
  <c r="V177" i="1" s="1"/>
  <c r="K177" i="1"/>
  <c r="AI176" i="1"/>
  <c r="AH176" i="1"/>
  <c r="AG176" i="1"/>
  <c r="AF176" i="1"/>
  <c r="AC176" i="1"/>
  <c r="AB176" i="1"/>
  <c r="AA176" i="1"/>
  <c r="Z176" i="1"/>
  <c r="Y176" i="1"/>
  <c r="V176" i="1"/>
  <c r="T176" i="1"/>
  <c r="U176" i="1" s="1"/>
  <c r="S176" i="1"/>
  <c r="Q176" i="1"/>
  <c r="P176" i="1"/>
  <c r="O176" i="1"/>
  <c r="L176" i="1"/>
  <c r="K176" i="1"/>
  <c r="AI175" i="1"/>
  <c r="AH175" i="1"/>
  <c r="AG175" i="1"/>
  <c r="AF175" i="1"/>
  <c r="AC175" i="1"/>
  <c r="AB175" i="1"/>
  <c r="AA175" i="1"/>
  <c r="Z175" i="1"/>
  <c r="Y175" i="1"/>
  <c r="V175" i="1"/>
  <c r="T175" i="1"/>
  <c r="Q175" i="1"/>
  <c r="U175" i="1" s="1"/>
  <c r="O175" i="1"/>
  <c r="P175" i="1" s="1"/>
  <c r="L175" i="1"/>
  <c r="K175" i="1"/>
  <c r="AI174" i="1"/>
  <c r="AH174" i="1"/>
  <c r="AG174" i="1"/>
  <c r="AF174" i="1"/>
  <c r="AC174" i="1"/>
  <c r="AB174" i="1"/>
  <c r="AA174" i="1"/>
  <c r="Z174" i="1"/>
  <c r="Y174" i="1"/>
  <c r="V174" i="1"/>
  <c r="T174" i="1"/>
  <c r="U174" i="1" s="1"/>
  <c r="Q174" i="1"/>
  <c r="P174" i="1"/>
  <c r="O174" i="1"/>
  <c r="K174" i="1"/>
  <c r="AI173" i="1"/>
  <c r="AH173" i="1"/>
  <c r="AG173" i="1"/>
  <c r="AF173" i="1"/>
  <c r="AE173" i="1"/>
  <c r="AC173" i="1"/>
  <c r="AB173" i="1"/>
  <c r="AA173" i="1"/>
  <c r="Z173" i="1"/>
  <c r="Y173" i="1"/>
  <c r="V173" i="1"/>
  <c r="U173" i="1"/>
  <c r="T173" i="1"/>
  <c r="Q173" i="1"/>
  <c r="O173" i="1"/>
  <c r="P173" i="1" s="1"/>
  <c r="L173" i="1"/>
  <c r="K173" i="1"/>
  <c r="AI172" i="1"/>
  <c r="AH172" i="1"/>
  <c r="AG172" i="1"/>
  <c r="AF172" i="1"/>
  <c r="AC172" i="1"/>
  <c r="AB172" i="1"/>
  <c r="AA172" i="1"/>
  <c r="Z172" i="1"/>
  <c r="Y172" i="1"/>
  <c r="V172" i="1"/>
  <c r="T172" i="1"/>
  <c r="U172" i="1" s="1"/>
  <c r="Q172" i="1"/>
  <c r="P172" i="1"/>
  <c r="O172" i="1"/>
  <c r="K172" i="1"/>
  <c r="AI171" i="1"/>
  <c r="AH171" i="1"/>
  <c r="AG171" i="1"/>
  <c r="AF171" i="1"/>
  <c r="AC171" i="1"/>
  <c r="AB171" i="1"/>
  <c r="AA171" i="1"/>
  <c r="Z171" i="1"/>
  <c r="Y171" i="1"/>
  <c r="V171" i="1"/>
  <c r="U171" i="1"/>
  <c r="T171" i="1"/>
  <c r="Q171" i="1"/>
  <c r="O171" i="1"/>
  <c r="P171" i="1" s="1"/>
  <c r="K171" i="1"/>
  <c r="AI170" i="1"/>
  <c r="AH170" i="1"/>
  <c r="AG170" i="1"/>
  <c r="AF170" i="1"/>
  <c r="AC170" i="1"/>
  <c r="AB170" i="1"/>
  <c r="AA170" i="1"/>
  <c r="Z170" i="1"/>
  <c r="Y170" i="1"/>
  <c r="V170" i="1"/>
  <c r="W189" i="1" s="1"/>
  <c r="T170" i="1"/>
  <c r="U170" i="1" s="1"/>
  <c r="Q170" i="1"/>
  <c r="O170" i="1"/>
  <c r="P170" i="1" s="1"/>
  <c r="L170" i="1"/>
  <c r="K170" i="1"/>
  <c r="AI169" i="1"/>
  <c r="AH169" i="1"/>
  <c r="AG169" i="1"/>
  <c r="AF169" i="1"/>
  <c r="AC169" i="1"/>
  <c r="AB169" i="1"/>
  <c r="AA169" i="1"/>
  <c r="Z169" i="1"/>
  <c r="Y169" i="1"/>
  <c r="T169" i="1"/>
  <c r="U169" i="1" s="1"/>
  <c r="S169" i="1"/>
  <c r="Q169" i="1"/>
  <c r="O169" i="1"/>
  <c r="V169" i="1" s="1"/>
  <c r="K169" i="1"/>
  <c r="AI168" i="1"/>
  <c r="AH168" i="1"/>
  <c r="AG168" i="1"/>
  <c r="AF168" i="1"/>
  <c r="AC168" i="1"/>
  <c r="AB168" i="1"/>
  <c r="AA168" i="1"/>
  <c r="Z168" i="1"/>
  <c r="Y168" i="1"/>
  <c r="V168" i="1"/>
  <c r="T168" i="1"/>
  <c r="U168" i="1" s="1"/>
  <c r="Q168" i="1"/>
  <c r="P168" i="1"/>
  <c r="O168" i="1"/>
  <c r="K168" i="1"/>
  <c r="AI167" i="1"/>
  <c r="AH167" i="1"/>
  <c r="AG167" i="1"/>
  <c r="AF167" i="1"/>
  <c r="AC167" i="1"/>
  <c r="AB167" i="1"/>
  <c r="AA167" i="1"/>
  <c r="Z167" i="1"/>
  <c r="Y167" i="1"/>
  <c r="T167" i="1"/>
  <c r="S167" i="1"/>
  <c r="Q167" i="1"/>
  <c r="U167" i="1" s="1"/>
  <c r="O167" i="1"/>
  <c r="V167" i="1" s="1"/>
  <c r="K167" i="1"/>
  <c r="AI166" i="1"/>
  <c r="AH166" i="1"/>
  <c r="AG166" i="1"/>
  <c r="AF166" i="1"/>
  <c r="AC166" i="1"/>
  <c r="AB166" i="1"/>
  <c r="AA166" i="1"/>
  <c r="Z166" i="1"/>
  <c r="Y166" i="1"/>
  <c r="V166" i="1"/>
  <c r="U166" i="1"/>
  <c r="T166" i="1"/>
  <c r="Q166" i="1"/>
  <c r="O166" i="1"/>
  <c r="P166" i="1" s="1"/>
  <c r="K166" i="1"/>
  <c r="AI165" i="1"/>
  <c r="AH165" i="1"/>
  <c r="AG165" i="1"/>
  <c r="AF165" i="1"/>
  <c r="AC165" i="1"/>
  <c r="AB165" i="1"/>
  <c r="AA165" i="1"/>
  <c r="Z165" i="1"/>
  <c r="Y165" i="1"/>
  <c r="T165" i="1"/>
  <c r="Q165" i="1"/>
  <c r="O165" i="1"/>
  <c r="P165" i="1" s="1"/>
  <c r="L165" i="1"/>
  <c r="K165" i="1"/>
  <c r="AI164" i="1"/>
  <c r="AH164" i="1"/>
  <c r="AG164" i="1"/>
  <c r="AF164" i="1"/>
  <c r="AC164" i="1"/>
  <c r="AB164" i="1"/>
  <c r="AA164" i="1"/>
  <c r="Z164" i="1"/>
  <c r="Y164" i="1"/>
  <c r="V164" i="1"/>
  <c r="T164" i="1"/>
  <c r="Q164" i="1"/>
  <c r="P164" i="1"/>
  <c r="O164" i="1"/>
  <c r="L164" i="1"/>
  <c r="K164" i="1"/>
  <c r="AI163" i="1"/>
  <c r="AH163" i="1"/>
  <c r="AG163" i="1"/>
  <c r="AF163" i="1"/>
  <c r="AC163" i="1"/>
  <c r="AB163" i="1"/>
  <c r="AA163" i="1"/>
  <c r="Z163" i="1"/>
  <c r="Y163" i="1"/>
  <c r="V163" i="1"/>
  <c r="U163" i="1"/>
  <c r="T163" i="1"/>
  <c r="Q163" i="1"/>
  <c r="P163" i="1"/>
  <c r="O163" i="1"/>
  <c r="L163" i="1"/>
  <c r="K163" i="1"/>
  <c r="AI162" i="1"/>
  <c r="AH162" i="1"/>
  <c r="AG162" i="1"/>
  <c r="AF162" i="1"/>
  <c r="AC162" i="1"/>
  <c r="AB162" i="1"/>
  <c r="AA162" i="1"/>
  <c r="Z162" i="1"/>
  <c r="Y162" i="1"/>
  <c r="T162" i="1"/>
  <c r="U162" i="1" s="1"/>
  <c r="Q162" i="1"/>
  <c r="O162" i="1"/>
  <c r="K162" i="1"/>
  <c r="AI161" i="1"/>
  <c r="AH161" i="1"/>
  <c r="AG161" i="1"/>
  <c r="AF161" i="1"/>
  <c r="AC161" i="1"/>
  <c r="AB161" i="1"/>
  <c r="AA161" i="1"/>
  <c r="Z161" i="1"/>
  <c r="Y161" i="1"/>
  <c r="U161" i="1"/>
  <c r="T161" i="1"/>
  <c r="Q161" i="1"/>
  <c r="O161" i="1"/>
  <c r="V161" i="1" s="1"/>
  <c r="K161" i="1"/>
  <c r="AI160" i="1"/>
  <c r="AH160" i="1"/>
  <c r="AG160" i="1"/>
  <c r="AF160" i="1"/>
  <c r="AC160" i="1"/>
  <c r="AB160" i="1"/>
  <c r="AA160" i="1"/>
  <c r="Z160" i="1"/>
  <c r="Y160" i="1"/>
  <c r="V160" i="1"/>
  <c r="T160" i="1"/>
  <c r="Q160" i="1"/>
  <c r="P160" i="1"/>
  <c r="O160" i="1"/>
  <c r="K160" i="1"/>
  <c r="L160" i="1" s="1"/>
  <c r="AI159" i="1"/>
  <c r="AH159" i="1"/>
  <c r="AG159" i="1"/>
  <c r="AF159" i="1"/>
  <c r="AC159" i="1"/>
  <c r="AB159" i="1"/>
  <c r="AA159" i="1"/>
  <c r="Z159" i="1"/>
  <c r="Y159" i="1"/>
  <c r="V159" i="1"/>
  <c r="U159" i="1"/>
  <c r="T159" i="1"/>
  <c r="Q159" i="1"/>
  <c r="O159" i="1"/>
  <c r="P159" i="1" s="1"/>
  <c r="L159" i="1"/>
  <c r="K159" i="1"/>
  <c r="AI158" i="1"/>
  <c r="AH158" i="1"/>
  <c r="AG158" i="1"/>
  <c r="AF158" i="1"/>
  <c r="AC158" i="1"/>
  <c r="AB158" i="1"/>
  <c r="AA158" i="1"/>
  <c r="Z158" i="1"/>
  <c r="Y158" i="1"/>
  <c r="V158" i="1"/>
  <c r="T158" i="1"/>
  <c r="U158" i="1" s="1"/>
  <c r="Q158" i="1"/>
  <c r="P158" i="1"/>
  <c r="O158" i="1"/>
  <c r="L158" i="1"/>
  <c r="K158" i="1"/>
  <c r="AI157" i="1"/>
  <c r="AH157" i="1"/>
  <c r="AG157" i="1"/>
  <c r="AF157" i="1"/>
  <c r="AC157" i="1"/>
  <c r="AB157" i="1"/>
  <c r="AA157" i="1"/>
  <c r="Z157" i="1"/>
  <c r="Y157" i="1"/>
  <c r="T157" i="1"/>
  <c r="Q157" i="1"/>
  <c r="P157" i="1"/>
  <c r="O157" i="1"/>
  <c r="V157" i="1" s="1"/>
  <c r="L157" i="1"/>
  <c r="K157" i="1"/>
  <c r="AI156" i="1"/>
  <c r="AH156" i="1"/>
  <c r="AG156" i="1"/>
  <c r="AF156" i="1"/>
  <c r="AC156" i="1"/>
  <c r="AB156" i="1"/>
  <c r="AA156" i="1"/>
  <c r="Z156" i="1"/>
  <c r="Y156" i="1"/>
  <c r="V156" i="1"/>
  <c r="T156" i="1"/>
  <c r="S156" i="1"/>
  <c r="Q156" i="1"/>
  <c r="P156" i="1"/>
  <c r="O156" i="1"/>
  <c r="L156" i="1"/>
  <c r="K156" i="1"/>
  <c r="AI155" i="1"/>
  <c r="AH155" i="1"/>
  <c r="AG155" i="1"/>
  <c r="AF155" i="1"/>
  <c r="AC155" i="1"/>
  <c r="AB155" i="1"/>
  <c r="AA155" i="1"/>
  <c r="Z155" i="1"/>
  <c r="Y155" i="1"/>
  <c r="V155" i="1"/>
  <c r="U155" i="1"/>
  <c r="T155" i="1"/>
  <c r="S155" i="1"/>
  <c r="Q155" i="1"/>
  <c r="P155" i="1"/>
  <c r="O155" i="1"/>
  <c r="K155" i="1"/>
  <c r="AI154" i="1"/>
  <c r="AH154" i="1"/>
  <c r="AG154" i="1"/>
  <c r="AF154" i="1"/>
  <c r="AC154" i="1"/>
  <c r="AB154" i="1"/>
  <c r="AA154" i="1"/>
  <c r="Z154" i="1"/>
  <c r="Y154" i="1"/>
  <c r="V154" i="1"/>
  <c r="T154" i="1"/>
  <c r="U154" i="1" s="1"/>
  <c r="Q154" i="1"/>
  <c r="O154" i="1"/>
  <c r="P154" i="1" s="1"/>
  <c r="K154" i="1"/>
  <c r="AI153" i="1"/>
  <c r="AH153" i="1"/>
  <c r="AG153" i="1"/>
  <c r="AF153" i="1"/>
  <c r="AC153" i="1"/>
  <c r="AB153" i="1"/>
  <c r="AA153" i="1"/>
  <c r="Z153" i="1"/>
  <c r="Y153" i="1"/>
  <c r="T153" i="1"/>
  <c r="Q153" i="1"/>
  <c r="O153" i="1"/>
  <c r="V153" i="1" s="1"/>
  <c r="K153" i="1"/>
  <c r="L153" i="1" s="1"/>
  <c r="AI152" i="1"/>
  <c r="AH152" i="1"/>
  <c r="AG152" i="1"/>
  <c r="AF152" i="1"/>
  <c r="AC152" i="1"/>
  <c r="AB152" i="1"/>
  <c r="AA152" i="1"/>
  <c r="Z152" i="1"/>
  <c r="Y152" i="1"/>
  <c r="V152" i="1"/>
  <c r="T152" i="1"/>
  <c r="U152" i="1" s="1"/>
  <c r="Q152" i="1"/>
  <c r="P152" i="1"/>
  <c r="O152" i="1"/>
  <c r="K152" i="1"/>
  <c r="AI151" i="1"/>
  <c r="AH151" i="1"/>
  <c r="AG151" i="1"/>
  <c r="AF151" i="1"/>
  <c r="AC151" i="1"/>
  <c r="AB151" i="1"/>
  <c r="AA151" i="1"/>
  <c r="Z151" i="1"/>
  <c r="Y151" i="1"/>
  <c r="V151" i="1"/>
  <c r="U151" i="1"/>
  <c r="T151" i="1"/>
  <c r="Q151" i="1"/>
  <c r="O151" i="1"/>
  <c r="P151" i="1" s="1"/>
  <c r="K151" i="1"/>
  <c r="AI150" i="1"/>
  <c r="AH150" i="1"/>
  <c r="AG150" i="1"/>
  <c r="AF150" i="1"/>
  <c r="AC150" i="1"/>
  <c r="AB150" i="1"/>
  <c r="AA150" i="1"/>
  <c r="Z150" i="1"/>
  <c r="Y150" i="1"/>
  <c r="V150" i="1"/>
  <c r="U150" i="1"/>
  <c r="T150" i="1"/>
  <c r="Q150" i="1"/>
  <c r="P150" i="1"/>
  <c r="O150" i="1"/>
  <c r="K150" i="1"/>
  <c r="L150" i="1" s="1"/>
  <c r="AI149" i="1"/>
  <c r="AH149" i="1"/>
  <c r="AG149" i="1"/>
  <c r="AF149" i="1"/>
  <c r="AC149" i="1"/>
  <c r="AB149" i="1"/>
  <c r="AA149" i="1"/>
  <c r="Z149" i="1"/>
  <c r="Y149" i="1"/>
  <c r="V149" i="1"/>
  <c r="T149" i="1"/>
  <c r="U149" i="1" s="1"/>
  <c r="S149" i="1"/>
  <c r="Q149" i="1"/>
  <c r="O149" i="1"/>
  <c r="P149" i="1" s="1"/>
  <c r="K149" i="1"/>
  <c r="L149" i="1" s="1"/>
  <c r="AI148" i="1"/>
  <c r="AH148" i="1"/>
  <c r="AG148" i="1"/>
  <c r="AF148" i="1"/>
  <c r="AC148" i="1"/>
  <c r="AB148" i="1"/>
  <c r="AA148" i="1"/>
  <c r="Z148" i="1"/>
  <c r="Y148" i="1"/>
  <c r="V148" i="1"/>
  <c r="T148" i="1"/>
  <c r="U148" i="1" s="1"/>
  <c r="Q148" i="1"/>
  <c r="P148" i="1"/>
  <c r="O148" i="1"/>
  <c r="K148" i="1"/>
  <c r="S165" i="1" s="1"/>
  <c r="AI147" i="1"/>
  <c r="AH147" i="1"/>
  <c r="AG147" i="1"/>
  <c r="AF147" i="1"/>
  <c r="AC147" i="1"/>
  <c r="AB147" i="1"/>
  <c r="AA147" i="1"/>
  <c r="Z147" i="1"/>
  <c r="Y147" i="1"/>
  <c r="V147" i="1"/>
  <c r="U147" i="1"/>
  <c r="T147" i="1"/>
  <c r="Q147" i="1"/>
  <c r="O147" i="1"/>
  <c r="P147" i="1" s="1"/>
  <c r="L147" i="1"/>
  <c r="K147" i="1"/>
  <c r="AI146" i="1"/>
  <c r="AH146" i="1"/>
  <c r="AG146" i="1"/>
  <c r="AF146" i="1"/>
  <c r="AC146" i="1"/>
  <c r="AB146" i="1"/>
  <c r="AA146" i="1"/>
  <c r="Z146" i="1"/>
  <c r="Y146" i="1"/>
  <c r="T146" i="1"/>
  <c r="U146" i="1" s="1"/>
  <c r="Q146" i="1"/>
  <c r="O146" i="1"/>
  <c r="K146" i="1"/>
  <c r="L146" i="1" s="1"/>
  <c r="AI145" i="1"/>
  <c r="AH145" i="1"/>
  <c r="AG145" i="1"/>
  <c r="AF145" i="1"/>
  <c r="AC145" i="1"/>
  <c r="AB145" i="1"/>
  <c r="AA145" i="1"/>
  <c r="Z145" i="1"/>
  <c r="Y145" i="1"/>
  <c r="V145" i="1"/>
  <c r="T145" i="1"/>
  <c r="U145" i="1" s="1"/>
  <c r="Q145" i="1"/>
  <c r="O145" i="1"/>
  <c r="P145" i="1" s="1"/>
  <c r="K145" i="1"/>
  <c r="AI144" i="1"/>
  <c r="AH144" i="1"/>
  <c r="AG144" i="1"/>
  <c r="AF144" i="1"/>
  <c r="AC144" i="1"/>
  <c r="AB144" i="1"/>
  <c r="AA144" i="1"/>
  <c r="Z144" i="1"/>
  <c r="Y144" i="1"/>
  <c r="V144" i="1"/>
  <c r="T144" i="1"/>
  <c r="U144" i="1" s="1"/>
  <c r="Q144" i="1"/>
  <c r="P144" i="1"/>
  <c r="O144" i="1"/>
  <c r="K144" i="1"/>
  <c r="AI143" i="1"/>
  <c r="AH143" i="1"/>
  <c r="AG143" i="1"/>
  <c r="AF143" i="1"/>
  <c r="AC143" i="1"/>
  <c r="AB143" i="1"/>
  <c r="AA143" i="1"/>
  <c r="Z143" i="1"/>
  <c r="Y143" i="1"/>
  <c r="T143" i="1"/>
  <c r="Q143" i="1"/>
  <c r="U143" i="1" s="1"/>
  <c r="P143" i="1"/>
  <c r="O143" i="1"/>
  <c r="V143" i="1" s="1"/>
  <c r="K143" i="1"/>
  <c r="AI142" i="1"/>
  <c r="AH142" i="1"/>
  <c r="AG142" i="1"/>
  <c r="AF142" i="1"/>
  <c r="AC142" i="1"/>
  <c r="AB142" i="1"/>
  <c r="AA142" i="1"/>
  <c r="Z142" i="1"/>
  <c r="Y142" i="1"/>
  <c r="T142" i="1"/>
  <c r="U142" i="1" s="1"/>
  <c r="Q142" i="1"/>
  <c r="O142" i="1"/>
  <c r="V142" i="1" s="1"/>
  <c r="L142" i="1"/>
  <c r="K142" i="1"/>
  <c r="AI141" i="1"/>
  <c r="AH141" i="1"/>
  <c r="AG141" i="1"/>
  <c r="AF141" i="1"/>
  <c r="AC141" i="1"/>
  <c r="AB141" i="1"/>
  <c r="AA141" i="1"/>
  <c r="Z141" i="1"/>
  <c r="Y141" i="1"/>
  <c r="V141" i="1"/>
  <c r="T141" i="1"/>
  <c r="Q141" i="1"/>
  <c r="U141" i="1" s="1"/>
  <c r="P141" i="1"/>
  <c r="O141" i="1"/>
  <c r="K141" i="1"/>
  <c r="L141" i="1" s="1"/>
  <c r="AI140" i="1"/>
  <c r="AH140" i="1"/>
  <c r="AG140" i="1"/>
  <c r="AF140" i="1"/>
  <c r="AC140" i="1"/>
  <c r="AB140" i="1"/>
  <c r="AA140" i="1"/>
  <c r="Z140" i="1"/>
  <c r="Y140" i="1"/>
  <c r="V140" i="1"/>
  <c r="U140" i="1"/>
  <c r="T140" i="1"/>
  <c r="Q140" i="1"/>
  <c r="P140" i="1"/>
  <c r="O140" i="1"/>
  <c r="K140" i="1"/>
  <c r="AI139" i="1"/>
  <c r="AH139" i="1"/>
  <c r="AG139" i="1"/>
  <c r="AF139" i="1"/>
  <c r="AC139" i="1"/>
  <c r="AB139" i="1"/>
  <c r="AA139" i="1"/>
  <c r="Z139" i="1"/>
  <c r="Y139" i="1"/>
  <c r="T139" i="1"/>
  <c r="Q139" i="1"/>
  <c r="U139" i="1" s="1"/>
  <c r="O139" i="1"/>
  <c r="V139" i="1" s="1"/>
  <c r="K139" i="1"/>
  <c r="L139" i="1" s="1"/>
  <c r="AI138" i="1"/>
  <c r="AH138" i="1"/>
  <c r="AG138" i="1"/>
  <c r="AF138" i="1"/>
  <c r="AC138" i="1"/>
  <c r="AB138" i="1"/>
  <c r="AA138" i="1"/>
  <c r="Z138" i="1"/>
  <c r="Y138" i="1"/>
  <c r="T138" i="1"/>
  <c r="Q138" i="1"/>
  <c r="O138" i="1"/>
  <c r="V138" i="1" s="1"/>
  <c r="K138" i="1"/>
  <c r="AI137" i="1"/>
  <c r="AH137" i="1"/>
  <c r="AG137" i="1"/>
  <c r="AF137" i="1"/>
  <c r="AC137" i="1"/>
  <c r="AB137" i="1"/>
  <c r="AA137" i="1"/>
  <c r="Z137" i="1"/>
  <c r="Y137" i="1"/>
  <c r="U137" i="1"/>
  <c r="T137" i="1"/>
  <c r="Q137" i="1"/>
  <c r="O137" i="1"/>
  <c r="V137" i="1" s="1"/>
  <c r="L137" i="1"/>
  <c r="K137" i="1"/>
  <c r="AI136" i="1"/>
  <c r="AH136" i="1"/>
  <c r="AG136" i="1"/>
  <c r="AF136" i="1"/>
  <c r="AC136" i="1"/>
  <c r="AB136" i="1"/>
  <c r="AA136" i="1"/>
  <c r="Z136" i="1"/>
  <c r="Y136" i="1"/>
  <c r="V136" i="1"/>
  <c r="T136" i="1"/>
  <c r="U136" i="1" s="1"/>
  <c r="Q136" i="1"/>
  <c r="P136" i="1"/>
  <c r="O136" i="1"/>
  <c r="K136" i="1"/>
  <c r="L136" i="1" s="1"/>
  <c r="AI135" i="1"/>
  <c r="AH135" i="1"/>
  <c r="AG135" i="1"/>
  <c r="AF135" i="1"/>
  <c r="AC135" i="1"/>
  <c r="AB135" i="1"/>
  <c r="AA135" i="1"/>
  <c r="Z135" i="1"/>
  <c r="Y135" i="1"/>
  <c r="V135" i="1"/>
  <c r="U135" i="1"/>
  <c r="T135" i="1"/>
  <c r="Q135" i="1"/>
  <c r="O135" i="1"/>
  <c r="P135" i="1" s="1"/>
  <c r="K135" i="1"/>
  <c r="AI134" i="1"/>
  <c r="AH134" i="1"/>
  <c r="AG134" i="1"/>
  <c r="AF134" i="1"/>
  <c r="AC134" i="1"/>
  <c r="AB134" i="1"/>
  <c r="AA134" i="1"/>
  <c r="Z134" i="1"/>
  <c r="Y134" i="1"/>
  <c r="T134" i="1"/>
  <c r="Q134" i="1"/>
  <c r="O134" i="1"/>
  <c r="V134" i="1" s="1"/>
  <c r="L134" i="1"/>
  <c r="K134" i="1"/>
  <c r="AI133" i="1"/>
  <c r="AH133" i="1"/>
  <c r="AG133" i="1"/>
  <c r="AF133" i="1"/>
  <c r="AC133" i="1"/>
  <c r="AB133" i="1"/>
  <c r="AA133" i="1"/>
  <c r="Z133" i="1"/>
  <c r="Y133" i="1"/>
  <c r="T133" i="1"/>
  <c r="U133" i="1" s="1"/>
  <c r="Q133" i="1"/>
  <c r="O133" i="1"/>
  <c r="P133" i="1" s="1"/>
  <c r="L133" i="1"/>
  <c r="K133" i="1"/>
  <c r="S152" i="1" s="1"/>
  <c r="AI132" i="1"/>
  <c r="AH132" i="1"/>
  <c r="AG132" i="1"/>
  <c r="AF132" i="1"/>
  <c r="AC132" i="1"/>
  <c r="AB132" i="1"/>
  <c r="AA132" i="1"/>
  <c r="Z132" i="1"/>
  <c r="Y132" i="1"/>
  <c r="V132" i="1"/>
  <c r="T132" i="1"/>
  <c r="Q132" i="1"/>
  <c r="P132" i="1"/>
  <c r="O132" i="1"/>
  <c r="K132" i="1"/>
  <c r="AI131" i="1"/>
  <c r="AH131" i="1"/>
  <c r="AG131" i="1"/>
  <c r="AF131" i="1"/>
  <c r="AC131" i="1"/>
  <c r="AB131" i="1"/>
  <c r="AA131" i="1"/>
  <c r="Z131" i="1"/>
  <c r="Y131" i="1"/>
  <c r="T131" i="1"/>
  <c r="Q131" i="1"/>
  <c r="U131" i="1" s="1"/>
  <c r="O131" i="1"/>
  <c r="V131" i="1" s="1"/>
  <c r="K131" i="1"/>
  <c r="L131" i="1" s="1"/>
  <c r="AI130" i="1"/>
  <c r="AH130" i="1"/>
  <c r="AG130" i="1"/>
  <c r="AF130" i="1"/>
  <c r="AC130" i="1"/>
  <c r="AB130" i="1"/>
  <c r="AA130" i="1"/>
  <c r="Z130" i="1"/>
  <c r="Y130" i="1"/>
  <c r="V130" i="1"/>
  <c r="T130" i="1"/>
  <c r="U130" i="1" s="1"/>
  <c r="Q130" i="1"/>
  <c r="O130" i="1"/>
  <c r="P130" i="1" s="1"/>
  <c r="K130" i="1"/>
  <c r="AI129" i="1"/>
  <c r="AH129" i="1"/>
  <c r="AG129" i="1"/>
  <c r="AF129" i="1"/>
  <c r="AC129" i="1"/>
  <c r="AB129" i="1"/>
  <c r="AA129" i="1"/>
  <c r="Z129" i="1"/>
  <c r="Y129" i="1"/>
  <c r="T129" i="1"/>
  <c r="Q129" i="1"/>
  <c r="O129" i="1"/>
  <c r="V129" i="1" s="1"/>
  <c r="K129" i="1"/>
  <c r="AI128" i="1"/>
  <c r="AH128" i="1"/>
  <c r="AG128" i="1"/>
  <c r="AF128" i="1"/>
  <c r="AC128" i="1"/>
  <c r="AB128" i="1"/>
  <c r="AA128" i="1"/>
  <c r="Z128" i="1"/>
  <c r="Y128" i="1"/>
  <c r="V128" i="1"/>
  <c r="T128" i="1"/>
  <c r="U128" i="1" s="1"/>
  <c r="Q128" i="1"/>
  <c r="P128" i="1"/>
  <c r="O128" i="1"/>
  <c r="L128" i="1"/>
  <c r="K128" i="1"/>
  <c r="AI127" i="1"/>
  <c r="AH127" i="1"/>
  <c r="AG127" i="1"/>
  <c r="AF127" i="1"/>
  <c r="AC127" i="1"/>
  <c r="AB127" i="1"/>
  <c r="AA127" i="1"/>
  <c r="Z127" i="1"/>
  <c r="Y127" i="1"/>
  <c r="T127" i="1"/>
  <c r="Q127" i="1"/>
  <c r="U127" i="1" s="1"/>
  <c r="P127" i="1"/>
  <c r="O127" i="1"/>
  <c r="V127" i="1" s="1"/>
  <c r="K127" i="1"/>
  <c r="AI126" i="1"/>
  <c r="AH126" i="1"/>
  <c r="AG126" i="1"/>
  <c r="AF126" i="1"/>
  <c r="AC126" i="1"/>
  <c r="AB126" i="1"/>
  <c r="AA126" i="1"/>
  <c r="Z126" i="1"/>
  <c r="Y126" i="1"/>
  <c r="V126" i="1"/>
  <c r="T126" i="1"/>
  <c r="U126" i="1" s="1"/>
  <c r="Q126" i="1"/>
  <c r="P126" i="1"/>
  <c r="O126" i="1"/>
  <c r="K126" i="1"/>
  <c r="AI125" i="1"/>
  <c r="AH125" i="1"/>
  <c r="AG125" i="1"/>
  <c r="AF125" i="1"/>
  <c r="AC125" i="1"/>
  <c r="AB125" i="1"/>
  <c r="AA125" i="1"/>
  <c r="Z125" i="1"/>
  <c r="Y125" i="1"/>
  <c r="V125" i="1"/>
  <c r="T125" i="1"/>
  <c r="U125" i="1" s="1"/>
  <c r="Q125" i="1"/>
  <c r="O125" i="1"/>
  <c r="P125" i="1" s="1"/>
  <c r="L125" i="1"/>
  <c r="K125" i="1"/>
  <c r="AI124" i="1"/>
  <c r="AH124" i="1"/>
  <c r="AG124" i="1"/>
  <c r="AF124" i="1"/>
  <c r="AC124" i="1"/>
  <c r="AB124" i="1"/>
  <c r="AA124" i="1"/>
  <c r="Z124" i="1"/>
  <c r="Y124" i="1"/>
  <c r="V124" i="1"/>
  <c r="T124" i="1"/>
  <c r="U124" i="1" s="1"/>
  <c r="Q124" i="1"/>
  <c r="P124" i="1"/>
  <c r="O124" i="1"/>
  <c r="K124" i="1"/>
  <c r="L124" i="1" s="1"/>
  <c r="AI123" i="1"/>
  <c r="AH123" i="1"/>
  <c r="AG123" i="1"/>
  <c r="AF123" i="1"/>
  <c r="AC123" i="1"/>
  <c r="AB123" i="1"/>
  <c r="AA123" i="1"/>
  <c r="Z123" i="1"/>
  <c r="Y123" i="1"/>
  <c r="V123" i="1"/>
  <c r="T123" i="1"/>
  <c r="Q123" i="1"/>
  <c r="U123" i="1" s="1"/>
  <c r="O123" i="1"/>
  <c r="P123" i="1" s="1"/>
  <c r="K123" i="1"/>
  <c r="AI122" i="1"/>
  <c r="AH122" i="1"/>
  <c r="AG122" i="1"/>
  <c r="AF122" i="1"/>
  <c r="AC122" i="1"/>
  <c r="AB122" i="1"/>
  <c r="AA122" i="1"/>
  <c r="Z122" i="1"/>
  <c r="Y122" i="1"/>
  <c r="V122" i="1"/>
  <c r="T122" i="1"/>
  <c r="U122" i="1" s="1"/>
  <c r="Q122" i="1"/>
  <c r="O122" i="1"/>
  <c r="P122" i="1" s="1"/>
  <c r="K122" i="1"/>
  <c r="L122" i="1" s="1"/>
  <c r="AI121" i="1"/>
  <c r="AH121" i="1"/>
  <c r="AG121" i="1"/>
  <c r="AF121" i="1"/>
  <c r="AC121" i="1"/>
  <c r="AB121" i="1"/>
  <c r="AA121" i="1"/>
  <c r="Z121" i="1"/>
  <c r="Y121" i="1"/>
  <c r="V121" i="1"/>
  <c r="T121" i="1"/>
  <c r="Q121" i="1"/>
  <c r="U121" i="1" s="1"/>
  <c r="O121" i="1"/>
  <c r="P121" i="1" s="1"/>
  <c r="K121" i="1"/>
  <c r="L121" i="1" s="1"/>
  <c r="AI120" i="1"/>
  <c r="AH120" i="1"/>
  <c r="AG120" i="1"/>
  <c r="AF120" i="1"/>
  <c r="AC120" i="1"/>
  <c r="AB120" i="1"/>
  <c r="AA120" i="1"/>
  <c r="Z120" i="1"/>
  <c r="Y120" i="1"/>
  <c r="V120" i="1"/>
  <c r="T120" i="1"/>
  <c r="Q120" i="1"/>
  <c r="P120" i="1"/>
  <c r="O120" i="1"/>
  <c r="K120" i="1"/>
  <c r="L120" i="1" s="1"/>
  <c r="AI119" i="1"/>
  <c r="AH119" i="1"/>
  <c r="AG119" i="1"/>
  <c r="AF119" i="1"/>
  <c r="AC119" i="1"/>
  <c r="AB119" i="1"/>
  <c r="AA119" i="1"/>
  <c r="Z119" i="1"/>
  <c r="Y119" i="1"/>
  <c r="U119" i="1"/>
  <c r="T119" i="1"/>
  <c r="Q119" i="1"/>
  <c r="O119" i="1"/>
  <c r="V119" i="1" s="1"/>
  <c r="K119" i="1"/>
  <c r="L119" i="1" s="1"/>
  <c r="AI118" i="1"/>
  <c r="AH118" i="1"/>
  <c r="AG118" i="1"/>
  <c r="AF118" i="1"/>
  <c r="AC118" i="1"/>
  <c r="AB118" i="1"/>
  <c r="AA118" i="1"/>
  <c r="Z118" i="1"/>
  <c r="Y118" i="1"/>
  <c r="V118" i="1"/>
  <c r="U118" i="1"/>
  <c r="T118" i="1"/>
  <c r="Q118" i="1"/>
  <c r="O118" i="1"/>
  <c r="P118" i="1" s="1"/>
  <c r="L118" i="1"/>
  <c r="K118" i="1"/>
  <c r="AI117" i="1"/>
  <c r="AH117" i="1"/>
  <c r="AG117" i="1"/>
  <c r="AF117" i="1"/>
  <c r="AC117" i="1"/>
  <c r="AB117" i="1"/>
  <c r="AA117" i="1"/>
  <c r="Z117" i="1"/>
  <c r="Y117" i="1"/>
  <c r="V117" i="1"/>
  <c r="T117" i="1"/>
  <c r="U117" i="1" s="1"/>
  <c r="Q117" i="1"/>
  <c r="P117" i="1"/>
  <c r="O117" i="1"/>
  <c r="K117" i="1"/>
  <c r="AI116" i="1"/>
  <c r="AH116" i="1"/>
  <c r="AG116" i="1"/>
  <c r="AF116" i="1"/>
  <c r="AC116" i="1"/>
  <c r="AB116" i="1"/>
  <c r="AA116" i="1"/>
  <c r="Z116" i="1"/>
  <c r="Y116" i="1"/>
  <c r="V116" i="1"/>
  <c r="U116" i="1"/>
  <c r="T116" i="1"/>
  <c r="Q116" i="1"/>
  <c r="P116" i="1"/>
  <c r="O116" i="1"/>
  <c r="K116" i="1"/>
  <c r="AI115" i="1"/>
  <c r="AH115" i="1"/>
  <c r="AG115" i="1"/>
  <c r="AF115" i="1"/>
  <c r="AC115" i="1"/>
  <c r="AB115" i="1"/>
  <c r="AA115" i="1"/>
  <c r="Z115" i="1"/>
  <c r="Y115" i="1"/>
  <c r="T115" i="1"/>
  <c r="Q115" i="1"/>
  <c r="U115" i="1" s="1"/>
  <c r="O115" i="1"/>
  <c r="V115" i="1" s="1"/>
  <c r="K115" i="1"/>
  <c r="L115" i="1" s="1"/>
  <c r="AI114" i="1"/>
  <c r="AH114" i="1"/>
  <c r="AG114" i="1"/>
  <c r="AF114" i="1"/>
  <c r="AC114" i="1"/>
  <c r="AB114" i="1"/>
  <c r="AA114" i="1"/>
  <c r="Z114" i="1"/>
  <c r="Y114" i="1"/>
  <c r="T114" i="1"/>
  <c r="Q114" i="1"/>
  <c r="O114" i="1"/>
  <c r="V114" i="1" s="1"/>
  <c r="K114" i="1"/>
  <c r="AI113" i="1"/>
  <c r="AH113" i="1"/>
  <c r="AG113" i="1"/>
  <c r="AF113" i="1"/>
  <c r="AC113" i="1"/>
  <c r="AB113" i="1"/>
  <c r="AA113" i="1"/>
  <c r="Z113" i="1"/>
  <c r="Y113" i="1"/>
  <c r="V113" i="1"/>
  <c r="T113" i="1"/>
  <c r="U113" i="1" s="1"/>
  <c r="Q113" i="1"/>
  <c r="P113" i="1"/>
  <c r="O113" i="1"/>
  <c r="L113" i="1"/>
  <c r="K113" i="1"/>
  <c r="AI112" i="1"/>
  <c r="AH112" i="1"/>
  <c r="AG112" i="1"/>
  <c r="AF112" i="1"/>
  <c r="AC112" i="1"/>
  <c r="AB112" i="1"/>
  <c r="AA112" i="1"/>
  <c r="Z112" i="1"/>
  <c r="Y112" i="1"/>
  <c r="V112" i="1"/>
  <c r="T112" i="1"/>
  <c r="Q112" i="1"/>
  <c r="U112" i="1" s="1"/>
  <c r="P112" i="1"/>
  <c r="O112" i="1"/>
  <c r="K112" i="1"/>
  <c r="AI111" i="1"/>
  <c r="AH111" i="1"/>
  <c r="AG111" i="1"/>
  <c r="AF111" i="1"/>
  <c r="AC111" i="1"/>
  <c r="AB111" i="1"/>
  <c r="AA111" i="1"/>
  <c r="Z111" i="1"/>
  <c r="Y111" i="1"/>
  <c r="U111" i="1"/>
  <c r="T111" i="1"/>
  <c r="Q111" i="1"/>
  <c r="O111" i="1"/>
  <c r="K111" i="1"/>
  <c r="AI110" i="1"/>
  <c r="AH110" i="1"/>
  <c r="AG110" i="1"/>
  <c r="AF110" i="1"/>
  <c r="AC110" i="1"/>
  <c r="AB110" i="1"/>
  <c r="AA110" i="1"/>
  <c r="Z110" i="1"/>
  <c r="Y110" i="1"/>
  <c r="T110" i="1"/>
  <c r="Q110" i="1"/>
  <c r="O110" i="1"/>
  <c r="K110" i="1"/>
  <c r="AI109" i="1"/>
  <c r="AH109" i="1"/>
  <c r="AG109" i="1"/>
  <c r="AF109" i="1"/>
  <c r="AC109" i="1"/>
  <c r="AB109" i="1"/>
  <c r="AA109" i="1"/>
  <c r="Z109" i="1"/>
  <c r="Y109" i="1"/>
  <c r="T109" i="1"/>
  <c r="Q109" i="1"/>
  <c r="O109" i="1"/>
  <c r="V109" i="1" s="1"/>
  <c r="K109" i="1"/>
  <c r="AE162" i="1" s="1"/>
  <c r="AI108" i="1"/>
  <c r="AH108" i="1"/>
  <c r="AG108" i="1"/>
  <c r="AF108" i="1"/>
  <c r="AC108" i="1"/>
  <c r="AB108" i="1"/>
  <c r="AA108" i="1"/>
  <c r="Z108" i="1"/>
  <c r="Y108" i="1"/>
  <c r="V108" i="1"/>
  <c r="T108" i="1"/>
  <c r="U108" i="1" s="1"/>
  <c r="Q108" i="1"/>
  <c r="P108" i="1"/>
  <c r="O108" i="1"/>
  <c r="K108" i="1"/>
  <c r="L108" i="1" s="1"/>
  <c r="AI107" i="1"/>
  <c r="AH107" i="1"/>
  <c r="AG107" i="1"/>
  <c r="AF107" i="1"/>
  <c r="AC107" i="1"/>
  <c r="AB107" i="1"/>
  <c r="AA107" i="1"/>
  <c r="Z107" i="1"/>
  <c r="Y107" i="1"/>
  <c r="V107" i="1"/>
  <c r="U107" i="1"/>
  <c r="T107" i="1"/>
  <c r="Q107" i="1"/>
  <c r="O107" i="1"/>
  <c r="P107" i="1" s="1"/>
  <c r="K107" i="1"/>
  <c r="L107" i="1" s="1"/>
  <c r="AI106" i="1"/>
  <c r="AH106" i="1"/>
  <c r="AG106" i="1"/>
  <c r="AF106" i="1"/>
  <c r="AC106" i="1"/>
  <c r="AB106" i="1"/>
  <c r="AA106" i="1"/>
  <c r="Z106" i="1"/>
  <c r="Y106" i="1"/>
  <c r="U106" i="1"/>
  <c r="T106" i="1"/>
  <c r="Q106" i="1"/>
  <c r="O106" i="1"/>
  <c r="L106" i="1"/>
  <c r="K106" i="1"/>
  <c r="AI105" i="1"/>
  <c r="AH105" i="1"/>
  <c r="AG105" i="1"/>
  <c r="AF105" i="1"/>
  <c r="AC105" i="1"/>
  <c r="AB105" i="1"/>
  <c r="AA105" i="1"/>
  <c r="Z105" i="1"/>
  <c r="Y105" i="1"/>
  <c r="T105" i="1"/>
  <c r="Q105" i="1"/>
  <c r="O105" i="1"/>
  <c r="V105" i="1" s="1"/>
  <c r="L105" i="1"/>
  <c r="K105" i="1"/>
  <c r="AI104" i="1"/>
  <c r="AH104" i="1"/>
  <c r="AG104" i="1"/>
  <c r="AF104" i="1"/>
  <c r="AC104" i="1"/>
  <c r="AB104" i="1"/>
  <c r="AA104" i="1"/>
  <c r="Z104" i="1"/>
  <c r="Y104" i="1"/>
  <c r="V104" i="1"/>
  <c r="T104" i="1"/>
  <c r="Q104" i="1"/>
  <c r="P104" i="1"/>
  <c r="O104" i="1"/>
  <c r="L104" i="1"/>
  <c r="K104" i="1"/>
  <c r="AI103" i="1"/>
  <c r="AH103" i="1"/>
  <c r="AG103" i="1"/>
  <c r="AF103" i="1"/>
  <c r="AC103" i="1"/>
  <c r="AB103" i="1"/>
  <c r="AA103" i="1"/>
  <c r="Z103" i="1"/>
  <c r="Y103" i="1"/>
  <c r="V103" i="1"/>
  <c r="U103" i="1"/>
  <c r="T103" i="1"/>
  <c r="Q103" i="1"/>
  <c r="O103" i="1"/>
  <c r="P103" i="1" s="1"/>
  <c r="K103" i="1"/>
  <c r="L103" i="1" s="1"/>
  <c r="AI102" i="1"/>
  <c r="AH102" i="1"/>
  <c r="AG102" i="1"/>
  <c r="AF102" i="1"/>
  <c r="AC102" i="1"/>
  <c r="AB102" i="1"/>
  <c r="AA102" i="1"/>
  <c r="Z102" i="1"/>
  <c r="Y102" i="1"/>
  <c r="V102" i="1"/>
  <c r="T102" i="1"/>
  <c r="Q102" i="1"/>
  <c r="O102" i="1"/>
  <c r="P102" i="1" s="1"/>
  <c r="K102" i="1"/>
  <c r="AI101" i="1"/>
  <c r="AH101" i="1"/>
  <c r="AG101" i="1"/>
  <c r="AF101" i="1"/>
  <c r="AC101" i="1"/>
  <c r="AB101" i="1"/>
  <c r="AA101" i="1"/>
  <c r="Z101" i="1"/>
  <c r="Y101" i="1"/>
  <c r="V101" i="1"/>
  <c r="U101" i="1"/>
  <c r="T101" i="1"/>
  <c r="Q101" i="1"/>
  <c r="P101" i="1"/>
  <c r="O101" i="1"/>
  <c r="K101" i="1"/>
  <c r="AI100" i="1"/>
  <c r="AH100" i="1"/>
  <c r="AG100" i="1"/>
  <c r="AF100" i="1"/>
  <c r="AC100" i="1"/>
  <c r="AB100" i="1"/>
  <c r="AA100" i="1"/>
  <c r="Z100" i="1"/>
  <c r="Y100" i="1"/>
  <c r="V100" i="1"/>
  <c r="T100" i="1"/>
  <c r="Q100" i="1"/>
  <c r="P100" i="1"/>
  <c r="O100" i="1"/>
  <c r="K100" i="1"/>
  <c r="L100" i="1" s="1"/>
  <c r="AI99" i="1"/>
  <c r="AH99" i="1"/>
  <c r="AG99" i="1"/>
  <c r="AF99" i="1"/>
  <c r="AC99" i="1"/>
  <c r="AB99" i="1"/>
  <c r="AA99" i="1"/>
  <c r="Z99" i="1"/>
  <c r="Y99" i="1"/>
  <c r="V99" i="1"/>
  <c r="U99" i="1"/>
  <c r="T99" i="1"/>
  <c r="Q99" i="1"/>
  <c r="P99" i="1"/>
  <c r="O99" i="1"/>
  <c r="K99" i="1"/>
  <c r="AI98" i="1"/>
  <c r="AH98" i="1"/>
  <c r="AG98" i="1"/>
  <c r="AF98" i="1"/>
  <c r="AC98" i="1"/>
  <c r="AB98" i="1"/>
  <c r="AA98" i="1"/>
  <c r="Z98" i="1"/>
  <c r="Y98" i="1"/>
  <c r="V98" i="1"/>
  <c r="T98" i="1"/>
  <c r="Q98" i="1"/>
  <c r="U98" i="1" s="1"/>
  <c r="O98" i="1"/>
  <c r="P98" i="1" s="1"/>
  <c r="K98" i="1"/>
  <c r="L98" i="1" s="1"/>
  <c r="AI97" i="1"/>
  <c r="AH97" i="1"/>
  <c r="AG97" i="1"/>
  <c r="AF97" i="1"/>
  <c r="AC97" i="1"/>
  <c r="AB97" i="1"/>
  <c r="AA97" i="1"/>
  <c r="Z97" i="1"/>
  <c r="Y97" i="1"/>
  <c r="V97" i="1"/>
  <c r="U97" i="1"/>
  <c r="T97" i="1"/>
  <c r="Q97" i="1"/>
  <c r="O97" i="1"/>
  <c r="P97" i="1" s="1"/>
  <c r="K97" i="1"/>
  <c r="AI96" i="1"/>
  <c r="AH96" i="1"/>
  <c r="AG96" i="1"/>
  <c r="AF96" i="1"/>
  <c r="AC96" i="1"/>
  <c r="AB96" i="1"/>
  <c r="AA96" i="1"/>
  <c r="Z96" i="1"/>
  <c r="Y96" i="1"/>
  <c r="V96" i="1"/>
  <c r="T96" i="1"/>
  <c r="Q96" i="1"/>
  <c r="P96" i="1"/>
  <c r="O96" i="1"/>
  <c r="K96" i="1"/>
  <c r="AI95" i="1"/>
  <c r="AH95" i="1"/>
  <c r="AG95" i="1"/>
  <c r="AF95" i="1"/>
  <c r="AC95" i="1"/>
  <c r="AB95" i="1"/>
  <c r="AA95" i="1"/>
  <c r="Z95" i="1"/>
  <c r="Y95" i="1"/>
  <c r="T95" i="1"/>
  <c r="Q95" i="1"/>
  <c r="U95" i="1" s="1"/>
  <c r="O95" i="1"/>
  <c r="L95" i="1"/>
  <c r="K95" i="1"/>
  <c r="AI94" i="1"/>
  <c r="AH94" i="1"/>
  <c r="AG94" i="1"/>
  <c r="AF94" i="1"/>
  <c r="AC94" i="1"/>
  <c r="AB94" i="1"/>
  <c r="AA94" i="1"/>
  <c r="Z94" i="1"/>
  <c r="Y94" i="1"/>
  <c r="V94" i="1"/>
  <c r="T94" i="1"/>
  <c r="U94" i="1" s="1"/>
  <c r="Q94" i="1"/>
  <c r="P94" i="1"/>
  <c r="O94" i="1"/>
  <c r="K94" i="1"/>
  <c r="AI93" i="1"/>
  <c r="AH93" i="1"/>
  <c r="AG93" i="1"/>
  <c r="AF93" i="1"/>
  <c r="AC93" i="1"/>
  <c r="AB93" i="1"/>
  <c r="AA93" i="1"/>
  <c r="Z93" i="1"/>
  <c r="Y93" i="1"/>
  <c r="T93" i="1"/>
  <c r="U93" i="1" s="1"/>
  <c r="Q93" i="1"/>
  <c r="O93" i="1"/>
  <c r="P93" i="1" s="1"/>
  <c r="K93" i="1"/>
  <c r="L93" i="1" s="1"/>
  <c r="AI92" i="1"/>
  <c r="AH92" i="1"/>
  <c r="AG92" i="1"/>
  <c r="AF92" i="1"/>
  <c r="AC92" i="1"/>
  <c r="AB92" i="1"/>
  <c r="AA92" i="1"/>
  <c r="Z92" i="1"/>
  <c r="Y92" i="1"/>
  <c r="V92" i="1"/>
  <c r="T92" i="1"/>
  <c r="U92" i="1" s="1"/>
  <c r="Q92" i="1"/>
  <c r="P92" i="1"/>
  <c r="O92" i="1"/>
  <c r="L92" i="1"/>
  <c r="K92" i="1"/>
  <c r="AI91" i="1"/>
  <c r="AH91" i="1"/>
  <c r="AG91" i="1"/>
  <c r="AF91" i="1"/>
  <c r="AC91" i="1"/>
  <c r="AB91" i="1"/>
  <c r="AA91" i="1"/>
  <c r="Z91" i="1"/>
  <c r="Y91" i="1"/>
  <c r="T91" i="1"/>
  <c r="Q91" i="1"/>
  <c r="U91" i="1" s="1"/>
  <c r="O91" i="1"/>
  <c r="K91" i="1"/>
  <c r="L91" i="1" s="1"/>
  <c r="AI90" i="1"/>
  <c r="AH90" i="1"/>
  <c r="AG90" i="1"/>
  <c r="AF90" i="1"/>
  <c r="AC90" i="1"/>
  <c r="AB90" i="1"/>
  <c r="AA90" i="1"/>
  <c r="Z90" i="1"/>
  <c r="Y90" i="1"/>
  <c r="T90" i="1"/>
  <c r="U90" i="1" s="1"/>
  <c r="Q90" i="1"/>
  <c r="O90" i="1"/>
  <c r="V90" i="1" s="1"/>
  <c r="K90" i="1"/>
  <c r="AI89" i="1"/>
  <c r="AH89" i="1"/>
  <c r="AG89" i="1"/>
  <c r="AF89" i="1"/>
  <c r="AC89" i="1"/>
  <c r="AB89" i="1"/>
  <c r="AA89" i="1"/>
  <c r="Z89" i="1"/>
  <c r="Y89" i="1"/>
  <c r="T89" i="1"/>
  <c r="Q89" i="1"/>
  <c r="O89" i="1"/>
  <c r="V89" i="1" s="1"/>
  <c r="K89" i="1"/>
  <c r="AI88" i="1"/>
  <c r="AH88" i="1"/>
  <c r="AG88" i="1"/>
  <c r="AF88" i="1"/>
  <c r="AC88" i="1"/>
  <c r="AB88" i="1"/>
  <c r="AA88" i="1"/>
  <c r="Z88" i="1"/>
  <c r="Y88" i="1"/>
  <c r="V88" i="1"/>
  <c r="T88" i="1"/>
  <c r="Q88" i="1"/>
  <c r="P88" i="1"/>
  <c r="O88" i="1"/>
  <c r="K88" i="1"/>
  <c r="AI87" i="1"/>
  <c r="AH87" i="1"/>
  <c r="AG87" i="1"/>
  <c r="AF87" i="1"/>
  <c r="AC87" i="1"/>
  <c r="AB87" i="1"/>
  <c r="AA87" i="1"/>
  <c r="Z87" i="1"/>
  <c r="Y87" i="1"/>
  <c r="U87" i="1"/>
  <c r="T87" i="1"/>
  <c r="Q87" i="1"/>
  <c r="O87" i="1"/>
  <c r="K87" i="1"/>
  <c r="AI86" i="1"/>
  <c r="AH86" i="1"/>
  <c r="AG86" i="1"/>
  <c r="AF86" i="1"/>
  <c r="AC86" i="1"/>
  <c r="AB86" i="1"/>
  <c r="AA86" i="1"/>
  <c r="Z86" i="1"/>
  <c r="Y86" i="1"/>
  <c r="T86" i="1"/>
  <c r="U86" i="1" s="1"/>
  <c r="Q86" i="1"/>
  <c r="O86" i="1"/>
  <c r="V86" i="1" s="1"/>
  <c r="K86" i="1"/>
  <c r="AI85" i="1"/>
  <c r="AH85" i="1"/>
  <c r="AG85" i="1"/>
  <c r="AF85" i="1"/>
  <c r="AC85" i="1"/>
  <c r="AB85" i="1"/>
  <c r="AA85" i="1"/>
  <c r="Z85" i="1"/>
  <c r="Y85" i="1"/>
  <c r="T85" i="1"/>
  <c r="U85" i="1" s="1"/>
  <c r="Q85" i="1"/>
  <c r="P85" i="1"/>
  <c r="O85" i="1"/>
  <c r="V85" i="1" s="1"/>
  <c r="K85" i="1"/>
  <c r="L85" i="1" s="1"/>
  <c r="AI84" i="1"/>
  <c r="AH84" i="1"/>
  <c r="AG84" i="1"/>
  <c r="AF84" i="1"/>
  <c r="AC84" i="1"/>
  <c r="AB84" i="1"/>
  <c r="AA84" i="1"/>
  <c r="Z84" i="1"/>
  <c r="Y84" i="1"/>
  <c r="V84" i="1"/>
  <c r="T84" i="1"/>
  <c r="U84" i="1" s="1"/>
  <c r="Q84" i="1"/>
  <c r="P84" i="1"/>
  <c r="O84" i="1"/>
  <c r="L84" i="1"/>
  <c r="K84" i="1"/>
  <c r="AI83" i="1"/>
  <c r="AH83" i="1"/>
  <c r="AG83" i="1"/>
  <c r="AF83" i="1"/>
  <c r="AC83" i="1"/>
  <c r="AB83" i="1"/>
  <c r="AA83" i="1"/>
  <c r="Z83" i="1"/>
  <c r="Y83" i="1"/>
  <c r="V83" i="1"/>
  <c r="U83" i="1"/>
  <c r="T83" i="1"/>
  <c r="Q83" i="1"/>
  <c r="P83" i="1"/>
  <c r="O83" i="1"/>
  <c r="L83" i="1"/>
  <c r="K83" i="1"/>
  <c r="AI82" i="1"/>
  <c r="AH82" i="1"/>
  <c r="AG82" i="1"/>
  <c r="AF82" i="1"/>
  <c r="AC82" i="1"/>
  <c r="AB82" i="1"/>
  <c r="AA82" i="1"/>
  <c r="Z82" i="1"/>
  <c r="Y82" i="1"/>
  <c r="U82" i="1"/>
  <c r="T82" i="1"/>
  <c r="Q82" i="1"/>
  <c r="O82" i="1"/>
  <c r="L82" i="1"/>
  <c r="K82" i="1"/>
  <c r="AI81" i="1"/>
  <c r="AH81" i="1"/>
  <c r="AG81" i="1"/>
  <c r="AF81" i="1"/>
  <c r="AC81" i="1"/>
  <c r="AB81" i="1"/>
  <c r="AA81" i="1"/>
  <c r="Z81" i="1"/>
  <c r="Y81" i="1"/>
  <c r="T81" i="1"/>
  <c r="Q81" i="1"/>
  <c r="U81" i="1" s="1"/>
  <c r="O81" i="1"/>
  <c r="V81" i="1" s="1"/>
  <c r="L81" i="1"/>
  <c r="K81" i="1"/>
  <c r="AI80" i="1"/>
  <c r="AH80" i="1"/>
  <c r="AG80" i="1"/>
  <c r="AF80" i="1"/>
  <c r="AC80" i="1"/>
  <c r="AB80" i="1"/>
  <c r="AA80" i="1"/>
  <c r="Z80" i="1"/>
  <c r="Y80" i="1"/>
  <c r="V80" i="1"/>
  <c r="T80" i="1"/>
  <c r="Q80" i="1"/>
  <c r="P80" i="1"/>
  <c r="O80" i="1"/>
  <c r="L80" i="1"/>
  <c r="K80" i="1"/>
  <c r="AI79" i="1"/>
  <c r="AH79" i="1"/>
  <c r="AG79" i="1"/>
  <c r="AF79" i="1"/>
  <c r="AC79" i="1"/>
  <c r="AB79" i="1"/>
  <c r="AA79" i="1"/>
  <c r="Z79" i="1"/>
  <c r="Y79" i="1"/>
  <c r="T79" i="1"/>
  <c r="Q79" i="1"/>
  <c r="U79" i="1" s="1"/>
  <c r="O79" i="1"/>
  <c r="K79" i="1"/>
  <c r="L79" i="1" s="1"/>
  <c r="AI78" i="1"/>
  <c r="AH78" i="1"/>
  <c r="AG78" i="1"/>
  <c r="AF78" i="1"/>
  <c r="AC78" i="1"/>
  <c r="AB78" i="1"/>
  <c r="AA78" i="1"/>
  <c r="Z78" i="1"/>
  <c r="Y78" i="1"/>
  <c r="V78" i="1"/>
  <c r="T78" i="1"/>
  <c r="U78" i="1" s="1"/>
  <c r="Q78" i="1"/>
  <c r="P78" i="1"/>
  <c r="O78" i="1"/>
  <c r="L78" i="1"/>
  <c r="K78" i="1"/>
  <c r="AI77" i="1"/>
  <c r="AH77" i="1"/>
  <c r="AG77" i="1"/>
  <c r="AF77" i="1"/>
  <c r="AC77" i="1"/>
  <c r="AB77" i="1"/>
  <c r="AA77" i="1"/>
  <c r="Z77" i="1"/>
  <c r="Y77" i="1"/>
  <c r="V77" i="1"/>
  <c r="T77" i="1"/>
  <c r="U77" i="1" s="1"/>
  <c r="Q77" i="1"/>
  <c r="O77" i="1"/>
  <c r="P77" i="1" s="1"/>
  <c r="K77" i="1"/>
  <c r="AI76" i="1"/>
  <c r="AH76" i="1"/>
  <c r="AG76" i="1"/>
  <c r="AF76" i="1"/>
  <c r="AC76" i="1"/>
  <c r="AB76" i="1"/>
  <c r="AA76" i="1"/>
  <c r="Z76" i="1"/>
  <c r="Y76" i="1"/>
  <c r="V76" i="1"/>
  <c r="T76" i="1"/>
  <c r="U76" i="1" s="1"/>
  <c r="Q76" i="1"/>
  <c r="P76" i="1"/>
  <c r="O76" i="1"/>
  <c r="K76" i="1"/>
  <c r="L76" i="1" s="1"/>
  <c r="AI75" i="1"/>
  <c r="AH75" i="1"/>
  <c r="AG75" i="1"/>
  <c r="AF75" i="1"/>
  <c r="AC75" i="1"/>
  <c r="AB75" i="1"/>
  <c r="AA75" i="1"/>
  <c r="Z75" i="1"/>
  <c r="Y75" i="1"/>
  <c r="V75" i="1"/>
  <c r="U75" i="1"/>
  <c r="T75" i="1"/>
  <c r="Q75" i="1"/>
  <c r="O75" i="1"/>
  <c r="P75" i="1" s="1"/>
  <c r="K75" i="1"/>
  <c r="AI74" i="1"/>
  <c r="AH74" i="1"/>
  <c r="AG74" i="1"/>
  <c r="AF74" i="1"/>
  <c r="AC74" i="1"/>
  <c r="AB74" i="1"/>
  <c r="AA74" i="1"/>
  <c r="Z74" i="1"/>
  <c r="Y74" i="1"/>
  <c r="T74" i="1"/>
  <c r="U74" i="1" s="1"/>
  <c r="Q74" i="1"/>
  <c r="O74" i="1"/>
  <c r="V74" i="1" s="1"/>
  <c r="K74" i="1"/>
  <c r="L74" i="1" s="1"/>
  <c r="AI73" i="1"/>
  <c r="AH73" i="1"/>
  <c r="AG73" i="1"/>
  <c r="AF73" i="1"/>
  <c r="AC73" i="1"/>
  <c r="AB73" i="1"/>
  <c r="AA73" i="1"/>
  <c r="Z73" i="1"/>
  <c r="Y73" i="1"/>
  <c r="V73" i="1"/>
  <c r="T73" i="1"/>
  <c r="U73" i="1" s="1"/>
  <c r="Q73" i="1"/>
  <c r="O73" i="1"/>
  <c r="P73" i="1" s="1"/>
  <c r="K73" i="1"/>
  <c r="AI72" i="1"/>
  <c r="AH72" i="1"/>
  <c r="AG72" i="1"/>
  <c r="AF72" i="1"/>
  <c r="AC72" i="1"/>
  <c r="AB72" i="1"/>
  <c r="AA72" i="1"/>
  <c r="Z72" i="1"/>
  <c r="Y72" i="1"/>
  <c r="V72" i="1"/>
  <c r="U72" i="1"/>
  <c r="T72" i="1"/>
  <c r="Q72" i="1"/>
  <c r="P72" i="1"/>
  <c r="O72" i="1"/>
  <c r="K72" i="1"/>
  <c r="L72" i="1" s="1"/>
  <c r="AI71" i="1"/>
  <c r="AH71" i="1"/>
  <c r="AG71" i="1"/>
  <c r="AF71" i="1"/>
  <c r="AC71" i="1"/>
  <c r="AB71" i="1"/>
  <c r="AA71" i="1"/>
  <c r="Z71" i="1"/>
  <c r="Y71" i="1"/>
  <c r="U71" i="1"/>
  <c r="T71" i="1"/>
  <c r="Q71" i="1"/>
  <c r="O71" i="1"/>
  <c r="V71" i="1" s="1"/>
  <c r="K71" i="1"/>
  <c r="L71" i="1" s="1"/>
  <c r="AI70" i="1"/>
  <c r="AH70" i="1"/>
  <c r="AG70" i="1"/>
  <c r="AF70" i="1"/>
  <c r="AC70" i="1"/>
  <c r="AB70" i="1"/>
  <c r="AA70" i="1"/>
  <c r="Z70" i="1"/>
  <c r="Y70" i="1"/>
  <c r="V70" i="1"/>
  <c r="U70" i="1"/>
  <c r="T70" i="1"/>
  <c r="Q70" i="1"/>
  <c r="O70" i="1"/>
  <c r="P70" i="1" s="1"/>
  <c r="K70" i="1"/>
  <c r="AI69" i="1"/>
  <c r="AH69" i="1"/>
  <c r="AG69" i="1"/>
  <c r="AF69" i="1"/>
  <c r="AC69" i="1"/>
  <c r="AB69" i="1"/>
  <c r="AA69" i="1"/>
  <c r="Z69" i="1"/>
  <c r="Y69" i="1"/>
  <c r="T69" i="1"/>
  <c r="U69" i="1" s="1"/>
  <c r="Q69" i="1"/>
  <c r="O69" i="1"/>
  <c r="V69" i="1" s="1"/>
  <c r="K69" i="1"/>
  <c r="L69" i="1" s="1"/>
  <c r="AI68" i="1"/>
  <c r="AH68" i="1"/>
  <c r="AG68" i="1"/>
  <c r="AF68" i="1"/>
  <c r="AC68" i="1"/>
  <c r="AB68" i="1"/>
  <c r="AA68" i="1"/>
  <c r="Z68" i="1"/>
  <c r="Y68" i="1"/>
  <c r="V68" i="1"/>
  <c r="T68" i="1"/>
  <c r="U68" i="1" s="1"/>
  <c r="Q68" i="1"/>
  <c r="P68" i="1"/>
  <c r="O68" i="1"/>
  <c r="K68" i="1"/>
  <c r="AI67" i="1"/>
  <c r="AH67" i="1"/>
  <c r="AG67" i="1"/>
  <c r="AF67" i="1"/>
  <c r="AC67" i="1"/>
  <c r="AB67" i="1"/>
  <c r="AA67" i="1"/>
  <c r="Z67" i="1"/>
  <c r="Y67" i="1"/>
  <c r="T67" i="1"/>
  <c r="Q67" i="1"/>
  <c r="U67" i="1" s="1"/>
  <c r="O67" i="1"/>
  <c r="K67" i="1"/>
  <c r="AI66" i="1"/>
  <c r="AH66" i="1"/>
  <c r="AG66" i="1"/>
  <c r="AF66" i="1"/>
  <c r="AC66" i="1"/>
  <c r="AB66" i="1"/>
  <c r="AA66" i="1"/>
  <c r="Z66" i="1"/>
  <c r="Y66" i="1"/>
  <c r="T66" i="1"/>
  <c r="U66" i="1" s="1"/>
  <c r="Q66" i="1"/>
  <c r="O66" i="1"/>
  <c r="V66" i="1" s="1"/>
  <c r="K66" i="1"/>
  <c r="AI65" i="1"/>
  <c r="AH65" i="1"/>
  <c r="AG65" i="1"/>
  <c r="AF65" i="1"/>
  <c r="AC65" i="1"/>
  <c r="AB65" i="1"/>
  <c r="AA65" i="1"/>
  <c r="Z65" i="1"/>
  <c r="Y65" i="1"/>
  <c r="T65" i="1"/>
  <c r="Q65" i="1"/>
  <c r="O65" i="1"/>
  <c r="K65" i="1"/>
  <c r="AI64" i="1"/>
  <c r="AH64" i="1"/>
  <c r="AG64" i="1"/>
  <c r="AF64" i="1"/>
  <c r="AE64" i="1"/>
  <c r="AC64" i="1"/>
  <c r="AB64" i="1"/>
  <c r="AA64" i="1"/>
  <c r="Z64" i="1"/>
  <c r="Y64" i="1"/>
  <c r="V64" i="1"/>
  <c r="T64" i="1"/>
  <c r="Q64" i="1"/>
  <c r="P64" i="1"/>
  <c r="O64" i="1"/>
  <c r="K64" i="1"/>
  <c r="AI63" i="1"/>
  <c r="AH63" i="1"/>
  <c r="AG63" i="1"/>
  <c r="AF63" i="1"/>
  <c r="AC63" i="1"/>
  <c r="AB63" i="1"/>
  <c r="AA63" i="1"/>
  <c r="Z63" i="1"/>
  <c r="Y63" i="1"/>
  <c r="U63" i="1"/>
  <c r="T63" i="1"/>
  <c r="Q63" i="1"/>
  <c r="O63" i="1"/>
  <c r="K63" i="1"/>
  <c r="AI62" i="1"/>
  <c r="AH62" i="1"/>
  <c r="AG62" i="1"/>
  <c r="AF62" i="1"/>
  <c r="AC62" i="1"/>
  <c r="AB62" i="1"/>
  <c r="AA62" i="1"/>
  <c r="Z62" i="1"/>
  <c r="Y62" i="1"/>
  <c r="T62" i="1"/>
  <c r="Q62" i="1"/>
  <c r="O62" i="1"/>
  <c r="V62" i="1" s="1"/>
  <c r="L62" i="1"/>
  <c r="K62" i="1"/>
  <c r="AI61" i="1"/>
  <c r="AH61" i="1"/>
  <c r="AG61" i="1"/>
  <c r="AF61" i="1"/>
  <c r="AC61" i="1"/>
  <c r="AB61" i="1"/>
  <c r="AA61" i="1"/>
  <c r="Z61" i="1"/>
  <c r="Y61" i="1"/>
  <c r="V61" i="1"/>
  <c r="T61" i="1"/>
  <c r="Q61" i="1"/>
  <c r="P61" i="1"/>
  <c r="O61" i="1"/>
  <c r="L61" i="1"/>
  <c r="K61" i="1"/>
  <c r="AI60" i="1"/>
  <c r="AH60" i="1"/>
  <c r="AG60" i="1"/>
  <c r="AF60" i="1"/>
  <c r="AC60" i="1"/>
  <c r="AB60" i="1"/>
  <c r="AA60" i="1"/>
  <c r="Z60" i="1"/>
  <c r="Y60" i="1"/>
  <c r="V60" i="1"/>
  <c r="T60" i="1"/>
  <c r="Q60" i="1"/>
  <c r="U60" i="1" s="1"/>
  <c r="P60" i="1"/>
  <c r="O60" i="1"/>
  <c r="K60" i="1"/>
  <c r="L60" i="1" s="1"/>
  <c r="AI59" i="1"/>
  <c r="AH59" i="1"/>
  <c r="AG59" i="1"/>
  <c r="AF59" i="1"/>
  <c r="AC59" i="1"/>
  <c r="AB59" i="1"/>
  <c r="AA59" i="1"/>
  <c r="Z59" i="1"/>
  <c r="Y59" i="1"/>
  <c r="V59" i="1"/>
  <c r="U59" i="1"/>
  <c r="T59" i="1"/>
  <c r="Q59" i="1"/>
  <c r="O59" i="1"/>
  <c r="P59" i="1" s="1"/>
  <c r="K59" i="1"/>
  <c r="AI58" i="1"/>
  <c r="AH58" i="1"/>
  <c r="AG58" i="1"/>
  <c r="AF58" i="1"/>
  <c r="AC58" i="1"/>
  <c r="AB58" i="1"/>
  <c r="AA58" i="1"/>
  <c r="Z58" i="1"/>
  <c r="Y58" i="1"/>
  <c r="T58" i="1"/>
  <c r="U58" i="1" s="1"/>
  <c r="Q58" i="1"/>
  <c r="P58" i="1"/>
  <c r="O58" i="1"/>
  <c r="V58" i="1" s="1"/>
  <c r="L58" i="1"/>
  <c r="K58" i="1"/>
  <c r="AI57" i="1"/>
  <c r="AH57" i="1"/>
  <c r="AG57" i="1"/>
  <c r="AF57" i="1"/>
  <c r="AC57" i="1"/>
  <c r="AB57" i="1"/>
  <c r="AA57" i="1"/>
  <c r="Z57" i="1"/>
  <c r="Y57" i="1"/>
  <c r="T57" i="1"/>
  <c r="Q57" i="1"/>
  <c r="O57" i="1"/>
  <c r="V57" i="1" s="1"/>
  <c r="L57" i="1"/>
  <c r="K57" i="1"/>
  <c r="AI56" i="1"/>
  <c r="AH56" i="1"/>
  <c r="AG56" i="1"/>
  <c r="AF56" i="1"/>
  <c r="AC56" i="1"/>
  <c r="AB56" i="1"/>
  <c r="AA56" i="1"/>
  <c r="Z56" i="1"/>
  <c r="Y56" i="1"/>
  <c r="V56" i="1"/>
  <c r="T56" i="1"/>
  <c r="U56" i="1" s="1"/>
  <c r="Q56" i="1"/>
  <c r="P56" i="1"/>
  <c r="O56" i="1"/>
  <c r="K56" i="1"/>
  <c r="AB55" i="1"/>
  <c r="AA55" i="1"/>
  <c r="Z55" i="1"/>
  <c r="Y55" i="1"/>
  <c r="T55" i="1"/>
  <c r="Q55" i="1"/>
  <c r="O55" i="1"/>
  <c r="L55" i="1"/>
  <c r="K55" i="1"/>
  <c r="AB54" i="1"/>
  <c r="AA54" i="1"/>
  <c r="Z54" i="1"/>
  <c r="Y54" i="1"/>
  <c r="V54" i="1"/>
  <c r="T54" i="1"/>
  <c r="Q54" i="1"/>
  <c r="P54" i="1"/>
  <c r="O54" i="1"/>
  <c r="K54" i="1"/>
  <c r="AB53" i="1"/>
  <c r="AA53" i="1"/>
  <c r="Z53" i="1"/>
  <c r="Y53" i="1"/>
  <c r="V53" i="1"/>
  <c r="T53" i="1"/>
  <c r="U53" i="1" s="1"/>
  <c r="Q53" i="1"/>
  <c r="O53" i="1"/>
  <c r="P53" i="1" s="1"/>
  <c r="L53" i="1"/>
  <c r="K53" i="1"/>
  <c r="AB52" i="1"/>
  <c r="AA52" i="1"/>
  <c r="Z52" i="1"/>
  <c r="Y52" i="1"/>
  <c r="V52" i="1"/>
  <c r="T52" i="1"/>
  <c r="U52" i="1" s="1"/>
  <c r="S52" i="1"/>
  <c r="Q52" i="1"/>
  <c r="O52" i="1"/>
  <c r="P52" i="1" s="1"/>
  <c r="K52" i="1"/>
  <c r="L52" i="1" s="1"/>
  <c r="AB51" i="1"/>
  <c r="AA51" i="1"/>
  <c r="Z51" i="1"/>
  <c r="Y51" i="1"/>
  <c r="V51" i="1"/>
  <c r="U51" i="1"/>
  <c r="T51" i="1"/>
  <c r="Q51" i="1"/>
  <c r="O51" i="1"/>
  <c r="P51" i="1" s="1"/>
  <c r="K51" i="1"/>
  <c r="L51" i="1" s="1"/>
  <c r="AB50" i="1"/>
  <c r="AA50" i="1"/>
  <c r="Z50" i="1"/>
  <c r="Y50" i="1"/>
  <c r="T50" i="1"/>
  <c r="U50" i="1" s="1"/>
  <c r="S50" i="1"/>
  <c r="Q50" i="1"/>
  <c r="O50" i="1"/>
  <c r="V50" i="1" s="1"/>
  <c r="K50" i="1"/>
  <c r="AB49" i="1"/>
  <c r="AA49" i="1"/>
  <c r="Z49" i="1"/>
  <c r="Y49" i="1"/>
  <c r="U49" i="1"/>
  <c r="T49" i="1"/>
  <c r="Q49" i="1"/>
  <c r="P49" i="1"/>
  <c r="O49" i="1"/>
  <c r="V49" i="1" s="1"/>
  <c r="K49" i="1"/>
  <c r="AB48" i="1"/>
  <c r="AA48" i="1"/>
  <c r="Z48" i="1"/>
  <c r="Y48" i="1"/>
  <c r="T48" i="1"/>
  <c r="U48" i="1" s="1"/>
  <c r="Q48" i="1"/>
  <c r="O48" i="1"/>
  <c r="V48" i="1" s="1"/>
  <c r="L48" i="1"/>
  <c r="K48" i="1"/>
  <c r="AB47" i="1"/>
  <c r="AA47" i="1"/>
  <c r="Z47" i="1"/>
  <c r="Y47" i="1"/>
  <c r="V47" i="1"/>
  <c r="T47" i="1"/>
  <c r="Q47" i="1"/>
  <c r="P47" i="1"/>
  <c r="O47" i="1"/>
  <c r="K47" i="1"/>
  <c r="L47" i="1" s="1"/>
  <c r="AB46" i="1"/>
  <c r="AA46" i="1"/>
  <c r="Z46" i="1"/>
  <c r="Y46" i="1"/>
  <c r="V46" i="1"/>
  <c r="U46" i="1"/>
  <c r="T46" i="1"/>
  <c r="Q46" i="1"/>
  <c r="P46" i="1"/>
  <c r="O46" i="1"/>
  <c r="K46" i="1"/>
  <c r="AB45" i="1"/>
  <c r="AA45" i="1"/>
  <c r="Z45" i="1"/>
  <c r="Y45" i="1"/>
  <c r="V45" i="1"/>
  <c r="T45" i="1"/>
  <c r="Q45" i="1"/>
  <c r="O45" i="1"/>
  <c r="P45" i="1" s="1"/>
  <c r="K45" i="1"/>
  <c r="AB44" i="1"/>
  <c r="AA44" i="1"/>
  <c r="Z44" i="1"/>
  <c r="Y44" i="1"/>
  <c r="V44" i="1"/>
  <c r="T44" i="1"/>
  <c r="U44" i="1" s="1"/>
  <c r="Q44" i="1"/>
  <c r="O44" i="1"/>
  <c r="P44" i="1" s="1"/>
  <c r="K44" i="1"/>
  <c r="AB43" i="1"/>
  <c r="AA43" i="1"/>
  <c r="Z43" i="1"/>
  <c r="Y43" i="1"/>
  <c r="V43" i="1"/>
  <c r="T43" i="1"/>
  <c r="Q43" i="1"/>
  <c r="P43" i="1"/>
  <c r="O43" i="1"/>
  <c r="K43" i="1"/>
  <c r="L43" i="1" s="1"/>
  <c r="AB42" i="1"/>
  <c r="AA42" i="1"/>
  <c r="Z42" i="1"/>
  <c r="Y42" i="1"/>
  <c r="V42" i="1"/>
  <c r="U42" i="1"/>
  <c r="T42" i="1"/>
  <c r="Q42" i="1"/>
  <c r="O42" i="1"/>
  <c r="P42" i="1" s="1"/>
  <c r="L42" i="1"/>
  <c r="K42" i="1"/>
  <c r="AB41" i="1"/>
  <c r="AA41" i="1"/>
  <c r="Z41" i="1"/>
  <c r="Y41" i="1"/>
  <c r="T41" i="1"/>
  <c r="Q41" i="1"/>
  <c r="O41" i="1"/>
  <c r="V41" i="1" s="1"/>
  <c r="K41" i="1"/>
  <c r="L41" i="1" s="1"/>
  <c r="AB40" i="1"/>
  <c r="AA40" i="1"/>
  <c r="Z40" i="1"/>
  <c r="Y40" i="1"/>
  <c r="T40" i="1"/>
  <c r="Q40" i="1"/>
  <c r="U40" i="1" s="1"/>
  <c r="P40" i="1"/>
  <c r="O40" i="1"/>
  <c r="V40" i="1" s="1"/>
  <c r="K40" i="1"/>
  <c r="AB39" i="1"/>
  <c r="AA39" i="1"/>
  <c r="Z39" i="1"/>
  <c r="Y39" i="1"/>
  <c r="T39" i="1"/>
  <c r="Q39" i="1"/>
  <c r="P39" i="1"/>
  <c r="O39" i="1"/>
  <c r="V39" i="1" s="1"/>
  <c r="L39" i="1"/>
  <c r="K39" i="1"/>
  <c r="AB38" i="1"/>
  <c r="AA38" i="1"/>
  <c r="Z38" i="1"/>
  <c r="Y38" i="1"/>
  <c r="V38" i="1"/>
  <c r="T38" i="1"/>
  <c r="U38" i="1" s="1"/>
  <c r="Q38" i="1"/>
  <c r="O38" i="1"/>
  <c r="P38" i="1" s="1"/>
  <c r="L38" i="1"/>
  <c r="K38" i="1"/>
  <c r="AB37" i="1"/>
  <c r="AA37" i="1"/>
  <c r="Z37" i="1"/>
  <c r="Y37" i="1"/>
  <c r="V37" i="1"/>
  <c r="T37" i="1"/>
  <c r="U37" i="1" s="1"/>
  <c r="Q37" i="1"/>
  <c r="O37" i="1"/>
  <c r="P37" i="1" s="1"/>
  <c r="K37" i="1"/>
  <c r="AB36" i="1"/>
  <c r="AA36" i="1"/>
  <c r="Z36" i="1"/>
  <c r="Y36" i="1"/>
  <c r="V36" i="1"/>
  <c r="U36" i="1"/>
  <c r="T36" i="1"/>
  <c r="Q36" i="1"/>
  <c r="O36" i="1"/>
  <c r="P36" i="1" s="1"/>
  <c r="K36" i="1"/>
  <c r="L36" i="1" s="1"/>
  <c r="AB35" i="1"/>
  <c r="AA35" i="1"/>
  <c r="Z35" i="1"/>
  <c r="Y35" i="1"/>
  <c r="T35" i="1"/>
  <c r="U35" i="1" s="1"/>
  <c r="Q35" i="1"/>
  <c r="O35" i="1"/>
  <c r="V35" i="1" s="1"/>
  <c r="K35" i="1"/>
  <c r="AB34" i="1"/>
  <c r="AA34" i="1"/>
  <c r="Z34" i="1"/>
  <c r="Y34" i="1"/>
  <c r="T34" i="1"/>
  <c r="U34" i="1" s="1"/>
  <c r="Q34" i="1"/>
  <c r="O34" i="1"/>
  <c r="V34" i="1" s="1"/>
  <c r="W53" i="1" s="1"/>
  <c r="K34" i="1"/>
  <c r="AB33" i="1"/>
  <c r="AA33" i="1"/>
  <c r="Z33" i="1"/>
  <c r="Y33" i="1"/>
  <c r="T33" i="1"/>
  <c r="U33" i="1" s="1"/>
  <c r="Q33" i="1"/>
  <c r="O33" i="1"/>
  <c r="V33" i="1" s="1"/>
  <c r="K33" i="1"/>
  <c r="L33" i="1" s="1"/>
  <c r="AB32" i="1"/>
  <c r="AA32" i="1"/>
  <c r="Z32" i="1"/>
  <c r="Y32" i="1"/>
  <c r="T32" i="1"/>
  <c r="Q32" i="1"/>
  <c r="O32" i="1"/>
  <c r="V32" i="1" s="1"/>
  <c r="K32" i="1"/>
  <c r="S51" i="1" s="1"/>
  <c r="AB31" i="1"/>
  <c r="AA31" i="1"/>
  <c r="Z31" i="1"/>
  <c r="Y31" i="1"/>
  <c r="U31" i="1"/>
  <c r="T31" i="1"/>
  <c r="Q31" i="1"/>
  <c r="P31" i="1"/>
  <c r="O31" i="1"/>
  <c r="V31" i="1" s="1"/>
  <c r="L31" i="1"/>
  <c r="K31" i="1"/>
  <c r="AB30" i="1"/>
  <c r="AA30" i="1"/>
  <c r="Z30" i="1"/>
  <c r="Y30" i="1"/>
  <c r="V30" i="1"/>
  <c r="U30" i="1"/>
  <c r="T30" i="1"/>
  <c r="S30" i="1"/>
  <c r="Q30" i="1"/>
  <c r="O30" i="1"/>
  <c r="P30" i="1" s="1"/>
  <c r="L30" i="1"/>
  <c r="K30" i="1"/>
  <c r="AB29" i="1"/>
  <c r="AA29" i="1"/>
  <c r="Z29" i="1"/>
  <c r="Y29" i="1"/>
  <c r="V29" i="1"/>
  <c r="T29" i="1"/>
  <c r="U29" i="1" s="1"/>
  <c r="Q29" i="1"/>
  <c r="P29" i="1"/>
  <c r="O29" i="1"/>
  <c r="K29" i="1"/>
  <c r="AB28" i="1"/>
  <c r="AA28" i="1"/>
  <c r="Z28" i="1"/>
  <c r="Y28" i="1"/>
  <c r="V28" i="1"/>
  <c r="T28" i="1"/>
  <c r="U28" i="1" s="1"/>
  <c r="S28" i="1"/>
  <c r="Q28" i="1"/>
  <c r="O28" i="1"/>
  <c r="P28" i="1" s="1"/>
  <c r="K28" i="1"/>
  <c r="L28" i="1" s="1"/>
  <c r="AB27" i="1"/>
  <c r="AA27" i="1"/>
  <c r="Z27" i="1"/>
  <c r="Y27" i="1"/>
  <c r="T27" i="1"/>
  <c r="Q27" i="1"/>
  <c r="O27" i="1"/>
  <c r="V27" i="1" s="1"/>
  <c r="K27" i="1"/>
  <c r="AB26" i="1"/>
  <c r="AA26" i="1"/>
  <c r="Z26" i="1"/>
  <c r="Y26" i="1"/>
  <c r="V26" i="1"/>
  <c r="T26" i="1"/>
  <c r="U26" i="1" s="1"/>
  <c r="Q26" i="1"/>
  <c r="P26" i="1"/>
  <c r="O26" i="1"/>
  <c r="K26" i="1"/>
  <c r="AB25" i="1"/>
  <c r="AA25" i="1"/>
  <c r="Z25" i="1"/>
  <c r="Y25" i="1"/>
  <c r="T25" i="1"/>
  <c r="U25" i="1" s="1"/>
  <c r="Q25" i="1"/>
  <c r="O25" i="1"/>
  <c r="V25" i="1" s="1"/>
  <c r="K25" i="1"/>
  <c r="AB24" i="1"/>
  <c r="AA24" i="1"/>
  <c r="Z24" i="1"/>
  <c r="Y24" i="1"/>
  <c r="T24" i="1"/>
  <c r="Q24" i="1"/>
  <c r="O24" i="1"/>
  <c r="V24" i="1" s="1"/>
  <c r="K24" i="1"/>
  <c r="AB23" i="1"/>
  <c r="AA23" i="1"/>
  <c r="Z23" i="1"/>
  <c r="Y23" i="1"/>
  <c r="U23" i="1"/>
  <c r="T23" i="1"/>
  <c r="Q23" i="1"/>
  <c r="O23" i="1"/>
  <c r="V23" i="1" s="1"/>
  <c r="L23" i="1"/>
  <c r="K23" i="1"/>
  <c r="AB22" i="1"/>
  <c r="AA22" i="1"/>
  <c r="Z22" i="1"/>
  <c r="Y22" i="1"/>
  <c r="V22" i="1"/>
  <c r="T22" i="1"/>
  <c r="U22" i="1" s="1"/>
  <c r="Q22" i="1"/>
  <c r="O22" i="1"/>
  <c r="P22" i="1" s="1"/>
  <c r="K22" i="1"/>
  <c r="AB21" i="1"/>
  <c r="AA21" i="1"/>
  <c r="Z21" i="1"/>
  <c r="Y21" i="1"/>
  <c r="V21" i="1"/>
  <c r="T21" i="1"/>
  <c r="Q21" i="1"/>
  <c r="U21" i="1" s="1"/>
  <c r="O21" i="1"/>
  <c r="P21" i="1" s="1"/>
  <c r="K21" i="1"/>
  <c r="V20" i="1"/>
  <c r="O20" i="1"/>
  <c r="P20" i="1" s="1"/>
  <c r="K20" i="1"/>
  <c r="O19" i="1"/>
  <c r="K19" i="1"/>
  <c r="O18" i="1"/>
  <c r="V18" i="1" s="1"/>
  <c r="L18" i="1"/>
  <c r="K18" i="1"/>
  <c r="O17" i="1"/>
  <c r="L17" i="1"/>
  <c r="K17" i="1"/>
  <c r="V16" i="1"/>
  <c r="O16" i="1"/>
  <c r="P16" i="1" s="1"/>
  <c r="K16" i="1"/>
  <c r="L16" i="1" s="1"/>
  <c r="V15" i="1"/>
  <c r="O15" i="1"/>
  <c r="P15" i="1" s="1"/>
  <c r="K15" i="1"/>
  <c r="O14" i="1"/>
  <c r="L14" i="1"/>
  <c r="K14" i="1"/>
  <c r="V13" i="1"/>
  <c r="P13" i="1"/>
  <c r="O13" i="1"/>
  <c r="K13" i="1"/>
  <c r="L13" i="1" s="1"/>
  <c r="V12" i="1"/>
  <c r="O12" i="1"/>
  <c r="P12" i="1" s="1"/>
  <c r="K12" i="1"/>
  <c r="V11" i="1"/>
  <c r="O11" i="1"/>
  <c r="P11" i="1" s="1"/>
  <c r="K11" i="1"/>
  <c r="O10" i="1"/>
  <c r="V10" i="1" s="1"/>
  <c r="L10" i="1"/>
  <c r="K10" i="1"/>
  <c r="P9" i="1"/>
  <c r="O9" i="1"/>
  <c r="V9" i="1" s="1"/>
  <c r="K9" i="1"/>
  <c r="V8" i="1"/>
  <c r="O8" i="1"/>
  <c r="P8" i="1" s="1"/>
  <c r="K8" i="1"/>
  <c r="L8" i="1" s="1"/>
  <c r="V7" i="1"/>
  <c r="P7" i="1"/>
  <c r="O7" i="1"/>
  <c r="K7" i="1"/>
  <c r="P6" i="1"/>
  <c r="O6" i="1"/>
  <c r="V6" i="1" s="1"/>
  <c r="L6" i="1"/>
  <c r="K6" i="1"/>
  <c r="O5" i="1"/>
  <c r="V5" i="1" s="1"/>
  <c r="K5" i="1"/>
  <c r="V4" i="1"/>
  <c r="O4" i="1"/>
  <c r="P4" i="1" s="1"/>
  <c r="K4" i="1"/>
  <c r="O3" i="1"/>
  <c r="P3" i="1" s="1"/>
  <c r="K3" i="1"/>
  <c r="P705" i="1" l="1"/>
  <c r="V705" i="1"/>
  <c r="AE1921" i="1"/>
  <c r="S1885" i="1"/>
  <c r="AE1917" i="1"/>
  <c r="S1881" i="1"/>
  <c r="AE1922" i="1"/>
  <c r="AE1916" i="1"/>
  <c r="S1886" i="1"/>
  <c r="S1887" i="1"/>
  <c r="S1877" i="1"/>
  <c r="AE1163" i="1"/>
  <c r="S1128" i="1"/>
  <c r="AE1162" i="1"/>
  <c r="S1127" i="1"/>
  <c r="S1126" i="1"/>
  <c r="L1109" i="1"/>
  <c r="V1222" i="1"/>
  <c r="P1222" i="1"/>
  <c r="S477" i="1"/>
  <c r="AE512" i="1"/>
  <c r="S462" i="1"/>
  <c r="S461" i="1"/>
  <c r="S466" i="1"/>
  <c r="S467" i="1"/>
  <c r="S468" i="1"/>
  <c r="S469" i="1"/>
  <c r="AE482" i="1"/>
  <c r="S465" i="1"/>
  <c r="W232" i="1"/>
  <c r="X232" i="1" s="1"/>
  <c r="AE684" i="1"/>
  <c r="S649" i="1"/>
  <c r="L630" i="1"/>
  <c r="S646" i="1"/>
  <c r="S648" i="1"/>
  <c r="AE683" i="1"/>
  <c r="S647" i="1"/>
  <c r="AE319" i="1"/>
  <c r="P406" i="1"/>
  <c r="V406" i="1"/>
  <c r="S201" i="1"/>
  <c r="AE236" i="1"/>
  <c r="L182" i="1"/>
  <c r="AE219" i="1"/>
  <c r="AE188" i="1"/>
  <c r="AE224" i="1"/>
  <c r="AE204" i="1"/>
  <c r="S199" i="1"/>
  <c r="S191" i="1"/>
  <c r="AE227" i="1"/>
  <c r="AE209" i="1"/>
  <c r="S200" i="1"/>
  <c r="AE186" i="1"/>
  <c r="V302" i="1"/>
  <c r="P302" i="1"/>
  <c r="U626" i="1"/>
  <c r="W185" i="1"/>
  <c r="W251" i="1"/>
  <c r="W248" i="1"/>
  <c r="AE1523" i="1"/>
  <c r="AE1522" i="1"/>
  <c r="S1488" i="1"/>
  <c r="S1486" i="1"/>
  <c r="AE1521" i="1"/>
  <c r="AE1518" i="1"/>
  <c r="AE1520" i="1"/>
  <c r="S1487" i="1"/>
  <c r="AE1519" i="1"/>
  <c r="L1469" i="1"/>
  <c r="AE1513" i="1"/>
  <c r="AE1905" i="1"/>
  <c r="L1868" i="1"/>
  <c r="AE145" i="1"/>
  <c r="P463" i="1"/>
  <c r="AE337" i="1"/>
  <c r="S303" i="1"/>
  <c r="S302" i="1"/>
  <c r="AE338" i="1"/>
  <c r="AE333" i="1"/>
  <c r="AE329" i="1"/>
  <c r="AE310" i="1"/>
  <c r="AE314" i="1"/>
  <c r="L284" i="1"/>
  <c r="S290" i="1"/>
  <c r="S262" i="1"/>
  <c r="AE297" i="1"/>
  <c r="S263" i="1"/>
  <c r="AE293" i="1"/>
  <c r="AE296" i="1"/>
  <c r="S260" i="1"/>
  <c r="AE298" i="1"/>
  <c r="S261" i="1"/>
  <c r="AE295" i="1"/>
  <c r="AE294" i="1"/>
  <c r="AE292" i="1"/>
  <c r="AE288" i="1"/>
  <c r="AE287" i="1"/>
  <c r="S252" i="1"/>
  <c r="S255" i="1"/>
  <c r="S259" i="1"/>
  <c r="AE289" i="1"/>
  <c r="AE285" i="1"/>
  <c r="L244" i="1"/>
  <c r="S258" i="1"/>
  <c r="AE284" i="1"/>
  <c r="P1470" i="1"/>
  <c r="U1313" i="1"/>
  <c r="AE355" i="1"/>
  <c r="AE354" i="1"/>
  <c r="S314" i="1"/>
  <c r="S307" i="1"/>
  <c r="S320" i="1"/>
  <c r="S309" i="1"/>
  <c r="AE353" i="1"/>
  <c r="S310" i="1"/>
  <c r="S313" i="1"/>
  <c r="S308" i="1"/>
  <c r="AE346" i="1"/>
  <c r="AE342" i="1"/>
  <c r="AE343" i="1"/>
  <c r="AE341" i="1"/>
  <c r="AE339" i="1"/>
  <c r="L301" i="1"/>
  <c r="S324" i="1"/>
  <c r="AE359" i="1"/>
  <c r="L305" i="1"/>
  <c r="S321" i="1"/>
  <c r="AE358" i="1"/>
  <c r="M641" i="1"/>
  <c r="N641" i="1"/>
  <c r="U157" i="1"/>
  <c r="S215" i="1"/>
  <c r="AE250" i="1"/>
  <c r="AE248" i="1"/>
  <c r="S214" i="1"/>
  <c r="S213" i="1"/>
  <c r="L196" i="1"/>
  <c r="AE1628" i="1"/>
  <c r="S1592" i="1"/>
  <c r="S1593" i="1"/>
  <c r="AE1623" i="1"/>
  <c r="AE1621" i="1"/>
  <c r="AE1627" i="1"/>
  <c r="AE1619" i="1"/>
  <c r="AE1614" i="1"/>
  <c r="S1575" i="1"/>
  <c r="S1577" i="1"/>
  <c r="S1578" i="1"/>
  <c r="AE1613" i="1"/>
  <c r="V67" i="1"/>
  <c r="P67" i="1"/>
  <c r="L458" i="1"/>
  <c r="V267" i="1"/>
  <c r="P267" i="1"/>
  <c r="S625" i="1"/>
  <c r="S624" i="1"/>
  <c r="S623" i="1"/>
  <c r="S622" i="1"/>
  <c r="AE655" i="1"/>
  <c r="S617" i="1"/>
  <c r="S621" i="1"/>
  <c r="AE659" i="1"/>
  <c r="S619" i="1"/>
  <c r="L606" i="1"/>
  <c r="AE657" i="1"/>
  <c r="AE656" i="1"/>
  <c r="AE660" i="1"/>
  <c r="S613" i="1"/>
  <c r="AE634" i="1"/>
  <c r="S612" i="1"/>
  <c r="AE649" i="1"/>
  <c r="AE640" i="1"/>
  <c r="AE611" i="1"/>
  <c r="AE608" i="1"/>
  <c r="W872" i="1"/>
  <c r="X872" i="1" s="1"/>
  <c r="AE1587" i="1"/>
  <c r="AE163" i="1"/>
  <c r="S128" i="1"/>
  <c r="S127" i="1"/>
  <c r="AE161" i="1"/>
  <c r="S121" i="1"/>
  <c r="S112" i="1"/>
  <c r="AE1815" i="1"/>
  <c r="S1778" i="1"/>
  <c r="S1780" i="1"/>
  <c r="AE1814" i="1"/>
  <c r="AE1813" i="1"/>
  <c r="S1763" i="1"/>
  <c r="S1774" i="1"/>
  <c r="AE1776" i="1"/>
  <c r="S1779" i="1"/>
  <c r="L1761" i="1"/>
  <c r="S264" i="1"/>
  <c r="AE299" i="1"/>
  <c r="L66" i="1"/>
  <c r="AE120" i="1"/>
  <c r="AE115" i="1"/>
  <c r="S76" i="1"/>
  <c r="S80" i="1"/>
  <c r="AE114" i="1"/>
  <c r="S78" i="1"/>
  <c r="S79" i="1"/>
  <c r="AE102" i="1"/>
  <c r="S85" i="1"/>
  <c r="S84" i="1"/>
  <c r="AE282" i="1"/>
  <c r="W1478" i="1"/>
  <c r="X1478" i="1" s="1"/>
  <c r="W1477" i="1"/>
  <c r="W1480" i="1"/>
  <c r="X1480" i="1" s="1"/>
  <c r="W1481" i="1"/>
  <c r="X1481" i="1" s="1"/>
  <c r="W1482" i="1"/>
  <c r="X1482" i="1" s="1"/>
  <c r="V929" i="1"/>
  <c r="P929" i="1"/>
  <c r="P62" i="1"/>
  <c r="X375" i="1"/>
  <c r="X379" i="1"/>
  <c r="P539" i="1"/>
  <c r="P853" i="1"/>
  <c r="V1566" i="1"/>
  <c r="P1566" i="1"/>
  <c r="W1906" i="1"/>
  <c r="X1906" i="1" s="1"/>
  <c r="W1898" i="1"/>
  <c r="X1898" i="1" s="1"/>
  <c r="AE758" i="1"/>
  <c r="AE756" i="1"/>
  <c r="S721" i="1"/>
  <c r="S723" i="1"/>
  <c r="S722" i="1"/>
  <c r="AE757" i="1"/>
  <c r="S704" i="1"/>
  <c r="AE736" i="1"/>
  <c r="AE724" i="1"/>
  <c r="P63" i="1"/>
  <c r="V63" i="1"/>
  <c r="U281" i="1"/>
  <c r="W558" i="1"/>
  <c r="X558" i="1" s="1"/>
  <c r="S129" i="1"/>
  <c r="AE164" i="1"/>
  <c r="L110" i="1"/>
  <c r="W140" i="1"/>
  <c r="S288" i="1"/>
  <c r="S553" i="1"/>
  <c r="AE588" i="1"/>
  <c r="S551" i="1"/>
  <c r="S550" i="1"/>
  <c r="AE580" i="1"/>
  <c r="L534" i="1"/>
  <c r="AE582" i="1"/>
  <c r="S544" i="1"/>
  <c r="AE585" i="1"/>
  <c r="AE581" i="1"/>
  <c r="AE586" i="1"/>
  <c r="S552" i="1"/>
  <c r="S540" i="1"/>
  <c r="V1668" i="1"/>
  <c r="P1668" i="1"/>
  <c r="L109" i="1"/>
  <c r="U184" i="1"/>
  <c r="L245" i="1"/>
  <c r="V79" i="1"/>
  <c r="P79" i="1"/>
  <c r="W1049" i="1"/>
  <c r="X1030" i="1"/>
  <c r="W1047" i="1"/>
  <c r="X1047" i="1" s="1"/>
  <c r="X44" i="1"/>
  <c r="S136" i="1"/>
  <c r="L117" i="1"/>
  <c r="S135" i="1"/>
  <c r="AE171" i="1"/>
  <c r="AE169" i="1"/>
  <c r="AE166" i="1"/>
  <c r="S133" i="1"/>
  <c r="P374" i="1"/>
  <c r="U900" i="1"/>
  <c r="W42" i="1"/>
  <c r="X42" i="1" s="1"/>
  <c r="W44" i="1"/>
  <c r="V110" i="1"/>
  <c r="P110" i="1"/>
  <c r="L226" i="1"/>
  <c r="AE280" i="1"/>
  <c r="S244" i="1"/>
  <c r="S245" i="1"/>
  <c r="AE265" i="1"/>
  <c r="S232" i="1"/>
  <c r="AE500" i="1"/>
  <c r="W1639" i="1"/>
  <c r="X1639" i="1" s="1"/>
  <c r="W355" i="1"/>
  <c r="X355" i="1" s="1"/>
  <c r="V730" i="1"/>
  <c r="P730" i="1"/>
  <c r="P951" i="1"/>
  <c r="V951" i="1"/>
  <c r="S1103" i="1"/>
  <c r="AE1138" i="1"/>
  <c r="S1113" i="1"/>
  <c r="L1094" i="1"/>
  <c r="S1110" i="1"/>
  <c r="AE1148" i="1"/>
  <c r="AE1146" i="1"/>
  <c r="AE1141" i="1"/>
  <c r="N1117" i="1"/>
  <c r="M1117" i="1"/>
  <c r="W1193" i="1"/>
  <c r="X1193" i="1" s="1"/>
  <c r="W1191" i="1"/>
  <c r="W1190" i="1"/>
  <c r="X1190" i="1" s="1"/>
  <c r="V1869" i="1"/>
  <c r="P1869" i="1"/>
  <c r="V1876" i="1"/>
  <c r="P1876" i="1"/>
  <c r="V1908" i="1"/>
  <c r="P1908" i="1"/>
  <c r="S75" i="1"/>
  <c r="L56" i="1"/>
  <c r="AE109" i="1"/>
  <c r="S73" i="1"/>
  <c r="S71" i="1"/>
  <c r="AE110" i="1"/>
  <c r="S61" i="1"/>
  <c r="S74" i="1"/>
  <c r="AE100" i="1"/>
  <c r="AE95" i="1"/>
  <c r="S60" i="1"/>
  <c r="S59" i="1"/>
  <c r="U57" i="1"/>
  <c r="U80" i="1"/>
  <c r="AE143" i="1"/>
  <c r="S108" i="1"/>
  <c r="S107" i="1"/>
  <c r="AE139" i="1"/>
  <c r="AE140" i="1"/>
  <c r="L89" i="1"/>
  <c r="AE148" i="1"/>
  <c r="V106" i="1"/>
  <c r="P106" i="1"/>
  <c r="U185" i="1"/>
  <c r="S210" i="1"/>
  <c r="N249" i="1"/>
  <c r="M249" i="1"/>
  <c r="N269" i="1"/>
  <c r="W270" i="1"/>
  <c r="X270" i="1" s="1"/>
  <c r="X251" i="1"/>
  <c r="S304" i="1"/>
  <c r="P418" i="1"/>
  <c r="W647" i="1"/>
  <c r="P837" i="1"/>
  <c r="V837" i="1"/>
  <c r="S859" i="1"/>
  <c r="L840" i="1"/>
  <c r="AE894" i="1"/>
  <c r="AE874" i="1"/>
  <c r="S850" i="1"/>
  <c r="S851" i="1"/>
  <c r="S852" i="1"/>
  <c r="AE876" i="1"/>
  <c r="L1084" i="1"/>
  <c r="W1107" i="1"/>
  <c r="X1107" i="1" s="1"/>
  <c r="P1174" i="1"/>
  <c r="S1474" i="1"/>
  <c r="AE1509" i="1"/>
  <c r="L1455" i="1"/>
  <c r="AE1503" i="1"/>
  <c r="AE1504" i="1"/>
  <c r="AE1910" i="1"/>
  <c r="S644" i="1"/>
  <c r="AE679" i="1"/>
  <c r="S786" i="1"/>
  <c r="AE821" i="1"/>
  <c r="S2148" i="1"/>
  <c r="AE2182" i="1"/>
  <c r="S2147" i="1"/>
  <c r="AE2183" i="1"/>
  <c r="S2144" i="1"/>
  <c r="S2140" i="1"/>
  <c r="S2131" i="1"/>
  <c r="S2132" i="1"/>
  <c r="AE2144" i="1"/>
  <c r="AE2176" i="1"/>
  <c r="AE2149" i="1"/>
  <c r="AE2155" i="1"/>
  <c r="L625" i="1"/>
  <c r="L767" i="1"/>
  <c r="AE793" i="1"/>
  <c r="W1065" i="1"/>
  <c r="X1065" i="1" s="1"/>
  <c r="X1046" i="1"/>
  <c r="AE1847" i="1"/>
  <c r="L1793" i="1"/>
  <c r="S1812" i="1"/>
  <c r="P1806" i="1"/>
  <c r="V1806" i="1"/>
  <c r="P1046" i="1"/>
  <c r="P1734" i="1"/>
  <c r="V1734" i="1"/>
  <c r="AE320" i="1"/>
  <c r="S285" i="1"/>
  <c r="S284" i="1"/>
  <c r="AE318" i="1"/>
  <c r="U280" i="1"/>
  <c r="P450" i="1"/>
  <c r="AE676" i="1"/>
  <c r="V699" i="1"/>
  <c r="P699" i="1"/>
  <c r="L876" i="1"/>
  <c r="U945" i="1"/>
  <c r="S46" i="1"/>
  <c r="AE81" i="1"/>
  <c r="U88" i="1"/>
  <c r="S99" i="1"/>
  <c r="AE185" i="1"/>
  <c r="S151" i="1"/>
  <c r="P199" i="1"/>
  <c r="V199" i="1"/>
  <c r="L266" i="1"/>
  <c r="AE408" i="1"/>
  <c r="W374" i="1"/>
  <c r="X374" i="1" s="1"/>
  <c r="X369" i="1"/>
  <c r="V413" i="1"/>
  <c r="P413" i="1"/>
  <c r="V446" i="1"/>
  <c r="P446" i="1"/>
  <c r="V462" i="1"/>
  <c r="P462" i="1"/>
  <c r="S543" i="1"/>
  <c r="AE578" i="1"/>
  <c r="L524" i="1"/>
  <c r="AE890" i="1"/>
  <c r="N2041" i="1"/>
  <c r="P2023" i="1"/>
  <c r="L27" i="1"/>
  <c r="W60" i="1"/>
  <c r="W59" i="1"/>
  <c r="X59" i="1" s="1"/>
  <c r="L132" i="1"/>
  <c r="U134" i="1"/>
  <c r="S150" i="1"/>
  <c r="S281" i="1"/>
  <c r="AE316" i="1"/>
  <c r="AE313" i="1"/>
  <c r="S279" i="1"/>
  <c r="P355" i="1"/>
  <c r="W369" i="1"/>
  <c r="S442" i="1"/>
  <c r="AE571" i="1"/>
  <c r="AE627" i="1"/>
  <c r="S592" i="1"/>
  <c r="L573" i="1"/>
  <c r="M581" i="1" s="1"/>
  <c r="AE618" i="1"/>
  <c r="AE625" i="1"/>
  <c r="AE619" i="1"/>
  <c r="S576" i="1"/>
  <c r="AE610" i="1"/>
  <c r="S609" i="1"/>
  <c r="AE667" i="1"/>
  <c r="S631" i="1"/>
  <c r="AE666" i="1"/>
  <c r="S632" i="1"/>
  <c r="L613" i="1"/>
  <c r="P789" i="1"/>
  <c r="AE792" i="1"/>
  <c r="W1043" i="1"/>
  <c r="X1043" i="1" s="1"/>
  <c r="P1221" i="1"/>
  <c r="L2074" i="1"/>
  <c r="S2092" i="1"/>
  <c r="AE2128" i="1"/>
  <c r="S2093" i="1"/>
  <c r="AE2125" i="1"/>
  <c r="AE2126" i="1"/>
  <c r="S2079" i="1"/>
  <c r="AE2110" i="1"/>
  <c r="AE2127" i="1"/>
  <c r="AE79" i="1"/>
  <c r="S44" i="1"/>
  <c r="L25" i="1"/>
  <c r="S42" i="1"/>
  <c r="AE77" i="1"/>
  <c r="S36" i="1"/>
  <c r="AE71" i="1"/>
  <c r="S43" i="1"/>
  <c r="U39" i="1"/>
  <c r="P41" i="1"/>
  <c r="AE99" i="1"/>
  <c r="S100" i="1"/>
  <c r="AE126" i="1"/>
  <c r="AE132" i="1"/>
  <c r="S97" i="1"/>
  <c r="S95" i="1"/>
  <c r="AE135" i="1"/>
  <c r="AE134" i="1"/>
  <c r="AE133" i="1"/>
  <c r="S98" i="1"/>
  <c r="S88" i="1"/>
  <c r="AE123" i="1"/>
  <c r="AE124" i="1"/>
  <c r="U104" i="1"/>
  <c r="L262" i="1"/>
  <c r="P367" i="1"/>
  <c r="AE490" i="1"/>
  <c r="V453" i="1"/>
  <c r="P453" i="1"/>
  <c r="S496" i="1"/>
  <c r="AE528" i="1"/>
  <c r="S495" i="1"/>
  <c r="AE531" i="1"/>
  <c r="AE526" i="1"/>
  <c r="AE530" i="1"/>
  <c r="L477" i="1"/>
  <c r="S784" i="1"/>
  <c r="AE819" i="1"/>
  <c r="S785" i="1"/>
  <c r="AE820" i="1"/>
  <c r="S1153" i="1"/>
  <c r="S1152" i="1"/>
  <c r="S1154" i="1"/>
  <c r="AE1189" i="1"/>
  <c r="S1148" i="1"/>
  <c r="S1147" i="1"/>
  <c r="AE1187" i="1"/>
  <c r="AE1177" i="1"/>
  <c r="AE1183" i="1"/>
  <c r="AE1188" i="1"/>
  <c r="S1149" i="1"/>
  <c r="S1145" i="1"/>
  <c r="U1719" i="1"/>
  <c r="U2075" i="1"/>
  <c r="W47" i="1"/>
  <c r="X47" i="1" s="1"/>
  <c r="W516" i="1"/>
  <c r="X516" i="1" s="1"/>
  <c r="P1802" i="1"/>
  <c r="V1802" i="1"/>
  <c r="P762" i="1"/>
  <c r="V762" i="1"/>
  <c r="S848" i="1"/>
  <c r="S1087" i="1"/>
  <c r="AE1101" i="1"/>
  <c r="W117" i="1"/>
  <c r="X117" i="1" s="1"/>
  <c r="P366" i="1"/>
  <c r="W468" i="1"/>
  <c r="X468" i="1" s="1"/>
  <c r="AE548" i="1"/>
  <c r="S1544" i="1"/>
  <c r="AE1579" i="1"/>
  <c r="L1525" i="1"/>
  <c r="AE1771" i="1"/>
  <c r="S1736" i="1"/>
  <c r="P2067" i="1"/>
  <c r="V2067" i="1"/>
  <c r="W40" i="1"/>
  <c r="AE70" i="1"/>
  <c r="V133" i="1"/>
  <c r="W141" i="1" s="1"/>
  <c r="X141" i="1" s="1"/>
  <c r="V194" i="1"/>
  <c r="P194" i="1"/>
  <c r="AE364" i="1"/>
  <c r="L310" i="1"/>
  <c r="S329" i="1"/>
  <c r="U354" i="1"/>
  <c r="AE566" i="1"/>
  <c r="S595" i="1"/>
  <c r="S594" i="1"/>
  <c r="AE630" i="1"/>
  <c r="AE629" i="1"/>
  <c r="AE696" i="1"/>
  <c r="S660" i="1"/>
  <c r="S661" i="1"/>
  <c r="AE695" i="1"/>
  <c r="S655" i="1"/>
  <c r="AE687" i="1"/>
  <c r="L642" i="1"/>
  <c r="S657" i="1"/>
  <c r="AE690" i="1"/>
  <c r="AE662" i="1"/>
  <c r="AE726" i="1"/>
  <c r="S691" i="1"/>
  <c r="L672" i="1"/>
  <c r="M690" i="1" s="1"/>
  <c r="S1537" i="1"/>
  <c r="L1717" i="1"/>
  <c r="W1946" i="1"/>
  <c r="X1946" i="1" s="1"/>
  <c r="W1945" i="1"/>
  <c r="X1945" i="1" s="1"/>
  <c r="W1944" i="1"/>
  <c r="X1944" i="1" s="1"/>
  <c r="U2074" i="1"/>
  <c r="U156" i="1"/>
  <c r="W1030" i="1"/>
  <c r="AE930" i="1"/>
  <c r="AE928" i="1"/>
  <c r="AE929" i="1"/>
  <c r="S893" i="1"/>
  <c r="AE924" i="1"/>
  <c r="S879" i="1"/>
  <c r="S880" i="1"/>
  <c r="AE891" i="1"/>
  <c r="W1027" i="1"/>
  <c r="X1027" i="1" s="1"/>
  <c r="W1028" i="1"/>
  <c r="X1028" i="1" s="1"/>
  <c r="W1029" i="1"/>
  <c r="W1024" i="1"/>
  <c r="X1024" i="1" s="1"/>
  <c r="S941" i="1"/>
  <c r="AE976" i="1"/>
  <c r="AE974" i="1"/>
  <c r="S940" i="1"/>
  <c r="L922" i="1"/>
  <c r="P23" i="1"/>
  <c r="U741" i="1"/>
  <c r="AE1121" i="1"/>
  <c r="AE112" i="1"/>
  <c r="P81" i="1"/>
  <c r="P90" i="1"/>
  <c r="AE125" i="1"/>
  <c r="AE181" i="1"/>
  <c r="U132" i="1"/>
  <c r="S163" i="1"/>
  <c r="L144" i="1"/>
  <c r="AE198" i="1"/>
  <c r="S162" i="1"/>
  <c r="AE190" i="1"/>
  <c r="S159" i="1"/>
  <c r="S160" i="1"/>
  <c r="AE187" i="1"/>
  <c r="S216" i="1"/>
  <c r="AE251" i="1"/>
  <c r="AE309" i="1"/>
  <c r="S274" i="1"/>
  <c r="W372" i="1"/>
  <c r="AE439" i="1"/>
  <c r="AE433" i="1"/>
  <c r="AE428" i="1"/>
  <c r="S398" i="1"/>
  <c r="AE436" i="1"/>
  <c r="S404" i="1"/>
  <c r="AE435" i="1"/>
  <c r="AE429" i="1"/>
  <c r="AE577" i="1"/>
  <c r="L523" i="1"/>
  <c r="S542" i="1"/>
  <c r="L576" i="1"/>
  <c r="AE712" i="1"/>
  <c r="S749" i="1"/>
  <c r="AE784" i="1"/>
  <c r="AE1531" i="1"/>
  <c r="AE1923" i="1"/>
  <c r="S1888" i="1"/>
  <c r="W645" i="1"/>
  <c r="X645" i="1" s="1"/>
  <c r="L1413" i="1"/>
  <c r="AE1467" i="1"/>
  <c r="S1432" i="1"/>
  <c r="AE1466" i="1"/>
  <c r="U1566" i="1"/>
  <c r="L2129" i="1"/>
  <c r="AE427" i="1"/>
  <c r="L373" i="1"/>
  <c r="AE426" i="1"/>
  <c r="S389" i="1"/>
  <c r="S390" i="1"/>
  <c r="S384" i="1"/>
  <c r="S383" i="1"/>
  <c r="S392" i="1"/>
  <c r="P1282" i="1"/>
  <c r="V1282" i="1"/>
  <c r="W1298" i="1" s="1"/>
  <c r="X1298" i="1" s="1"/>
  <c r="W45" i="1"/>
  <c r="W39" i="1"/>
  <c r="X39" i="1" s="1"/>
  <c r="AE259" i="1"/>
  <c r="S225" i="1"/>
  <c r="S224" i="1"/>
  <c r="L206" i="1"/>
  <c r="AE260" i="1"/>
  <c r="S674" i="1"/>
  <c r="AE699" i="1"/>
  <c r="AE706" i="1"/>
  <c r="AE709" i="1"/>
  <c r="AE791" i="1"/>
  <c r="P27" i="1"/>
  <c r="AE66" i="1"/>
  <c r="V1685" i="1"/>
  <c r="P1685" i="1"/>
  <c r="S275" i="1"/>
  <c r="P429" i="1"/>
  <c r="P131" i="1"/>
  <c r="X185" i="1"/>
  <c r="L197" i="1"/>
  <c r="W266" i="1"/>
  <c r="L255" i="1"/>
  <c r="AE389" i="1"/>
  <c r="AE387" i="1"/>
  <c r="S352" i="1"/>
  <c r="S351" i="1"/>
  <c r="S354" i="1"/>
  <c r="AE393" i="1"/>
  <c r="S358" i="1"/>
  <c r="L339" i="1"/>
  <c r="S357" i="1"/>
  <c r="P353" i="1"/>
  <c r="L385" i="1"/>
  <c r="V390" i="1"/>
  <c r="W401" i="1" s="1"/>
  <c r="X401" i="1" s="1"/>
  <c r="P390" i="1"/>
  <c r="P465" i="1"/>
  <c r="V465" i="1"/>
  <c r="S538" i="1"/>
  <c r="S537" i="1"/>
  <c r="AE573" i="1"/>
  <c r="AE572" i="1"/>
  <c r="S630" i="1"/>
  <c r="L611" i="1"/>
  <c r="AE665" i="1"/>
  <c r="AE663" i="1"/>
  <c r="L730" i="1"/>
  <c r="V863" i="1"/>
  <c r="P863" i="1"/>
  <c r="AE966" i="1"/>
  <c r="X1049" i="1"/>
  <c r="S1397" i="1"/>
  <c r="L1378" i="1"/>
  <c r="AE1432" i="1"/>
  <c r="AE1427" i="1"/>
  <c r="S1396" i="1"/>
  <c r="S1390" i="1"/>
  <c r="AE1420" i="1"/>
  <c r="AE1429" i="1"/>
  <c r="L1533" i="1"/>
  <c r="V1636" i="1"/>
  <c r="P1636" i="1"/>
  <c r="L1869" i="1"/>
  <c r="W70" i="1"/>
  <c r="X70" i="1" s="1"/>
  <c r="W370" i="1"/>
  <c r="X370" i="1" s="1"/>
  <c r="AE671" i="1"/>
  <c r="AE1217" i="1"/>
  <c r="S1182" i="1"/>
  <c r="W46" i="1"/>
  <c r="X46" i="1" s="1"/>
  <c r="U393" i="1"/>
  <c r="AE853" i="1"/>
  <c r="S818" i="1"/>
  <c r="L799" i="1"/>
  <c r="S811" i="1"/>
  <c r="S812" i="1"/>
  <c r="L1163" i="1"/>
  <c r="AE1459" i="1"/>
  <c r="P82" i="1"/>
  <c r="V82" i="1"/>
  <c r="W90" i="1" s="1"/>
  <c r="X90" i="1" s="1"/>
  <c r="P1696" i="1"/>
  <c r="V1696" i="1"/>
  <c r="S209" i="1"/>
  <c r="AE477" i="1"/>
  <c r="AE476" i="1"/>
  <c r="S441" i="1"/>
  <c r="P466" i="1"/>
  <c r="L655" i="1"/>
  <c r="P673" i="1"/>
  <c r="P915" i="1"/>
  <c r="S1122" i="1"/>
  <c r="S1121" i="1"/>
  <c r="AE1156" i="1"/>
  <c r="AE1157" i="1"/>
  <c r="AE1155" i="1"/>
  <c r="L1103" i="1"/>
  <c r="AE1421" i="1"/>
  <c r="AE1490" i="1"/>
  <c r="P2017" i="1"/>
  <c r="P57" i="1"/>
  <c r="AE121" i="1"/>
  <c r="L67" i="1"/>
  <c r="S86" i="1"/>
  <c r="P111" i="1"/>
  <c r="V111" i="1"/>
  <c r="W142" i="1"/>
  <c r="X142" i="1" s="1"/>
  <c r="AE210" i="1"/>
  <c r="L183" i="1"/>
  <c r="S202" i="1"/>
  <c r="AE237" i="1"/>
  <c r="AE300" i="1"/>
  <c r="S265" i="1"/>
  <c r="L331" i="1"/>
  <c r="AE385" i="1"/>
  <c r="AE384" i="1"/>
  <c r="S350" i="1"/>
  <c r="S347" i="1"/>
  <c r="S346" i="1"/>
  <c r="S345" i="1"/>
  <c r="AE374" i="1"/>
  <c r="S342" i="1"/>
  <c r="L335" i="1"/>
  <c r="W366" i="1"/>
  <c r="X366" i="1" s="1"/>
  <c r="W365" i="1"/>
  <c r="W364" i="1"/>
  <c r="S437" i="1"/>
  <c r="L519" i="1"/>
  <c r="X647" i="1"/>
  <c r="L726" i="1"/>
  <c r="AE773" i="1"/>
  <c r="S742" i="1"/>
  <c r="AE780" i="1"/>
  <c r="S743" i="1"/>
  <c r="AE778" i="1"/>
  <c r="S744" i="1"/>
  <c r="S745" i="1"/>
  <c r="W1221" i="1"/>
  <c r="X1221" i="1" s="1"/>
  <c r="W1202" i="1"/>
  <c r="X1202" i="1" s="1"/>
  <c r="S1542" i="1"/>
  <c r="AE1578" i="1"/>
  <c r="S1540" i="1"/>
  <c r="AE1577" i="1"/>
  <c r="AE1575" i="1"/>
  <c r="S1541" i="1"/>
  <c r="S1543" i="1"/>
  <c r="AE1576" i="1"/>
  <c r="AE1570" i="1"/>
  <c r="L1524" i="1"/>
  <c r="AE1530" i="1"/>
  <c r="P1669" i="1"/>
  <c r="AE184" i="1"/>
  <c r="AE172" i="1"/>
  <c r="W192" i="1"/>
  <c r="X192" i="1" s="1"/>
  <c r="S197" i="1"/>
  <c r="AE232" i="1"/>
  <c r="L178" i="1"/>
  <c r="AE200" i="1"/>
  <c r="S193" i="1"/>
  <c r="AE230" i="1"/>
  <c r="S194" i="1"/>
  <c r="S196" i="1"/>
  <c r="W201" i="1"/>
  <c r="W202" i="1"/>
  <c r="L254" i="1"/>
  <c r="AE308" i="1"/>
  <c r="S273" i="1"/>
  <c r="L268" i="1"/>
  <c r="S287" i="1"/>
  <c r="AE322" i="1"/>
  <c r="S297" i="1"/>
  <c r="AE332" i="1"/>
  <c r="V294" i="1"/>
  <c r="P294" i="1"/>
  <c r="AE442" i="1"/>
  <c r="AE445" i="1"/>
  <c r="L391" i="1"/>
  <c r="S409" i="1"/>
  <c r="S408" i="1"/>
  <c r="S410" i="1"/>
  <c r="U464" i="1"/>
  <c r="S611" i="1"/>
  <c r="AE647" i="1"/>
  <c r="L786" i="1"/>
  <c r="S800" i="1"/>
  <c r="S805" i="1"/>
  <c r="S799" i="1"/>
  <c r="AE838" i="1"/>
  <c r="AE840" i="1"/>
  <c r="S801" i="1"/>
  <c r="AE839" i="1"/>
  <c r="AE832" i="1"/>
  <c r="S802" i="1"/>
  <c r="S803" i="1"/>
  <c r="W1023" i="1"/>
  <c r="S1102" i="1"/>
  <c r="S1101" i="1"/>
  <c r="AE1136" i="1"/>
  <c r="AE1137" i="1"/>
  <c r="AE1135" i="1"/>
  <c r="AE1129" i="1"/>
  <c r="AE1100" i="1"/>
  <c r="AE1105" i="1"/>
  <c r="AE1216" i="1"/>
  <c r="S1181" i="1"/>
  <c r="S1801" i="1"/>
  <c r="AE1836" i="1"/>
  <c r="L1782" i="1"/>
  <c r="S1785" i="1"/>
  <c r="S34" i="1"/>
  <c r="S35" i="1"/>
  <c r="AE63" i="1"/>
  <c r="AE92" i="1"/>
  <c r="S57" i="1"/>
  <c r="S56" i="1"/>
  <c r="L130" i="1"/>
  <c r="U160" i="1"/>
  <c r="AE180" i="1"/>
  <c r="W225" i="1"/>
  <c r="S229" i="1"/>
  <c r="P250" i="1"/>
  <c r="L278" i="1"/>
  <c r="S365" i="1"/>
  <c r="S366" i="1"/>
  <c r="U382" i="1"/>
  <c r="AE502" i="1"/>
  <c r="S513" i="1"/>
  <c r="S512" i="1"/>
  <c r="AE547" i="1"/>
  <c r="S509" i="1"/>
  <c r="L593" i="1"/>
  <c r="P658" i="1"/>
  <c r="P747" i="1"/>
  <c r="L1083" i="1"/>
  <c r="L1162" i="1"/>
  <c r="W1220" i="1"/>
  <c r="X1220" i="1" s="1"/>
  <c r="W1219" i="1"/>
  <c r="W1476" i="1"/>
  <c r="X1476" i="1" s="1"/>
  <c r="W1475" i="1"/>
  <c r="U1578" i="1"/>
  <c r="AE1763" i="1"/>
  <c r="S1726" i="1"/>
  <c r="S1728" i="1"/>
  <c r="S1727" i="1"/>
  <c r="S1722" i="1"/>
  <c r="S1724" i="1"/>
  <c r="AE1761" i="1"/>
  <c r="AE1762" i="1"/>
  <c r="S1721" i="1"/>
  <c r="S1723" i="1"/>
  <c r="L1709" i="1"/>
  <c r="AE1733" i="1"/>
  <c r="AE1738" i="1"/>
  <c r="AE1758" i="1"/>
  <c r="AE1770" i="1"/>
  <c r="S1735" i="1"/>
  <c r="S1734" i="1"/>
  <c r="AE1769" i="1"/>
  <c r="AE1768" i="1"/>
  <c r="S1733" i="1"/>
  <c r="S1731" i="1"/>
  <c r="S1732" i="1"/>
  <c r="AE1765" i="1"/>
  <c r="AE1764" i="1"/>
  <c r="S148" i="1"/>
  <c r="AE211" i="1"/>
  <c r="S223" i="1"/>
  <c r="S222" i="1"/>
  <c r="S221" i="1"/>
  <c r="AE255" i="1"/>
  <c r="AE257" i="1"/>
  <c r="S220" i="1"/>
  <c r="AE258" i="1"/>
  <c r="AE256" i="1"/>
  <c r="S219" i="1"/>
  <c r="S218" i="1"/>
  <c r="S217" i="1"/>
  <c r="AE207" i="1"/>
  <c r="AE302" i="1"/>
  <c r="S267" i="1"/>
  <c r="AE301" i="1"/>
  <c r="S266" i="1"/>
  <c r="AE321" i="1"/>
  <c r="S286" i="1"/>
  <c r="U274" i="1"/>
  <c r="U366" i="1"/>
  <c r="S420" i="1"/>
  <c r="AE455" i="1"/>
  <c r="L401" i="1"/>
  <c r="S419" i="1"/>
  <c r="AE453" i="1"/>
  <c r="S412" i="1"/>
  <c r="S413" i="1"/>
  <c r="S411" i="1"/>
  <c r="S417" i="1"/>
  <c r="S418" i="1"/>
  <c r="S458" i="1"/>
  <c r="AE493" i="1"/>
  <c r="AE513" i="1"/>
  <c r="S478" i="1"/>
  <c r="AE562" i="1"/>
  <c r="S531" i="1"/>
  <c r="S524" i="1"/>
  <c r="AE564" i="1"/>
  <c r="L512" i="1"/>
  <c r="S527" i="1"/>
  <c r="S539" i="1"/>
  <c r="L520" i="1"/>
  <c r="AE574" i="1"/>
  <c r="AE604" i="1"/>
  <c r="L551" i="1"/>
  <c r="AE605" i="1"/>
  <c r="S570" i="1"/>
  <c r="S569" i="1"/>
  <c r="S568" i="1"/>
  <c r="S555" i="1"/>
  <c r="AE602" i="1"/>
  <c r="AE678" i="1"/>
  <c r="S641" i="1"/>
  <c r="S643" i="1"/>
  <c r="AE668" i="1"/>
  <c r="AE669" i="1"/>
  <c r="L624" i="1"/>
  <c r="S675" i="1"/>
  <c r="L656" i="1"/>
  <c r="AE710" i="1"/>
  <c r="U748" i="1"/>
  <c r="L768" i="1"/>
  <c r="S787" i="1"/>
  <c r="S791" i="1"/>
  <c r="AE826" i="1"/>
  <c r="L772" i="1"/>
  <c r="U852" i="1"/>
  <c r="S957" i="1"/>
  <c r="L938" i="1"/>
  <c r="M944" i="1" s="1"/>
  <c r="AE992" i="1"/>
  <c r="S956" i="1"/>
  <c r="S949" i="1"/>
  <c r="AE988" i="1"/>
  <c r="S947" i="1"/>
  <c r="AE989" i="1"/>
  <c r="W1201" i="1"/>
  <c r="P1457" i="1"/>
  <c r="L1716" i="1"/>
  <c r="W1909" i="1"/>
  <c r="X1909" i="1" s="1"/>
  <c r="W2161" i="1"/>
  <c r="X2161" i="1" s="1"/>
  <c r="S24" i="1"/>
  <c r="AE58" i="1"/>
  <c r="L5" i="1"/>
  <c r="AE59" i="1"/>
  <c r="V17" i="1"/>
  <c r="W26" i="1" s="1"/>
  <c r="X26" i="1" s="1"/>
  <c r="P17" i="1"/>
  <c r="L204" i="1"/>
  <c r="L248" i="1"/>
  <c r="AE394" i="1"/>
  <c r="AE417" i="1"/>
  <c r="S382" i="1"/>
  <c r="S427" i="1"/>
  <c r="AE549" i="1"/>
  <c r="L588" i="1"/>
  <c r="AE635" i="1"/>
  <c r="S604" i="1"/>
  <c r="S607" i="1"/>
  <c r="AE631" i="1"/>
  <c r="AE638" i="1"/>
  <c r="AE632" i="1"/>
  <c r="S603" i="1"/>
  <c r="S605" i="1"/>
  <c r="S599" i="1"/>
  <c r="AE642" i="1"/>
  <c r="L607" i="1"/>
  <c r="S626" i="1"/>
  <c r="AE661" i="1"/>
  <c r="AE718" i="1"/>
  <c r="V698" i="1"/>
  <c r="P698" i="1"/>
  <c r="P805" i="1"/>
  <c r="V805" i="1"/>
  <c r="V814" i="1"/>
  <c r="P814" i="1"/>
  <c r="AE972" i="1"/>
  <c r="S937" i="1"/>
  <c r="L918" i="1"/>
  <c r="AE965" i="1"/>
  <c r="S934" i="1"/>
  <c r="AE1118" i="1"/>
  <c r="AE1106" i="1"/>
  <c r="X1201" i="1"/>
  <c r="P2024" i="1"/>
  <c r="V2024" i="1"/>
  <c r="P2041" i="1"/>
  <c r="V2041" i="1"/>
  <c r="AE165" i="1"/>
  <c r="S130" i="1"/>
  <c r="AE197" i="1"/>
  <c r="AE249" i="1"/>
  <c r="AE202" i="1"/>
  <c r="L209" i="1"/>
  <c r="S227" i="1"/>
  <c r="S228" i="1"/>
  <c r="AE261" i="1"/>
  <c r="AE262" i="1"/>
  <c r="AE263" i="1"/>
  <c r="S240" i="1"/>
  <c r="V293" i="1"/>
  <c r="P293" i="1"/>
  <c r="S435" i="1"/>
  <c r="AE470" i="1"/>
  <c r="V938" i="1"/>
  <c r="P938" i="1"/>
  <c r="L1104" i="1"/>
  <c r="S1123" i="1"/>
  <c r="AE1158" i="1"/>
  <c r="AE1197" i="1"/>
  <c r="S1162" i="1"/>
  <c r="S1161" i="1"/>
  <c r="S1160" i="1"/>
  <c r="S1159" i="1"/>
  <c r="AE1194" i="1"/>
  <c r="X1199" i="1"/>
  <c r="W1218" i="1"/>
  <c r="W1215" i="1"/>
  <c r="X1215" i="1" s="1"/>
  <c r="AE1707" i="1"/>
  <c r="S1672" i="1"/>
  <c r="AE1706" i="1"/>
  <c r="S1666" i="1"/>
  <c r="S1667" i="1"/>
  <c r="AE1705" i="1"/>
  <c r="S1654" i="1"/>
  <c r="S1662" i="1"/>
  <c r="AE1674" i="1"/>
  <c r="S1671" i="1"/>
  <c r="S1668" i="1"/>
  <c r="L1653" i="1"/>
  <c r="P89" i="1"/>
  <c r="S111" i="1"/>
  <c r="AE146" i="1"/>
  <c r="L111" i="1"/>
  <c r="W197" i="1"/>
  <c r="S355" i="1"/>
  <c r="AE390" i="1"/>
  <c r="L336" i="1"/>
  <c r="L416" i="1"/>
  <c r="P578" i="1"/>
  <c r="V578" i="1"/>
  <c r="U734" i="1"/>
  <c r="AE931" i="1"/>
  <c r="L877" i="1"/>
  <c r="S896" i="1"/>
  <c r="W994" i="1"/>
  <c r="W995" i="1"/>
  <c r="L1143" i="1"/>
  <c r="W1199" i="1"/>
  <c r="W1302" i="1"/>
  <c r="S1528" i="1"/>
  <c r="S1527" i="1"/>
  <c r="AE1563" i="1"/>
  <c r="AE1562" i="1"/>
  <c r="AE1554" i="1"/>
  <c r="AE1553" i="1"/>
  <c r="AE1556" i="1"/>
  <c r="AE1555" i="1"/>
  <c r="S1524" i="1"/>
  <c r="AE1560" i="1"/>
  <c r="AE1550" i="1"/>
  <c r="AE1528" i="1"/>
  <c r="AE1545" i="1"/>
  <c r="AE1559" i="1"/>
  <c r="L1509" i="1"/>
  <c r="AE1557" i="1"/>
  <c r="AE1549" i="1"/>
  <c r="AE2205" i="1"/>
  <c r="S2170" i="1"/>
  <c r="AE2188" i="1"/>
  <c r="S2160" i="1"/>
  <c r="U788" i="1"/>
  <c r="S861" i="1"/>
  <c r="AE896" i="1"/>
  <c r="AE897" i="1"/>
  <c r="S862" i="1"/>
  <c r="AE923" i="1"/>
  <c r="AE922" i="1"/>
  <c r="S871" i="1"/>
  <c r="M894" i="1"/>
  <c r="W1044" i="1"/>
  <c r="AE1424" i="1"/>
  <c r="S1389" i="1"/>
  <c r="L1370" i="1"/>
  <c r="AE1404" i="1"/>
  <c r="S1370" i="1"/>
  <c r="AE1399" i="1"/>
  <c r="U1565" i="1"/>
  <c r="AE1859" i="1"/>
  <c r="S1824" i="1"/>
  <c r="L1805" i="1"/>
  <c r="AE1848" i="1"/>
  <c r="X52" i="1"/>
  <c r="U120" i="1"/>
  <c r="AE235" i="1"/>
  <c r="AE283" i="1"/>
  <c r="L229" i="1"/>
  <c r="AE307" i="1"/>
  <c r="S272" i="1"/>
  <c r="S271" i="1"/>
  <c r="AE305" i="1"/>
  <c r="S338" i="1"/>
  <c r="S344" i="1"/>
  <c r="W383" i="1"/>
  <c r="X383" i="1" s="1"/>
  <c r="P385" i="1"/>
  <c r="V385" i="1"/>
  <c r="S434" i="1"/>
  <c r="AE469" i="1"/>
  <c r="AE492" i="1"/>
  <c r="S457" i="1"/>
  <c r="S470" i="1"/>
  <c r="S454" i="1"/>
  <c r="AE456" i="1"/>
  <c r="AE487" i="1"/>
  <c r="L489" i="1"/>
  <c r="S508" i="1"/>
  <c r="AE543" i="1"/>
  <c r="W514" i="1"/>
  <c r="W711" i="1"/>
  <c r="AE783" i="1"/>
  <c r="AE781" i="1"/>
  <c r="L729" i="1"/>
  <c r="S748" i="1"/>
  <c r="S747" i="1"/>
  <c r="P766" i="1"/>
  <c r="V766" i="1"/>
  <c r="AE856" i="1"/>
  <c r="S821" i="1"/>
  <c r="AE880" i="1"/>
  <c r="S845" i="1"/>
  <c r="L843" i="1"/>
  <c r="L869" i="1"/>
  <c r="S870" i="1"/>
  <c r="AE940" i="1"/>
  <c r="S888" i="1"/>
  <c r="V927" i="1"/>
  <c r="P927" i="1"/>
  <c r="M960" i="1"/>
  <c r="P1045" i="1"/>
  <c r="S1180" i="1"/>
  <c r="AE1215" i="1"/>
  <c r="AE1214" i="1"/>
  <c r="S1179" i="1"/>
  <c r="L1161" i="1"/>
  <c r="AE1273" i="1"/>
  <c r="S1236" i="1"/>
  <c r="S1430" i="1"/>
  <c r="S1431" i="1"/>
  <c r="AE1463" i="1"/>
  <c r="AE1457" i="1"/>
  <c r="S1425" i="1"/>
  <c r="S1422" i="1"/>
  <c r="L1412" i="1"/>
  <c r="AE1460" i="1"/>
  <c r="AE1465" i="1"/>
  <c r="S1473" i="1"/>
  <c r="AE1508" i="1"/>
  <c r="AE1505" i="1"/>
  <c r="AE1501" i="1"/>
  <c r="AE1496" i="1"/>
  <c r="S1470" i="1"/>
  <c r="S1463" i="1"/>
  <c r="S1469" i="1"/>
  <c r="AE1458" i="1"/>
  <c r="AE1586" i="1"/>
  <c r="S1551" i="1"/>
  <c r="L1532" i="1"/>
  <c r="AE1600" i="1"/>
  <c r="L1546" i="1"/>
  <c r="S1565" i="1"/>
  <c r="S1573" i="1"/>
  <c r="L1559" i="1"/>
  <c r="N1577" i="1" s="1"/>
  <c r="W1589" i="1"/>
  <c r="S1633" i="1"/>
  <c r="S1634" i="1"/>
  <c r="L1615" i="1"/>
  <c r="AE1669" i="1"/>
  <c r="AE1668" i="1"/>
  <c r="AE1649" i="1"/>
  <c r="S1617" i="1"/>
  <c r="U1705" i="1"/>
  <c r="S1809" i="1"/>
  <c r="AE1846" i="1"/>
  <c r="S1811" i="1"/>
  <c r="S1810" i="1"/>
  <c r="AE1845" i="1"/>
  <c r="AE1844" i="1"/>
  <c r="V1805" i="1"/>
  <c r="W1815" i="1" s="1"/>
  <c r="X1815" i="1" s="1"/>
  <c r="P1805" i="1"/>
  <c r="P1844" i="1"/>
  <c r="V1844" i="1"/>
  <c r="P1972" i="1"/>
  <c r="V1972" i="1"/>
  <c r="W1985" i="1" s="1"/>
  <c r="P2073" i="1"/>
  <c r="V2073" i="1"/>
  <c r="V1135" i="1"/>
  <c r="P1135" i="1"/>
  <c r="S1233" i="1"/>
  <c r="AE1268" i="1"/>
  <c r="L1214" i="1"/>
  <c r="AE1902" i="1"/>
  <c r="AE1903" i="1"/>
  <c r="AE1904" i="1"/>
  <c r="S1866" i="1"/>
  <c r="L1858" i="1"/>
  <c r="S1874" i="1"/>
  <c r="S1862" i="1"/>
  <c r="AE1912" i="1"/>
  <c r="S31" i="1"/>
  <c r="U43" i="1"/>
  <c r="X138" i="1"/>
  <c r="X189" i="1"/>
  <c r="S246" i="1"/>
  <c r="W268" i="1"/>
  <c r="U250" i="1"/>
  <c r="AE315" i="1"/>
  <c r="W384" i="1"/>
  <c r="X384" i="1" s="1"/>
  <c r="AE89" i="1"/>
  <c r="S54" i="1"/>
  <c r="L35" i="1"/>
  <c r="AE94" i="1"/>
  <c r="L40" i="1"/>
  <c r="AE103" i="1"/>
  <c r="S68" i="1"/>
  <c r="AE101" i="1"/>
  <c r="S67" i="1"/>
  <c r="U54" i="1"/>
  <c r="U61" i="1"/>
  <c r="S132" i="1"/>
  <c r="L114" i="1"/>
  <c r="N126" i="1" s="1"/>
  <c r="AE167" i="1"/>
  <c r="AE168" i="1"/>
  <c r="P138" i="1"/>
  <c r="U177" i="1"/>
  <c r="AE234" i="1"/>
  <c r="AE233" i="1"/>
  <c r="P195" i="1"/>
  <c r="S198" i="1"/>
  <c r="V266" i="1"/>
  <c r="P266" i="1"/>
  <c r="P918" i="1"/>
  <c r="W1723" i="1"/>
  <c r="X1723" i="1" s="1"/>
  <c r="N2033" i="1"/>
  <c r="N2034" i="1"/>
  <c r="M2033" i="1"/>
  <c r="W54" i="1"/>
  <c r="AE269" i="1"/>
  <c r="S234" i="1"/>
  <c r="AE267" i="1"/>
  <c r="AE268" i="1"/>
  <c r="S247" i="1"/>
  <c r="S291" i="1"/>
  <c r="S323" i="1"/>
  <c r="X365" i="1"/>
  <c r="V458" i="1"/>
  <c r="W467" i="1" s="1"/>
  <c r="X467" i="1" s="1"/>
  <c r="P458" i="1"/>
  <c r="V477" i="1"/>
  <c r="W492" i="1" s="1"/>
  <c r="X492" i="1" s="1"/>
  <c r="P477" i="1"/>
  <c r="W619" i="1"/>
  <c r="X619" i="1" s="1"/>
  <c r="L644" i="1"/>
  <c r="S663" i="1"/>
  <c r="AE698" i="1"/>
  <c r="AE697" i="1"/>
  <c r="S662" i="1"/>
  <c r="P703" i="1"/>
  <c r="P761" i="1"/>
  <c r="S931" i="1"/>
  <c r="P1098" i="1"/>
  <c r="AE1507" i="1"/>
  <c r="U1667" i="1"/>
  <c r="AE501" i="1"/>
  <c r="AE557" i="1"/>
  <c r="S904" i="1"/>
  <c r="AE939" i="1"/>
  <c r="S887" i="1"/>
  <c r="L997" i="1"/>
  <c r="P1063" i="1"/>
  <c r="V1063" i="1"/>
  <c r="V1067" i="1"/>
  <c r="P1067" i="1"/>
  <c r="AE1267" i="1"/>
  <c r="S1232" i="1"/>
  <c r="L1213" i="1"/>
  <c r="S1238" i="1"/>
  <c r="L1531" i="1"/>
  <c r="S1550" i="1"/>
  <c r="AE1585" i="1"/>
  <c r="AE1581" i="1"/>
  <c r="AE1580" i="1"/>
  <c r="S1549" i="1"/>
  <c r="AE1612" i="1"/>
  <c r="AE1642" i="1"/>
  <c r="AE1913" i="1"/>
  <c r="L2204" i="1"/>
  <c r="S2223" i="1"/>
  <c r="S2219" i="1"/>
  <c r="S2218" i="1"/>
  <c r="S2212" i="1"/>
  <c r="S2220" i="1"/>
  <c r="X80" i="1"/>
  <c r="S119" i="1"/>
  <c r="S242" i="1"/>
  <c r="U1045" i="1"/>
  <c r="W1222" i="1"/>
  <c r="AE1323" i="1"/>
  <c r="P1325" i="1"/>
  <c r="V1325" i="1"/>
  <c r="S1615" i="1"/>
  <c r="P1843" i="1"/>
  <c r="V1843" i="1"/>
  <c r="S2123" i="1"/>
  <c r="AE2158" i="1"/>
  <c r="AE2157" i="1"/>
  <c r="AE2145" i="1"/>
  <c r="AE2137" i="1"/>
  <c r="AE2156" i="1"/>
  <c r="AE2135" i="1"/>
  <c r="P18" i="1"/>
  <c r="S72" i="1"/>
  <c r="AE107" i="1"/>
  <c r="AE106" i="1"/>
  <c r="S70" i="1"/>
  <c r="S69" i="1"/>
  <c r="AE105" i="1"/>
  <c r="S105" i="1"/>
  <c r="U114" i="1"/>
  <c r="U153" i="1"/>
  <c r="S294" i="1"/>
  <c r="L275" i="1"/>
  <c r="AE306" i="1"/>
  <c r="AE410" i="1"/>
  <c r="W380" i="1"/>
  <c r="W382" i="1"/>
  <c r="X382" i="1" s="1"/>
  <c r="AE397" i="1"/>
  <c r="S444" i="1"/>
  <c r="AE479" i="1"/>
  <c r="S443" i="1"/>
  <c r="AE478" i="1"/>
  <c r="U428" i="1"/>
  <c r="S471" i="1"/>
  <c r="AE542" i="1"/>
  <c r="L488" i="1"/>
  <c r="S507" i="1"/>
  <c r="AE533" i="1"/>
  <c r="S499" i="1"/>
  <c r="S500" i="1"/>
  <c r="AE535" i="1"/>
  <c r="AE534" i="1"/>
  <c r="AE546" i="1"/>
  <c r="S511" i="1"/>
  <c r="AE545" i="1"/>
  <c r="AE567" i="1"/>
  <c r="U576" i="1"/>
  <c r="AE692" i="1"/>
  <c r="AE708" i="1"/>
  <c r="S673" i="1"/>
  <c r="S664" i="1"/>
  <c r="L654" i="1"/>
  <c r="L825" i="1"/>
  <c r="L838" i="1"/>
  <c r="P881" i="1"/>
  <c r="V917" i="1"/>
  <c r="W930" i="1" s="1"/>
  <c r="X930" i="1" s="1"/>
  <c r="P917" i="1"/>
  <c r="V1097" i="1"/>
  <c r="P1097" i="1"/>
  <c r="S1120" i="1"/>
  <c r="L1101" i="1"/>
  <c r="AE1173" i="1"/>
  <c r="W1167" i="1"/>
  <c r="X1167" i="1" s="1"/>
  <c r="X1152" i="1"/>
  <c r="P1203" i="1"/>
  <c r="U1205" i="1"/>
  <c r="X1214" i="1"/>
  <c r="P1237" i="1"/>
  <c r="AE1353" i="1"/>
  <c r="S1318" i="1"/>
  <c r="S1317" i="1"/>
  <c r="P1454" i="1"/>
  <c r="V1486" i="1"/>
  <c r="P1486" i="1"/>
  <c r="AE1611" i="1"/>
  <c r="P1645" i="1"/>
  <c r="AE1660" i="1"/>
  <c r="P1662" i="1"/>
  <c r="V1662" i="1"/>
  <c r="W1897" i="1"/>
  <c r="L2104" i="1"/>
  <c r="AE893" i="1"/>
  <c r="L839" i="1"/>
  <c r="S858" i="1"/>
  <c r="L1219" i="1"/>
  <c r="AE1346" i="1"/>
  <c r="S1311" i="1"/>
  <c r="S1310" i="1"/>
  <c r="S1297" i="1"/>
  <c r="L1292" i="1"/>
  <c r="AE1344" i="1"/>
  <c r="S1300" i="1"/>
  <c r="S1293" i="1"/>
  <c r="AE1338" i="1"/>
  <c r="S1303" i="1"/>
  <c r="AE1320" i="1"/>
  <c r="AE1300" i="1"/>
  <c r="AE1336" i="1"/>
  <c r="AE1335" i="1"/>
  <c r="AE1312" i="1"/>
  <c r="S1298" i="1"/>
  <c r="AE1319" i="1"/>
  <c r="S1306" i="1"/>
  <c r="AE1309" i="1"/>
  <c r="AE1301" i="1"/>
  <c r="AE1345" i="1"/>
  <c r="AE1322" i="1"/>
  <c r="S1302" i="1"/>
  <c r="S1308" i="1"/>
  <c r="AE1305" i="1"/>
  <c r="AE1296" i="1"/>
  <c r="P1887" i="1"/>
  <c r="AE129" i="1"/>
  <c r="S115" i="1"/>
  <c r="S114" i="1"/>
  <c r="L96" i="1"/>
  <c r="AE150" i="1"/>
  <c r="AE149" i="1"/>
  <c r="X197" i="1"/>
  <c r="W216" i="1"/>
  <c r="X216" i="1" s="1"/>
  <c r="P243" i="1"/>
  <c r="S327" i="1"/>
  <c r="S326" i="1"/>
  <c r="S328" i="1"/>
  <c r="AE362" i="1"/>
  <c r="AE363" i="1"/>
  <c r="S422" i="1"/>
  <c r="AE457" i="1"/>
  <c r="AE458" i="1"/>
  <c r="S423" i="1"/>
  <c r="S421" i="1"/>
  <c r="L404" i="1"/>
  <c r="V826" i="1"/>
  <c r="P826" i="1"/>
  <c r="AE960" i="1"/>
  <c r="L906" i="1"/>
  <c r="V1017" i="1"/>
  <c r="W1021" i="1" s="1"/>
  <c r="P1017" i="1"/>
  <c r="P1704" i="1"/>
  <c r="AE60" i="1"/>
  <c r="S25" i="1"/>
  <c r="S26" i="1"/>
  <c r="AE61" i="1"/>
  <c r="W57" i="1"/>
  <c r="X57" i="1" s="1"/>
  <c r="L129" i="1"/>
  <c r="AE183" i="1"/>
  <c r="AE182" i="1"/>
  <c r="S147" i="1"/>
  <c r="S146" i="1"/>
  <c r="S138" i="1"/>
  <c r="S145" i="1"/>
  <c r="AE174" i="1"/>
  <c r="P153" i="1"/>
  <c r="AE278" i="1"/>
  <c r="AE277" i="1"/>
  <c r="AE276" i="1"/>
  <c r="L224" i="1"/>
  <c r="U244" i="1"/>
  <c r="S248" i="1"/>
  <c r="AE336" i="1"/>
  <c r="S301" i="1"/>
  <c r="L282" i="1"/>
  <c r="S337" i="1"/>
  <c r="S332" i="1"/>
  <c r="L318" i="1"/>
  <c r="AE372" i="1"/>
  <c r="AE382" i="1"/>
  <c r="AE381" i="1"/>
  <c r="AE380" i="1"/>
  <c r="S433" i="1"/>
  <c r="AE468" i="1"/>
  <c r="S445" i="1"/>
  <c r="AE480" i="1"/>
  <c r="AE889" i="1"/>
  <c r="P953" i="1"/>
  <c r="P1043" i="1"/>
  <c r="AE1313" i="1"/>
  <c r="S1455" i="1"/>
  <c r="P1792" i="1"/>
  <c r="V1792" i="1"/>
  <c r="W1804" i="1" s="1"/>
  <c r="X1804" i="1" s="1"/>
  <c r="P137" i="1"/>
  <c r="S230" i="1"/>
  <c r="W254" i="1"/>
  <c r="S241" i="1"/>
  <c r="V278" i="1"/>
  <c r="W363" i="1"/>
  <c r="X363" i="1" s="1"/>
  <c r="AE360" i="1"/>
  <c r="S379" i="1"/>
  <c r="S428" i="1"/>
  <c r="W498" i="1"/>
  <c r="X498" i="1" s="1"/>
  <c r="N572" i="1"/>
  <c r="M572" i="1"/>
  <c r="L701" i="1"/>
  <c r="S720" i="1"/>
  <c r="AE755" i="1"/>
  <c r="S844" i="1"/>
  <c r="S842" i="1"/>
  <c r="AE878" i="1"/>
  <c r="AE877" i="1"/>
  <c r="S843" i="1"/>
  <c r="AE879" i="1"/>
  <c r="S838" i="1"/>
  <c r="U865" i="1"/>
  <c r="AE919" i="1"/>
  <c r="W1064" i="1"/>
  <c r="X1064" i="1" s="1"/>
  <c r="W1139" i="1"/>
  <c r="X1139" i="1" s="1"/>
  <c r="AE1206" i="1"/>
  <c r="AE1302" i="1"/>
  <c r="V1321" i="1"/>
  <c r="P1321" i="1"/>
  <c r="S109" i="1"/>
  <c r="AE144" i="1"/>
  <c r="V91" i="1"/>
  <c r="P91" i="1"/>
  <c r="AE93" i="1"/>
  <c r="L112" i="1"/>
  <c r="S131" i="1"/>
  <c r="S153" i="1"/>
  <c r="W187" i="1"/>
  <c r="S456" i="1"/>
  <c r="AE491" i="1"/>
  <c r="L437" i="1"/>
  <c r="M453" i="1" s="1"/>
  <c r="S452" i="1"/>
  <c r="N614" i="1"/>
  <c r="M614" i="1"/>
  <c r="AE734" i="1"/>
  <c r="S719" i="1"/>
  <c r="S709" i="1"/>
  <c r="S708" i="1"/>
  <c r="AE750" i="1"/>
  <c r="AE746" i="1"/>
  <c r="S711" i="1"/>
  <c r="AE751" i="1"/>
  <c r="AE748" i="1"/>
  <c r="AE749" i="1"/>
  <c r="AE754" i="1"/>
  <c r="AE739" i="1"/>
  <c r="S716" i="1"/>
  <c r="S715" i="1"/>
  <c r="S718" i="1"/>
  <c r="M751" i="1"/>
  <c r="AE741" i="1"/>
  <c r="AE803" i="1"/>
  <c r="S768" i="1"/>
  <c r="S765" i="1"/>
  <c r="S767" i="1"/>
  <c r="S760" i="1"/>
  <c r="S764" i="1"/>
  <c r="AE795" i="1"/>
  <c r="S778" i="1"/>
  <c r="L759" i="1"/>
  <c r="AE813" i="1"/>
  <c r="U760" i="1"/>
  <c r="AE818" i="1"/>
  <c r="AE816" i="1"/>
  <c r="S779" i="1"/>
  <c r="AE815" i="1"/>
  <c r="S782" i="1"/>
  <c r="S783" i="1"/>
  <c r="S781" i="1"/>
  <c r="AE817" i="1"/>
  <c r="AE814" i="1"/>
  <c r="L764" i="1"/>
  <c r="U906" i="1"/>
  <c r="W1032" i="1"/>
  <c r="AE1115" i="1"/>
  <c r="S1078" i="1"/>
  <c r="S1080" i="1"/>
  <c r="AE1071" i="1"/>
  <c r="AE1067" i="1"/>
  <c r="AE1066" i="1"/>
  <c r="AE1114" i="1"/>
  <c r="AE1109" i="1"/>
  <c r="S1063" i="1"/>
  <c r="V1175" i="1"/>
  <c r="P1175" i="1"/>
  <c r="AE1232" i="1"/>
  <c r="AE1234" i="1"/>
  <c r="V1270" i="1"/>
  <c r="P1270" i="1"/>
  <c r="S1314" i="1"/>
  <c r="L1295" i="1"/>
  <c r="AE1348" i="1"/>
  <c r="AE1347" i="1"/>
  <c r="AE1349" i="1"/>
  <c r="W1472" i="1"/>
  <c r="X1472" i="1" s="1"/>
  <c r="V1455" i="1"/>
  <c r="P1554" i="1"/>
  <c r="V1554" i="1"/>
  <c r="U1703" i="1"/>
  <c r="L2188" i="1"/>
  <c r="S2207" i="1"/>
  <c r="S235" i="1"/>
  <c r="P242" i="1"/>
  <c r="V242" i="1"/>
  <c r="W246" i="1" s="1"/>
  <c r="X246" i="1" s="1"/>
  <c r="V254" i="1"/>
  <c r="W262" i="1" s="1"/>
  <c r="X262" i="1" s="1"/>
  <c r="P254" i="1"/>
  <c r="U353" i="1"/>
  <c r="P379" i="1"/>
  <c r="L438" i="1"/>
  <c r="L452" i="1"/>
  <c r="P527" i="1"/>
  <c r="P571" i="1"/>
  <c r="V571" i="1"/>
  <c r="P813" i="1"/>
  <c r="W862" i="1"/>
  <c r="X862" i="1" s="1"/>
  <c r="P865" i="1"/>
  <c r="V865" i="1"/>
  <c r="V887" i="1"/>
  <c r="P887" i="1"/>
  <c r="AE946" i="1"/>
  <c r="L892" i="1"/>
  <c r="AE944" i="1"/>
  <c r="AE941" i="1"/>
  <c r="S906" i="1"/>
  <c r="S909" i="1"/>
  <c r="S911" i="1"/>
  <c r="S936" i="1"/>
  <c r="AE971" i="1"/>
  <c r="S932" i="1"/>
  <c r="AE964" i="1"/>
  <c r="S926" i="1"/>
  <c r="S927" i="1"/>
  <c r="S928" i="1"/>
  <c r="S933" i="1"/>
  <c r="L1454" i="1"/>
  <c r="AE2007" i="1"/>
  <c r="S1970" i="1"/>
  <c r="S1972" i="1"/>
  <c r="S1971" i="1"/>
  <c r="AE2002" i="1"/>
  <c r="S1959" i="1"/>
  <c r="S1957" i="1"/>
  <c r="S1961" i="1"/>
  <c r="S1958" i="1"/>
  <c r="AE2006" i="1"/>
  <c r="AE1996" i="1"/>
  <c r="AE1992" i="1"/>
  <c r="L1953" i="1"/>
  <c r="AE1993" i="1"/>
  <c r="AE2005" i="1"/>
  <c r="AE2004" i="1"/>
  <c r="AE1984" i="1"/>
  <c r="S1960" i="1"/>
  <c r="S1956" i="1"/>
  <c r="S41" i="1"/>
  <c r="AE75" i="1"/>
  <c r="AE76" i="1"/>
  <c r="L49" i="1"/>
  <c r="X60" i="1"/>
  <c r="AE159" i="1"/>
  <c r="AE158" i="1"/>
  <c r="S123" i="1"/>
  <c r="AE154" i="1"/>
  <c r="S126" i="1"/>
  <c r="S124" i="1"/>
  <c r="W133" i="1"/>
  <c r="W132" i="1"/>
  <c r="U198" i="1"/>
  <c r="L216" i="1"/>
  <c r="S295" i="1"/>
  <c r="AE330" i="1"/>
  <c r="X364" i="1"/>
  <c r="P719" i="1"/>
  <c r="N753" i="1"/>
  <c r="M753" i="1"/>
  <c r="L811" i="1"/>
  <c r="AE865" i="1"/>
  <c r="S830" i="1"/>
  <c r="X1182" i="1"/>
  <c r="AE1452" i="1"/>
  <c r="AE1451" i="1"/>
  <c r="AE1450" i="1"/>
  <c r="S1415" i="1"/>
  <c r="S1417" i="1"/>
  <c r="P1888" i="1"/>
  <c r="L22" i="1"/>
  <c r="S110" i="1"/>
  <c r="P114" i="1"/>
  <c r="P197" i="1"/>
  <c r="V203" i="1"/>
  <c r="P203" i="1"/>
  <c r="L215" i="1"/>
  <c r="W264" i="1"/>
  <c r="W263" i="1"/>
  <c r="X263" i="1" s="1"/>
  <c r="S283" i="1"/>
  <c r="L276" i="1"/>
  <c r="S293" i="1"/>
  <c r="L304" i="1"/>
  <c r="L309" i="1"/>
  <c r="W513" i="1"/>
  <c r="X513" i="1" s="1"/>
  <c r="S689" i="1"/>
  <c r="AE725" i="1"/>
  <c r="AE711" i="1"/>
  <c r="S690" i="1"/>
  <c r="L739" i="1"/>
  <c r="S758" i="1"/>
  <c r="AE914" i="1"/>
  <c r="L860" i="1"/>
  <c r="AE901" i="1"/>
  <c r="S868" i="1"/>
  <c r="AE1370" i="1"/>
  <c r="U47" i="1"/>
  <c r="V265" i="1"/>
  <c r="P265" i="1"/>
  <c r="S299" i="1"/>
  <c r="AE356" i="1"/>
  <c r="S322" i="1"/>
  <c r="AE357" i="1"/>
  <c r="L328" i="1"/>
  <c r="S377" i="1"/>
  <c r="W381" i="1"/>
  <c r="X381" i="1" s="1"/>
  <c r="P405" i="1"/>
  <c r="P415" i="1"/>
  <c r="N470" i="1"/>
  <c r="AE864" i="1"/>
  <c r="AE892" i="1"/>
  <c r="W1042" i="1"/>
  <c r="X1042" i="1" s="1"/>
  <c r="W1041" i="1"/>
  <c r="X1023" i="1"/>
  <c r="L46" i="1"/>
  <c r="S65" i="1"/>
  <c r="L90" i="1"/>
  <c r="S137" i="1"/>
  <c r="AE220" i="1"/>
  <c r="S185" i="1"/>
  <c r="AE217" i="1"/>
  <c r="W175" i="1"/>
  <c r="X175" i="1" s="1"/>
  <c r="W211" i="1"/>
  <c r="X211" i="1" s="1"/>
  <c r="W193" i="1"/>
  <c r="X193" i="1" s="1"/>
  <c r="W194" i="1"/>
  <c r="W195" i="1"/>
  <c r="X195" i="1" s="1"/>
  <c r="W253" i="1"/>
  <c r="X253" i="1" s="1"/>
  <c r="W260" i="1"/>
  <c r="AE327" i="1"/>
  <c r="AE325" i="1"/>
  <c r="AE466" i="1"/>
  <c r="S430" i="1"/>
  <c r="S429" i="1"/>
  <c r="S431" i="1"/>
  <c r="AE467" i="1"/>
  <c r="S432" i="1"/>
  <c r="W433" i="1"/>
  <c r="X433" i="1" s="1"/>
  <c r="AE518" i="1"/>
  <c r="L464" i="1"/>
  <c r="AE516" i="1"/>
  <c r="AE517" i="1"/>
  <c r="S479" i="1"/>
  <c r="S481" i="1"/>
  <c r="S483" i="1"/>
  <c r="AE514" i="1"/>
  <c r="AE521" i="1"/>
  <c r="AE519" i="1"/>
  <c r="S485" i="1"/>
  <c r="AE520" i="1"/>
  <c r="S486" i="1"/>
  <c r="S487" i="1"/>
  <c r="AE522" i="1"/>
  <c r="AE556" i="1"/>
  <c r="S521" i="1"/>
  <c r="AE551" i="1"/>
  <c r="AE552" i="1"/>
  <c r="AE553" i="1"/>
  <c r="AE575" i="1"/>
  <c r="S560" i="1"/>
  <c r="AE595" i="1"/>
  <c r="L574" i="1"/>
  <c r="AE628" i="1"/>
  <c r="S593" i="1"/>
  <c r="V597" i="1"/>
  <c r="V623" i="1"/>
  <c r="P623" i="1"/>
  <c r="AE770" i="1"/>
  <c r="S735" i="1"/>
  <c r="S727" i="1"/>
  <c r="S729" i="1"/>
  <c r="S726" i="1"/>
  <c r="AE767" i="1"/>
  <c r="AE768" i="1"/>
  <c r="AE769" i="1"/>
  <c r="S724" i="1"/>
  <c r="S792" i="1"/>
  <c r="AE827" i="1"/>
  <c r="S902" i="1"/>
  <c r="AE938" i="1"/>
  <c r="S903" i="1"/>
  <c r="AE937" i="1"/>
  <c r="S899" i="1"/>
  <c r="S898" i="1"/>
  <c r="AE933" i="1"/>
  <c r="P885" i="1"/>
  <c r="V885" i="1"/>
  <c r="V957" i="1"/>
  <c r="P957" i="1"/>
  <c r="AE1055" i="1"/>
  <c r="L1001" i="1"/>
  <c r="S1020" i="1"/>
  <c r="AE1054" i="1"/>
  <c r="S1019" i="1"/>
  <c r="AE1218" i="1"/>
  <c r="S1183" i="1"/>
  <c r="AE1224" i="1"/>
  <c r="S1189" i="1"/>
  <c r="L1170" i="1"/>
  <c r="N1198" i="1"/>
  <c r="S1380" i="1"/>
  <c r="AE1391" i="1"/>
  <c r="AE1447" i="1"/>
  <c r="S1412" i="1"/>
  <c r="S1411" i="1"/>
  <c r="S1408" i="1"/>
  <c r="L1393" i="1"/>
  <c r="S1410" i="1"/>
  <c r="AE1442" i="1"/>
  <c r="S1402" i="1"/>
  <c r="S1407" i="1"/>
  <c r="AE1437" i="1"/>
  <c r="AE1584" i="1"/>
  <c r="W1613" i="1"/>
  <c r="X1613" i="1" s="1"/>
  <c r="P1595" i="1"/>
  <c r="AE1641" i="1"/>
  <c r="V1655" i="1"/>
  <c r="P1655" i="1"/>
  <c r="AE1753" i="1"/>
  <c r="S1719" i="1"/>
  <c r="AE1754" i="1"/>
  <c r="S1714" i="1"/>
  <c r="S1718" i="1"/>
  <c r="AE1752" i="1"/>
  <c r="S1711" i="1"/>
  <c r="AE1740" i="1"/>
  <c r="S1707" i="1"/>
  <c r="AE1958" i="1"/>
  <c r="L181" i="1"/>
  <c r="P249" i="1"/>
  <c r="L253" i="1"/>
  <c r="N265" i="1" s="1"/>
  <c r="L261" i="1"/>
  <c r="S296" i="1"/>
  <c r="AE331" i="1"/>
  <c r="P383" i="1"/>
  <c r="L415" i="1"/>
  <c r="S533" i="1"/>
  <c r="L514" i="1"/>
  <c r="AE568" i="1"/>
  <c r="V538" i="1"/>
  <c r="P538" i="1"/>
  <c r="S571" i="1"/>
  <c r="AE606" i="1"/>
  <c r="S573" i="1"/>
  <c r="S616" i="1"/>
  <c r="AE651" i="1"/>
  <c r="AE650" i="1"/>
  <c r="L597" i="1"/>
  <c r="M613" i="1" s="1"/>
  <c r="L802" i="1"/>
  <c r="L826" i="1"/>
  <c r="U840" i="1"/>
  <c r="P1271" i="1"/>
  <c r="V1271" i="1"/>
  <c r="L1792" i="1"/>
  <c r="U1889" i="1"/>
  <c r="V1902" i="1"/>
  <c r="W1916" i="1" s="1"/>
  <c r="X1916" i="1" s="1"/>
  <c r="P1902" i="1"/>
  <c r="AE87" i="1"/>
  <c r="X54" i="1"/>
  <c r="W115" i="1"/>
  <c r="X115" i="1" s="1"/>
  <c r="L180" i="1"/>
  <c r="S278" i="1"/>
  <c r="AE311" i="1"/>
  <c r="AE312" i="1"/>
  <c r="L277" i="1"/>
  <c r="M452" i="1"/>
  <c r="U494" i="1"/>
  <c r="W971" i="1"/>
  <c r="S1016" i="1"/>
  <c r="AE1050" i="1"/>
  <c r="AE1051" i="1"/>
  <c r="AE1049" i="1"/>
  <c r="AE1047" i="1"/>
  <c r="AE1044" i="1"/>
  <c r="AE1045" i="1"/>
  <c r="AE1040" i="1"/>
  <c r="S1012" i="1"/>
  <c r="AE1042" i="1"/>
  <c r="AE1041" i="1"/>
  <c r="S1013" i="1"/>
  <c r="S1015" i="1"/>
  <c r="S1014" i="1"/>
  <c r="AE1035" i="1"/>
  <c r="S1000" i="1"/>
  <c r="AE1025" i="1"/>
  <c r="S1008" i="1"/>
  <c r="S1001" i="1"/>
  <c r="AE1036" i="1"/>
  <c r="S1007" i="1"/>
  <c r="AE1037" i="1"/>
  <c r="AE1032" i="1"/>
  <c r="W1022" i="1"/>
  <c r="X1022" i="1" s="1"/>
  <c r="P1555" i="1"/>
  <c r="S29" i="1"/>
  <c r="AE67" i="1"/>
  <c r="S32" i="1"/>
  <c r="P35" i="1"/>
  <c r="AE73" i="1"/>
  <c r="S233" i="1"/>
  <c r="W265" i="1"/>
  <c r="U294" i="1"/>
  <c r="S381" i="1"/>
  <c r="L362" i="1"/>
  <c r="S370" i="1"/>
  <c r="S372" i="1"/>
  <c r="AE416" i="1"/>
  <c r="AE486" i="1"/>
  <c r="AE607" i="1"/>
  <c r="X646" i="1"/>
  <c r="AE1332" i="1"/>
  <c r="L1398" i="1"/>
  <c r="S1456" i="1"/>
  <c r="AE1608" i="1"/>
  <c r="L7" i="1"/>
  <c r="S154" i="1"/>
  <c r="AE189" i="1"/>
  <c r="L135" i="1"/>
  <c r="U138" i="1"/>
  <c r="S243" i="1"/>
  <c r="AE378" i="1"/>
  <c r="AE377" i="1"/>
  <c r="S343" i="1"/>
  <c r="AE375" i="1"/>
  <c r="L324" i="1"/>
  <c r="AE376" i="1"/>
  <c r="S340" i="1"/>
  <c r="S378" i="1"/>
  <c r="L414" i="1"/>
  <c r="S451" i="1"/>
  <c r="L432" i="1"/>
  <c r="S449" i="1"/>
  <c r="AE481" i="1"/>
  <c r="AE506" i="1"/>
  <c r="AE704" i="1"/>
  <c r="W682" i="1"/>
  <c r="X682" i="1" s="1"/>
  <c r="S703" i="1"/>
  <c r="L717" i="1"/>
  <c r="S736" i="1"/>
  <c r="AE771" i="1"/>
  <c r="S820" i="1"/>
  <c r="AE854" i="1"/>
  <c r="S819" i="1"/>
  <c r="AE855" i="1"/>
  <c r="S857" i="1"/>
  <c r="L885" i="1"/>
  <c r="L1180" i="1"/>
  <c r="U1456" i="1"/>
  <c r="W52" i="1"/>
  <c r="S38" i="1"/>
  <c r="S37" i="1"/>
  <c r="AE72" i="1"/>
  <c r="L19" i="1"/>
  <c r="W43" i="1"/>
  <c r="X43" i="1" s="1"/>
  <c r="AE194" i="1"/>
  <c r="L140" i="1"/>
  <c r="L166" i="1"/>
  <c r="V218" i="1"/>
  <c r="W231" i="1" s="1"/>
  <c r="X231" i="1" s="1"/>
  <c r="W259" i="1"/>
  <c r="L274" i="1"/>
  <c r="AE368" i="1"/>
  <c r="W376" i="1"/>
  <c r="X376" i="1" s="1"/>
  <c r="W377" i="1"/>
  <c r="X377" i="1" s="1"/>
  <c r="W378" i="1"/>
  <c r="X378" i="1" s="1"/>
  <c r="AE396" i="1"/>
  <c r="L413" i="1"/>
  <c r="M431" i="1" s="1"/>
  <c r="P414" i="1"/>
  <c r="AE499" i="1"/>
  <c r="P451" i="1"/>
  <c r="S475" i="1"/>
  <c r="L467" i="1"/>
  <c r="L468" i="1"/>
  <c r="U470" i="1"/>
  <c r="L502" i="1"/>
  <c r="AE505" i="1"/>
  <c r="L521" i="1"/>
  <c r="AE594" i="1"/>
  <c r="S556" i="1"/>
  <c r="S559" i="1"/>
  <c r="AE590" i="1"/>
  <c r="L541" i="1"/>
  <c r="AE648" i="1"/>
  <c r="P614" i="1"/>
  <c r="M679" i="1"/>
  <c r="L716" i="1"/>
  <c r="S750" i="1"/>
  <c r="AE785" i="1"/>
  <c r="AE766" i="1"/>
  <c r="L773" i="1"/>
  <c r="AE807" i="1"/>
  <c r="S855" i="1"/>
  <c r="U856" i="1"/>
  <c r="S897" i="1"/>
  <c r="AE932" i="1"/>
  <c r="L884" i="1"/>
  <c r="S923" i="1"/>
  <c r="L905" i="1"/>
  <c r="AE958" i="1"/>
  <c r="S924" i="1"/>
  <c r="AE959" i="1"/>
  <c r="S916" i="1"/>
  <c r="S913" i="1"/>
  <c r="AE1016" i="1"/>
  <c r="S1062" i="1"/>
  <c r="L1164" i="1"/>
  <c r="L1174" i="1"/>
  <c r="AE1228" i="1"/>
  <c r="S1193" i="1"/>
  <c r="X1204" i="1"/>
  <c r="W1223" i="1"/>
  <c r="S1230" i="1"/>
  <c r="AE1266" i="1"/>
  <c r="AE1264" i="1"/>
  <c r="AE1265" i="1"/>
  <c r="S1231" i="1"/>
  <c r="L1212" i="1"/>
  <c r="N1227" i="1" s="1"/>
  <c r="S1226" i="1"/>
  <c r="S1212" i="1"/>
  <c r="S1227" i="1"/>
  <c r="AE1257" i="1"/>
  <c r="AE1258" i="1"/>
  <c r="S1229" i="1"/>
  <c r="AE1233" i="1"/>
  <c r="S1237" i="1"/>
  <c r="AE1293" i="1"/>
  <c r="S1472" i="1"/>
  <c r="AE1607" i="1"/>
  <c r="S1572" i="1"/>
  <c r="S1566" i="1"/>
  <c r="S1568" i="1"/>
  <c r="L1553" i="1"/>
  <c r="P1594" i="1"/>
  <c r="L1700" i="1"/>
  <c r="P1719" i="1"/>
  <c r="V1747" i="1"/>
  <c r="P1747" i="1"/>
  <c r="P1809" i="1"/>
  <c r="W1842" i="1"/>
  <c r="L1826" i="1"/>
  <c r="S1845" i="1"/>
  <c r="AE1880" i="1"/>
  <c r="AE1871" i="1"/>
  <c r="S505" i="1"/>
  <c r="V593" i="1"/>
  <c r="P593" i="1"/>
  <c r="U596" i="1"/>
  <c r="AE664" i="1"/>
  <c r="S629" i="1"/>
  <c r="AE682" i="1"/>
  <c r="W649" i="1"/>
  <c r="W656" i="1"/>
  <c r="U718" i="1"/>
  <c r="S798" i="1"/>
  <c r="L779" i="1"/>
  <c r="AE833" i="1"/>
  <c r="S795" i="1"/>
  <c r="S796" i="1"/>
  <c r="AE845" i="1"/>
  <c r="S886" i="1"/>
  <c r="U901" i="1"/>
  <c r="AE994" i="1"/>
  <c r="S959" i="1"/>
  <c r="L940" i="1"/>
  <c r="W962" i="1"/>
  <c r="X962" i="1" s="1"/>
  <c r="W981" i="1"/>
  <c r="X981" i="1" s="1"/>
  <c r="W1048" i="1"/>
  <c r="X1044" i="1"/>
  <c r="S1131" i="1"/>
  <c r="AE1165" i="1"/>
  <c r="AE1164" i="1"/>
  <c r="AE1226" i="1"/>
  <c r="AE1227" i="1"/>
  <c r="W1217" i="1"/>
  <c r="X1217" i="1" s="1"/>
  <c r="W1214" i="1"/>
  <c r="AE1316" i="1"/>
  <c r="U1282" i="1"/>
  <c r="S1358" i="1"/>
  <c r="S1356" i="1"/>
  <c r="L1339" i="1"/>
  <c r="AE1389" i="1"/>
  <c r="AE1392" i="1"/>
  <c r="S1353" i="1"/>
  <c r="S1351" i="1"/>
  <c r="AE1386" i="1"/>
  <c r="S1354" i="1"/>
  <c r="AE1393" i="1"/>
  <c r="AE1387" i="1"/>
  <c r="S1355" i="1"/>
  <c r="S1352" i="1"/>
  <c r="AE1433" i="1"/>
  <c r="P1756" i="1"/>
  <c r="V1756" i="1"/>
  <c r="AE1855" i="1"/>
  <c r="AE1854" i="1"/>
  <c r="S1819" i="1"/>
  <c r="AE1853" i="1"/>
  <c r="S1817" i="1"/>
  <c r="AE1852" i="1"/>
  <c r="S1820" i="1"/>
  <c r="S1816" i="1"/>
  <c r="S1818" i="1"/>
  <c r="AE1896" i="1"/>
  <c r="S1861" i="1"/>
  <c r="S2069" i="1"/>
  <c r="S2068" i="1"/>
  <c r="S2067" i="1"/>
  <c r="AE2102" i="1"/>
  <c r="S2066" i="1"/>
  <c r="S2060" i="1"/>
  <c r="AE2098" i="1"/>
  <c r="S2065" i="1"/>
  <c r="AE2100" i="1"/>
  <c r="S2061" i="1"/>
  <c r="AE2096" i="1"/>
  <c r="AE2104" i="1"/>
  <c r="S2203" i="1"/>
  <c r="AE2221" i="1"/>
  <c r="S2195" i="1"/>
  <c r="AE2222" i="1"/>
  <c r="S2210" i="1"/>
  <c r="L2191" i="1"/>
  <c r="V2220" i="1"/>
  <c r="P2220" i="1"/>
  <c r="AE170" i="1"/>
  <c r="AE216" i="1"/>
  <c r="AE511" i="1"/>
  <c r="U532" i="1"/>
  <c r="U612" i="1"/>
  <c r="P622" i="1"/>
  <c r="V622" i="1"/>
  <c r="W624" i="1" s="1"/>
  <c r="X624" i="1" s="1"/>
  <c r="X656" i="1"/>
  <c r="W764" i="1"/>
  <c r="X764" i="1" s="1"/>
  <c r="X1021" i="1"/>
  <c r="W1040" i="1"/>
  <c r="W1039" i="1"/>
  <c r="V1129" i="1"/>
  <c r="P1129" i="1"/>
  <c r="W1153" i="1"/>
  <c r="X1153" i="1" s="1"/>
  <c r="W1152" i="1"/>
  <c r="S1197" i="1"/>
  <c r="S1196" i="1"/>
  <c r="S1343" i="1"/>
  <c r="L1324" i="1"/>
  <c r="AE1378" i="1"/>
  <c r="AE1371" i="1"/>
  <c r="S1328" i="1"/>
  <c r="AE1372" i="1"/>
  <c r="S1331" i="1"/>
  <c r="AE1831" i="1"/>
  <c r="S1796" i="1"/>
  <c r="AE2094" i="1"/>
  <c r="L2040" i="1"/>
  <c r="S2058" i="1"/>
  <c r="S2059" i="1"/>
  <c r="AE2092" i="1"/>
  <c r="AE2093" i="1"/>
  <c r="S2056" i="1"/>
  <c r="AE2089" i="1"/>
  <c r="AE2090" i="1"/>
  <c r="AE2122" i="1"/>
  <c r="AE2121" i="1"/>
  <c r="S2087" i="1"/>
  <c r="L2068" i="1"/>
  <c r="L45" i="1"/>
  <c r="M47" i="1" s="1"/>
  <c r="S83" i="1"/>
  <c r="S104" i="1"/>
  <c r="P105" i="1"/>
  <c r="P109" i="1"/>
  <c r="L116" i="1"/>
  <c r="P129" i="1"/>
  <c r="L162" i="1"/>
  <c r="P373" i="1"/>
  <c r="U414" i="1"/>
  <c r="AE475" i="1"/>
  <c r="S440" i="1"/>
  <c r="L456" i="1"/>
  <c r="S474" i="1"/>
  <c r="S575" i="1"/>
  <c r="S693" i="1"/>
  <c r="AE728" i="1"/>
  <c r="S901" i="1"/>
  <c r="AE936" i="1"/>
  <c r="W929" i="1"/>
  <c r="S958" i="1"/>
  <c r="L970" i="1"/>
  <c r="P1134" i="1"/>
  <c r="L1178" i="1"/>
  <c r="AE1419" i="1"/>
  <c r="L1365" i="1"/>
  <c r="S1384" i="1"/>
  <c r="AE1400" i="1"/>
  <c r="AE1417" i="1"/>
  <c r="S1369" i="1"/>
  <c r="AE1394" i="1"/>
  <c r="S1367" i="1"/>
  <c r="AE1402" i="1"/>
  <c r="S1383" i="1"/>
  <c r="U1417" i="1"/>
  <c r="V1451" i="1"/>
  <c r="P1451" i="1"/>
  <c r="U1452" i="1"/>
  <c r="U1470" i="1"/>
  <c r="L1746" i="1"/>
  <c r="S1764" i="1"/>
  <c r="S1765" i="1"/>
  <c r="AE1797" i="1"/>
  <c r="S1762" i="1"/>
  <c r="AE1800" i="1"/>
  <c r="L1777" i="1"/>
  <c r="L1878" i="1"/>
  <c r="S1897" i="1"/>
  <c r="AE1932" i="1"/>
  <c r="AE2066" i="1"/>
  <c r="S27" i="1"/>
  <c r="X259" i="1"/>
  <c r="W293" i="1"/>
  <c r="L369" i="1"/>
  <c r="M382" i="1" s="1"/>
  <c r="S388" i="1"/>
  <c r="AE423" i="1"/>
  <c r="X423" i="1"/>
  <c r="L448" i="1"/>
  <c r="S473" i="1"/>
  <c r="S563" i="1"/>
  <c r="S562" i="1"/>
  <c r="AE596" i="1"/>
  <c r="AE598" i="1"/>
  <c r="S790" i="1"/>
  <c r="S789" i="1"/>
  <c r="AE825" i="1"/>
  <c r="L882" i="1"/>
  <c r="L939" i="1"/>
  <c r="W1059" i="1"/>
  <c r="X1059" i="1" s="1"/>
  <c r="X1041" i="1"/>
  <c r="S1114" i="1"/>
  <c r="AE1149" i="1"/>
  <c r="AE1170" i="1"/>
  <c r="AE1169" i="1"/>
  <c r="AE1168" i="1"/>
  <c r="S1135" i="1"/>
  <c r="S1133" i="1"/>
  <c r="L1552" i="1"/>
  <c r="AE1606" i="1"/>
  <c r="S1571" i="1"/>
  <c r="P1791" i="1"/>
  <c r="S2005" i="1"/>
  <c r="AE2040" i="1"/>
  <c r="S1997" i="1"/>
  <c r="S1994" i="1"/>
  <c r="AE2038" i="1"/>
  <c r="S1990" i="1"/>
  <c r="P2040" i="1"/>
  <c r="V2040" i="1"/>
  <c r="L2054" i="1"/>
  <c r="S2073" i="1"/>
  <c r="AE2108" i="1"/>
  <c r="S2072" i="1"/>
  <c r="V2165" i="1"/>
  <c r="P2165" i="1"/>
  <c r="P2187" i="1"/>
  <c r="V2187" i="1"/>
  <c r="L9" i="1"/>
  <c r="W72" i="1"/>
  <c r="X72" i="1" s="1"/>
  <c r="S270" i="1"/>
  <c r="U390" i="1"/>
  <c r="P409" i="1"/>
  <c r="S438" i="1"/>
  <c r="AE473" i="1"/>
  <c r="AE471" i="1"/>
  <c r="AE472" i="1"/>
  <c r="S436" i="1"/>
  <c r="V457" i="1"/>
  <c r="P457" i="1"/>
  <c r="S490" i="1"/>
  <c r="AE525" i="1"/>
  <c r="S476" i="1"/>
  <c r="AE544" i="1"/>
  <c r="U500" i="1"/>
  <c r="W655" i="1"/>
  <c r="V649" i="1"/>
  <c r="P649" i="1"/>
  <c r="L668" i="1"/>
  <c r="N684" i="1" s="1"/>
  <c r="AE722" i="1"/>
  <c r="S687" i="1"/>
  <c r="AE812" i="1"/>
  <c r="S777" i="1"/>
  <c r="L758" i="1"/>
  <c r="P897" i="1"/>
  <c r="V897" i="1"/>
  <c r="U1096" i="1"/>
  <c r="AE1180" i="1"/>
  <c r="S1190" i="1"/>
  <c r="W1306" i="1"/>
  <c r="S1481" i="1"/>
  <c r="S1480" i="1"/>
  <c r="S1478" i="1"/>
  <c r="S1477" i="1"/>
  <c r="AE1515" i="1"/>
  <c r="AE1516" i="1"/>
  <c r="S1476" i="1"/>
  <c r="AE1684" i="1"/>
  <c r="S1646" i="1"/>
  <c r="L1630" i="1"/>
  <c r="AE1682" i="1"/>
  <c r="S1649" i="1"/>
  <c r="W2000" i="1"/>
  <c r="L1986" i="1"/>
  <c r="M2004" i="1" s="1"/>
  <c r="S2021" i="1"/>
  <c r="AE2058" i="1"/>
  <c r="AE2056" i="1"/>
  <c r="S2023" i="1"/>
  <c r="S2022" i="1"/>
  <c r="S2013" i="1"/>
  <c r="AE2049" i="1"/>
  <c r="AE2044" i="1"/>
  <c r="AE2057" i="1"/>
  <c r="S2016" i="1"/>
  <c r="S2009" i="1"/>
  <c r="AE2087" i="1"/>
  <c r="S2052" i="1"/>
  <c r="L2033" i="1"/>
  <c r="AE2085" i="1"/>
  <c r="S2047" i="1"/>
  <c r="S2050" i="1"/>
  <c r="AE2082" i="1"/>
  <c r="S2051" i="1"/>
  <c r="S2077" i="1"/>
  <c r="AD57" i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 s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 s="1"/>
  <c r="AD314" i="1" s="1"/>
  <c r="AD315" i="1" s="1"/>
  <c r="AD316" i="1" s="1"/>
  <c r="AD317" i="1" s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59" i="1" s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73" i="1" s="1"/>
  <c r="AD374" i="1" s="1"/>
  <c r="AD375" i="1" s="1"/>
  <c r="AD376" i="1" s="1"/>
  <c r="AD377" i="1" s="1"/>
  <c r="AD378" i="1" s="1"/>
  <c r="AD379" i="1" s="1"/>
  <c r="AD380" i="1" s="1"/>
  <c r="AD381" i="1" s="1"/>
  <c r="AD382" i="1" s="1"/>
  <c r="AD383" i="1" s="1"/>
  <c r="AD384" i="1" s="1"/>
  <c r="AD385" i="1" s="1"/>
  <c r="AD386" i="1" s="1"/>
  <c r="AD387" i="1" s="1"/>
  <c r="AD388" i="1" s="1"/>
  <c r="AD389" i="1" s="1"/>
  <c r="AD390" i="1" s="1"/>
  <c r="AD391" i="1" s="1"/>
  <c r="AD392" i="1" s="1"/>
  <c r="AD393" i="1" s="1"/>
  <c r="AD394" i="1" s="1"/>
  <c r="AD395" i="1" s="1"/>
  <c r="AD396" i="1" s="1"/>
  <c r="AD397" i="1" s="1"/>
  <c r="AD398" i="1" s="1"/>
  <c r="AD399" i="1" s="1"/>
  <c r="AD400" i="1" s="1"/>
  <c r="AD401" i="1" s="1"/>
  <c r="AD402" i="1" s="1"/>
  <c r="AD403" i="1" s="1"/>
  <c r="AD404" i="1" s="1"/>
  <c r="AD405" i="1" s="1"/>
  <c r="AD406" i="1" s="1"/>
  <c r="AD407" i="1" s="1"/>
  <c r="AD408" i="1" s="1"/>
  <c r="AD409" i="1" s="1"/>
  <c r="AD410" i="1" s="1"/>
  <c r="AD411" i="1" s="1"/>
  <c r="AD412" i="1" s="1"/>
  <c r="AD413" i="1" s="1"/>
  <c r="AD414" i="1" s="1"/>
  <c r="AD415" i="1" s="1"/>
  <c r="AD416" i="1" s="1"/>
  <c r="AD417" i="1" s="1"/>
  <c r="AD418" i="1" s="1"/>
  <c r="AD419" i="1" s="1"/>
  <c r="AD420" i="1" s="1"/>
  <c r="AD421" i="1" s="1"/>
  <c r="AD422" i="1" s="1"/>
  <c r="AD423" i="1" s="1"/>
  <c r="AD424" i="1" s="1"/>
  <c r="AD425" i="1" s="1"/>
  <c r="AD426" i="1" s="1"/>
  <c r="AD427" i="1" s="1"/>
  <c r="AD428" i="1" s="1"/>
  <c r="AD429" i="1" s="1"/>
  <c r="AD430" i="1" s="1"/>
  <c r="AD431" i="1" s="1"/>
  <c r="AD432" i="1" s="1"/>
  <c r="AD433" i="1" s="1"/>
  <c r="AD434" i="1" s="1"/>
  <c r="AD435" i="1" s="1"/>
  <c r="AD436" i="1" s="1"/>
  <c r="AD437" i="1" s="1"/>
  <c r="AD438" i="1" s="1"/>
  <c r="AD439" i="1" s="1"/>
  <c r="AD440" i="1" s="1"/>
  <c r="AD441" i="1" s="1"/>
  <c r="AD442" i="1" s="1"/>
  <c r="AD443" i="1" s="1"/>
  <c r="AD444" i="1" s="1"/>
  <c r="AD445" i="1" s="1"/>
  <c r="AD446" i="1" s="1"/>
  <c r="AD447" i="1" s="1"/>
  <c r="AD448" i="1" s="1"/>
  <c r="AD449" i="1" s="1"/>
  <c r="AD450" i="1" s="1"/>
  <c r="AD451" i="1" s="1"/>
  <c r="AD452" i="1" s="1"/>
  <c r="AD453" i="1" s="1"/>
  <c r="AD454" i="1" s="1"/>
  <c r="AD455" i="1" s="1"/>
  <c r="AD456" i="1" s="1"/>
  <c r="AD457" i="1" s="1"/>
  <c r="AD458" i="1" s="1"/>
  <c r="AD459" i="1" s="1"/>
  <c r="AD460" i="1" s="1"/>
  <c r="AD461" i="1" s="1"/>
  <c r="AD462" i="1" s="1"/>
  <c r="AD463" i="1" s="1"/>
  <c r="AD464" i="1" s="1"/>
  <c r="AD465" i="1" s="1"/>
  <c r="AD466" i="1" s="1"/>
  <c r="AD467" i="1" s="1"/>
  <c r="AD468" i="1" s="1"/>
  <c r="AD469" i="1" s="1"/>
  <c r="AD470" i="1" s="1"/>
  <c r="AD471" i="1" s="1"/>
  <c r="AD472" i="1" s="1"/>
  <c r="AD473" i="1" s="1"/>
  <c r="AD474" i="1" s="1"/>
  <c r="AD475" i="1" s="1"/>
  <c r="AD476" i="1" s="1"/>
  <c r="AD477" i="1" s="1"/>
  <c r="AD478" i="1" s="1"/>
  <c r="AD479" i="1" s="1"/>
  <c r="AD480" i="1" s="1"/>
  <c r="AD481" i="1" s="1"/>
  <c r="AD482" i="1" s="1"/>
  <c r="AD483" i="1" s="1"/>
  <c r="AD484" i="1" s="1"/>
  <c r="AD485" i="1" s="1"/>
  <c r="AD486" i="1" s="1"/>
  <c r="AD487" i="1" s="1"/>
  <c r="AD488" i="1" s="1"/>
  <c r="AD489" i="1" s="1"/>
  <c r="AD490" i="1" s="1"/>
  <c r="AD491" i="1" s="1"/>
  <c r="AD492" i="1" s="1"/>
  <c r="AD493" i="1" s="1"/>
  <c r="AD494" i="1" s="1"/>
  <c r="AD495" i="1" s="1"/>
  <c r="AD496" i="1" s="1"/>
  <c r="AD497" i="1" s="1"/>
  <c r="AD498" i="1" s="1"/>
  <c r="AD499" i="1" s="1"/>
  <c r="AD500" i="1" s="1"/>
  <c r="AD501" i="1" s="1"/>
  <c r="AD502" i="1" s="1"/>
  <c r="AD503" i="1" s="1"/>
  <c r="AD504" i="1" s="1"/>
  <c r="AD505" i="1" s="1"/>
  <c r="AD506" i="1" s="1"/>
  <c r="AD507" i="1" s="1"/>
  <c r="AD508" i="1" s="1"/>
  <c r="AD509" i="1" s="1"/>
  <c r="AD510" i="1" s="1"/>
  <c r="AD511" i="1" s="1"/>
  <c r="AD512" i="1" s="1"/>
  <c r="AD513" i="1" s="1"/>
  <c r="AD514" i="1" s="1"/>
  <c r="AD515" i="1" s="1"/>
  <c r="AD516" i="1" s="1"/>
  <c r="AD517" i="1" s="1"/>
  <c r="AD518" i="1" s="1"/>
  <c r="AD519" i="1" s="1"/>
  <c r="AD520" i="1" s="1"/>
  <c r="AD521" i="1" s="1"/>
  <c r="AD522" i="1" s="1"/>
  <c r="AD523" i="1" s="1"/>
  <c r="AD524" i="1" s="1"/>
  <c r="AD525" i="1" s="1"/>
  <c r="AD526" i="1" s="1"/>
  <c r="AD527" i="1" s="1"/>
  <c r="AD528" i="1" s="1"/>
  <c r="AD529" i="1" s="1"/>
  <c r="AD530" i="1" s="1"/>
  <c r="AD531" i="1" s="1"/>
  <c r="AD532" i="1" s="1"/>
  <c r="AD533" i="1" s="1"/>
  <c r="AD534" i="1" s="1"/>
  <c r="AD535" i="1" s="1"/>
  <c r="AD536" i="1" s="1"/>
  <c r="AD537" i="1" s="1"/>
  <c r="AD538" i="1" s="1"/>
  <c r="AD539" i="1" s="1"/>
  <c r="AD540" i="1" s="1"/>
  <c r="AD541" i="1" s="1"/>
  <c r="AD542" i="1" s="1"/>
  <c r="AD543" i="1" s="1"/>
  <c r="AD544" i="1" s="1"/>
  <c r="AD545" i="1" s="1"/>
  <c r="AD546" i="1" s="1"/>
  <c r="AD547" i="1" s="1"/>
  <c r="AD548" i="1" s="1"/>
  <c r="AD549" i="1" s="1"/>
  <c r="AD550" i="1" s="1"/>
  <c r="AD551" i="1" s="1"/>
  <c r="AD552" i="1" s="1"/>
  <c r="AD553" i="1" s="1"/>
  <c r="AD554" i="1" s="1"/>
  <c r="AD555" i="1" s="1"/>
  <c r="AD556" i="1" s="1"/>
  <c r="AD557" i="1" s="1"/>
  <c r="AD558" i="1" s="1"/>
  <c r="AD559" i="1" s="1"/>
  <c r="AD560" i="1" s="1"/>
  <c r="AD561" i="1" s="1"/>
  <c r="AD562" i="1" s="1"/>
  <c r="AD563" i="1" s="1"/>
  <c r="AD564" i="1" s="1"/>
  <c r="AD565" i="1" s="1"/>
  <c r="AD566" i="1" s="1"/>
  <c r="AD567" i="1" s="1"/>
  <c r="AD568" i="1" s="1"/>
  <c r="AD569" i="1" s="1"/>
  <c r="AD570" i="1" s="1"/>
  <c r="AD571" i="1" s="1"/>
  <c r="AD572" i="1" s="1"/>
  <c r="AD573" i="1" s="1"/>
  <c r="AD574" i="1" s="1"/>
  <c r="AD575" i="1" s="1"/>
  <c r="AD576" i="1" s="1"/>
  <c r="AD577" i="1" s="1"/>
  <c r="AD578" i="1" s="1"/>
  <c r="AD579" i="1" s="1"/>
  <c r="AD580" i="1" s="1"/>
  <c r="AD581" i="1" s="1"/>
  <c r="AD582" i="1" s="1"/>
  <c r="AD583" i="1" s="1"/>
  <c r="AD584" i="1" s="1"/>
  <c r="AD585" i="1" s="1"/>
  <c r="AD586" i="1" s="1"/>
  <c r="AD587" i="1" s="1"/>
  <c r="AD588" i="1" s="1"/>
  <c r="AD589" i="1" s="1"/>
  <c r="AD590" i="1" s="1"/>
  <c r="AD591" i="1" s="1"/>
  <c r="AD592" i="1" s="1"/>
  <c r="AD593" i="1" s="1"/>
  <c r="AD594" i="1" s="1"/>
  <c r="AD595" i="1" s="1"/>
  <c r="AD596" i="1" s="1"/>
  <c r="AD597" i="1" s="1"/>
  <c r="AD598" i="1" s="1"/>
  <c r="AD599" i="1" s="1"/>
  <c r="AD600" i="1" s="1"/>
  <c r="AD601" i="1" s="1"/>
  <c r="AD602" i="1" s="1"/>
  <c r="AD603" i="1" s="1"/>
  <c r="AD604" i="1" s="1"/>
  <c r="AD605" i="1" s="1"/>
  <c r="AD606" i="1" s="1"/>
  <c r="AD607" i="1" s="1"/>
  <c r="AD608" i="1" s="1"/>
  <c r="AD609" i="1" s="1"/>
  <c r="AD610" i="1" s="1"/>
  <c r="AD611" i="1" s="1"/>
  <c r="AD612" i="1" s="1"/>
  <c r="AD613" i="1" s="1"/>
  <c r="AD614" i="1" s="1"/>
  <c r="AD615" i="1" s="1"/>
  <c r="AD616" i="1" s="1"/>
  <c r="AD617" i="1" s="1"/>
  <c r="AD618" i="1" s="1"/>
  <c r="AD619" i="1" s="1"/>
  <c r="AD620" i="1" s="1"/>
  <c r="AD621" i="1" s="1"/>
  <c r="AD622" i="1" s="1"/>
  <c r="AD623" i="1" s="1"/>
  <c r="AD624" i="1" s="1"/>
  <c r="AD625" i="1" s="1"/>
  <c r="AD626" i="1" s="1"/>
  <c r="AD627" i="1" s="1"/>
  <c r="AD628" i="1" s="1"/>
  <c r="AD629" i="1" s="1"/>
  <c r="AD630" i="1" s="1"/>
  <c r="AD631" i="1" s="1"/>
  <c r="AD632" i="1" s="1"/>
  <c r="AD633" i="1" s="1"/>
  <c r="AD634" i="1" s="1"/>
  <c r="AD635" i="1" s="1"/>
  <c r="AD636" i="1" s="1"/>
  <c r="AD637" i="1" s="1"/>
  <c r="AD638" i="1" s="1"/>
  <c r="AD639" i="1" s="1"/>
  <c r="AD640" i="1" s="1"/>
  <c r="AD641" i="1" s="1"/>
  <c r="AD642" i="1" s="1"/>
  <c r="AD643" i="1" s="1"/>
  <c r="AD644" i="1" s="1"/>
  <c r="AD645" i="1" s="1"/>
  <c r="AD646" i="1" s="1"/>
  <c r="AD647" i="1" s="1"/>
  <c r="AD648" i="1" s="1"/>
  <c r="AD649" i="1" s="1"/>
  <c r="AD650" i="1" s="1"/>
  <c r="AD651" i="1" s="1"/>
  <c r="AD652" i="1" s="1"/>
  <c r="AD653" i="1" s="1"/>
  <c r="AD654" i="1" s="1"/>
  <c r="AD655" i="1" s="1"/>
  <c r="AD656" i="1" s="1"/>
  <c r="AD657" i="1" s="1"/>
  <c r="AD658" i="1" s="1"/>
  <c r="AD659" i="1" s="1"/>
  <c r="AD660" i="1" s="1"/>
  <c r="AD661" i="1" s="1"/>
  <c r="AD662" i="1" s="1"/>
  <c r="AD663" i="1" s="1"/>
  <c r="AD664" i="1" s="1"/>
  <c r="AD665" i="1" s="1"/>
  <c r="AD666" i="1" s="1"/>
  <c r="AD667" i="1" s="1"/>
  <c r="AD668" i="1" s="1"/>
  <c r="AD669" i="1" s="1"/>
  <c r="AD670" i="1" s="1"/>
  <c r="AD671" i="1" s="1"/>
  <c r="AD672" i="1" s="1"/>
  <c r="AD673" i="1" s="1"/>
  <c r="AD674" i="1" s="1"/>
  <c r="AD675" i="1" s="1"/>
  <c r="AD676" i="1" s="1"/>
  <c r="AD677" i="1" s="1"/>
  <c r="AD678" i="1" s="1"/>
  <c r="AD679" i="1" s="1"/>
  <c r="AD680" i="1" s="1"/>
  <c r="AD681" i="1" s="1"/>
  <c r="AD682" i="1" s="1"/>
  <c r="AD683" i="1" s="1"/>
  <c r="AD684" i="1" s="1"/>
  <c r="AD685" i="1" s="1"/>
  <c r="AD686" i="1" s="1"/>
  <c r="AD687" i="1" s="1"/>
  <c r="AD688" i="1" s="1"/>
  <c r="AD689" i="1" s="1"/>
  <c r="AD690" i="1" s="1"/>
  <c r="AD691" i="1" s="1"/>
  <c r="AD692" i="1" s="1"/>
  <c r="AD693" i="1" s="1"/>
  <c r="AD694" i="1" s="1"/>
  <c r="AD695" i="1" s="1"/>
  <c r="AD696" i="1" s="1"/>
  <c r="AD697" i="1" s="1"/>
  <c r="AD698" i="1" s="1"/>
  <c r="AD699" i="1" s="1"/>
  <c r="AD700" i="1" s="1"/>
  <c r="AD701" i="1" s="1"/>
  <c r="AD702" i="1" s="1"/>
  <c r="AD703" i="1" s="1"/>
  <c r="AD704" i="1" s="1"/>
  <c r="AD705" i="1" s="1"/>
  <c r="AD706" i="1" s="1"/>
  <c r="AD707" i="1" s="1"/>
  <c r="AD708" i="1" s="1"/>
  <c r="AD709" i="1" s="1"/>
  <c r="AD710" i="1" s="1"/>
  <c r="AD711" i="1" s="1"/>
  <c r="AD712" i="1" s="1"/>
  <c r="AD713" i="1" s="1"/>
  <c r="AD714" i="1" s="1"/>
  <c r="AD715" i="1" s="1"/>
  <c r="AD716" i="1" s="1"/>
  <c r="AD717" i="1" s="1"/>
  <c r="AD718" i="1" s="1"/>
  <c r="AD719" i="1" s="1"/>
  <c r="AD720" i="1" s="1"/>
  <c r="AD721" i="1" s="1"/>
  <c r="AD722" i="1" s="1"/>
  <c r="AD723" i="1" s="1"/>
  <c r="AD724" i="1" s="1"/>
  <c r="AD725" i="1" s="1"/>
  <c r="AD726" i="1" s="1"/>
  <c r="AD727" i="1" s="1"/>
  <c r="AD728" i="1" s="1"/>
  <c r="AD729" i="1" s="1"/>
  <c r="AD730" i="1" s="1"/>
  <c r="AD731" i="1" s="1"/>
  <c r="AD732" i="1" s="1"/>
  <c r="AD733" i="1" s="1"/>
  <c r="AD734" i="1" s="1"/>
  <c r="AD735" i="1" s="1"/>
  <c r="AD736" i="1" s="1"/>
  <c r="AD737" i="1" s="1"/>
  <c r="AD738" i="1" s="1"/>
  <c r="AD739" i="1" s="1"/>
  <c r="AD740" i="1" s="1"/>
  <c r="AD741" i="1" s="1"/>
  <c r="AD742" i="1" s="1"/>
  <c r="AD743" i="1" s="1"/>
  <c r="AD744" i="1" s="1"/>
  <c r="AD745" i="1" s="1"/>
  <c r="AD746" i="1" s="1"/>
  <c r="AD747" i="1" s="1"/>
  <c r="AD748" i="1" s="1"/>
  <c r="AD749" i="1" s="1"/>
  <c r="AD750" i="1" s="1"/>
  <c r="AD751" i="1" s="1"/>
  <c r="AD752" i="1" s="1"/>
  <c r="AD753" i="1" s="1"/>
  <c r="AD754" i="1" s="1"/>
  <c r="AD755" i="1" s="1"/>
  <c r="AD756" i="1" s="1"/>
  <c r="AD757" i="1" s="1"/>
  <c r="AD758" i="1" s="1"/>
  <c r="AD759" i="1" s="1"/>
  <c r="AD760" i="1" s="1"/>
  <c r="AD761" i="1" s="1"/>
  <c r="AD762" i="1" s="1"/>
  <c r="AD763" i="1" s="1"/>
  <c r="AD764" i="1" s="1"/>
  <c r="AD765" i="1" s="1"/>
  <c r="AD766" i="1" s="1"/>
  <c r="AD767" i="1" s="1"/>
  <c r="AD768" i="1" s="1"/>
  <c r="AD769" i="1" s="1"/>
  <c r="AD770" i="1" s="1"/>
  <c r="AD771" i="1" s="1"/>
  <c r="AD772" i="1" s="1"/>
  <c r="AD773" i="1" s="1"/>
  <c r="AD774" i="1" s="1"/>
  <c r="AD775" i="1" s="1"/>
  <c r="AD776" i="1" s="1"/>
  <c r="AD777" i="1" s="1"/>
  <c r="AD778" i="1" s="1"/>
  <c r="AD779" i="1" s="1"/>
  <c r="AD780" i="1" s="1"/>
  <c r="AD781" i="1" s="1"/>
  <c r="AD782" i="1" s="1"/>
  <c r="AD783" i="1" s="1"/>
  <c r="AD784" i="1" s="1"/>
  <c r="AD785" i="1" s="1"/>
  <c r="AD786" i="1" s="1"/>
  <c r="AD787" i="1" s="1"/>
  <c r="AD788" i="1" s="1"/>
  <c r="AD789" i="1" s="1"/>
  <c r="AD790" i="1" s="1"/>
  <c r="AD791" i="1" s="1"/>
  <c r="AD792" i="1" s="1"/>
  <c r="AD793" i="1" s="1"/>
  <c r="AD794" i="1" s="1"/>
  <c r="AD795" i="1" s="1"/>
  <c r="AD796" i="1" s="1"/>
  <c r="AD797" i="1" s="1"/>
  <c r="AD798" i="1" s="1"/>
  <c r="AD799" i="1" s="1"/>
  <c r="AD800" i="1" s="1"/>
  <c r="AD801" i="1" s="1"/>
  <c r="AD802" i="1" s="1"/>
  <c r="AD803" i="1" s="1"/>
  <c r="AD804" i="1" s="1"/>
  <c r="AD805" i="1" s="1"/>
  <c r="AD806" i="1" s="1"/>
  <c r="AD807" i="1" s="1"/>
  <c r="AD808" i="1" s="1"/>
  <c r="AD809" i="1" s="1"/>
  <c r="AD810" i="1" s="1"/>
  <c r="AD811" i="1" s="1"/>
  <c r="AD812" i="1" s="1"/>
  <c r="AD813" i="1" s="1"/>
  <c r="AD814" i="1" s="1"/>
  <c r="AD815" i="1" s="1"/>
  <c r="AD816" i="1" s="1"/>
  <c r="AD817" i="1" s="1"/>
  <c r="AD818" i="1" s="1"/>
  <c r="AD819" i="1" s="1"/>
  <c r="AD820" i="1" s="1"/>
  <c r="AD821" i="1" s="1"/>
  <c r="AD822" i="1" s="1"/>
  <c r="AD823" i="1" s="1"/>
  <c r="AD824" i="1" s="1"/>
  <c r="AD825" i="1" s="1"/>
  <c r="AD826" i="1" s="1"/>
  <c r="AD827" i="1" s="1"/>
  <c r="AD828" i="1" s="1"/>
  <c r="AD829" i="1" s="1"/>
  <c r="AD830" i="1" s="1"/>
  <c r="AD831" i="1" s="1"/>
  <c r="AD832" i="1" s="1"/>
  <c r="AD833" i="1" s="1"/>
  <c r="AD834" i="1" s="1"/>
  <c r="AD835" i="1" s="1"/>
  <c r="AD836" i="1" s="1"/>
  <c r="AD837" i="1" s="1"/>
  <c r="AD838" i="1" s="1"/>
  <c r="AD839" i="1" s="1"/>
  <c r="AD840" i="1" s="1"/>
  <c r="AD841" i="1" s="1"/>
  <c r="AD842" i="1" s="1"/>
  <c r="AD843" i="1" s="1"/>
  <c r="AD844" i="1" s="1"/>
  <c r="AD845" i="1" s="1"/>
  <c r="AD846" i="1" s="1"/>
  <c r="AD847" i="1" s="1"/>
  <c r="AD848" i="1" s="1"/>
  <c r="AD849" i="1" s="1"/>
  <c r="AD850" i="1" s="1"/>
  <c r="AD851" i="1" s="1"/>
  <c r="AD852" i="1" s="1"/>
  <c r="AD853" i="1" s="1"/>
  <c r="AD854" i="1" s="1"/>
  <c r="AD855" i="1" s="1"/>
  <c r="AD856" i="1" s="1"/>
  <c r="AD857" i="1" s="1"/>
  <c r="AD858" i="1" s="1"/>
  <c r="AD859" i="1" s="1"/>
  <c r="AD860" i="1" s="1"/>
  <c r="AD861" i="1" s="1"/>
  <c r="AD862" i="1" s="1"/>
  <c r="AD863" i="1" s="1"/>
  <c r="AD864" i="1" s="1"/>
  <c r="AD865" i="1" s="1"/>
  <c r="AD866" i="1" s="1"/>
  <c r="AD867" i="1" s="1"/>
  <c r="AD868" i="1" s="1"/>
  <c r="AD869" i="1" s="1"/>
  <c r="AD870" i="1" s="1"/>
  <c r="AD871" i="1" s="1"/>
  <c r="AD872" i="1" s="1"/>
  <c r="AD873" i="1" s="1"/>
  <c r="AD874" i="1" s="1"/>
  <c r="AD875" i="1" s="1"/>
  <c r="AD876" i="1" s="1"/>
  <c r="AD877" i="1" s="1"/>
  <c r="AD878" i="1" s="1"/>
  <c r="AD879" i="1" s="1"/>
  <c r="AD880" i="1" s="1"/>
  <c r="AD881" i="1" s="1"/>
  <c r="AD882" i="1" s="1"/>
  <c r="AD883" i="1" s="1"/>
  <c r="AD884" i="1" s="1"/>
  <c r="AD885" i="1" s="1"/>
  <c r="AD886" i="1" s="1"/>
  <c r="AD887" i="1" s="1"/>
  <c r="AD888" i="1" s="1"/>
  <c r="AD889" i="1" s="1"/>
  <c r="AD890" i="1" s="1"/>
  <c r="AD891" i="1" s="1"/>
  <c r="AD892" i="1" s="1"/>
  <c r="AD893" i="1" s="1"/>
  <c r="AD894" i="1" s="1"/>
  <c r="AD895" i="1" s="1"/>
  <c r="AD896" i="1" s="1"/>
  <c r="AD897" i="1" s="1"/>
  <c r="AD898" i="1" s="1"/>
  <c r="AD899" i="1" s="1"/>
  <c r="AD900" i="1" s="1"/>
  <c r="AD901" i="1" s="1"/>
  <c r="AD902" i="1" s="1"/>
  <c r="AD903" i="1" s="1"/>
  <c r="AD904" i="1" s="1"/>
  <c r="AD905" i="1" s="1"/>
  <c r="AD906" i="1" s="1"/>
  <c r="AD907" i="1" s="1"/>
  <c r="AD908" i="1" s="1"/>
  <c r="AD909" i="1" s="1"/>
  <c r="AD910" i="1" s="1"/>
  <c r="AD911" i="1" s="1"/>
  <c r="AD912" i="1" s="1"/>
  <c r="AD913" i="1" s="1"/>
  <c r="AD914" i="1" s="1"/>
  <c r="AD915" i="1" s="1"/>
  <c r="AD916" i="1" s="1"/>
  <c r="AD917" i="1" s="1"/>
  <c r="AD918" i="1" s="1"/>
  <c r="AD919" i="1" s="1"/>
  <c r="AD920" i="1" s="1"/>
  <c r="AD921" i="1" s="1"/>
  <c r="AD922" i="1" s="1"/>
  <c r="AD923" i="1" s="1"/>
  <c r="AD924" i="1" s="1"/>
  <c r="AD925" i="1" s="1"/>
  <c r="AD926" i="1" s="1"/>
  <c r="AD927" i="1" s="1"/>
  <c r="AD928" i="1" s="1"/>
  <c r="AD929" i="1" s="1"/>
  <c r="AD930" i="1" s="1"/>
  <c r="AD931" i="1" s="1"/>
  <c r="AD932" i="1" s="1"/>
  <c r="AD933" i="1" s="1"/>
  <c r="AD934" i="1" s="1"/>
  <c r="AD935" i="1" s="1"/>
  <c r="AD936" i="1" s="1"/>
  <c r="AD937" i="1" s="1"/>
  <c r="AD938" i="1" s="1"/>
  <c r="AD939" i="1" s="1"/>
  <c r="AD940" i="1" s="1"/>
  <c r="AD941" i="1" s="1"/>
  <c r="AD942" i="1" s="1"/>
  <c r="AD943" i="1" s="1"/>
  <c r="AD944" i="1" s="1"/>
  <c r="AD945" i="1" s="1"/>
  <c r="AD946" i="1" s="1"/>
  <c r="AD947" i="1" s="1"/>
  <c r="AD948" i="1" s="1"/>
  <c r="AD949" i="1" s="1"/>
  <c r="AD950" i="1" s="1"/>
  <c r="AD951" i="1" s="1"/>
  <c r="AD952" i="1" s="1"/>
  <c r="AD953" i="1" s="1"/>
  <c r="AD954" i="1" s="1"/>
  <c r="AD955" i="1" s="1"/>
  <c r="AD956" i="1" s="1"/>
  <c r="AD957" i="1" s="1"/>
  <c r="AD958" i="1" s="1"/>
  <c r="AD959" i="1" s="1"/>
  <c r="AD960" i="1" s="1"/>
  <c r="AD961" i="1" s="1"/>
  <c r="AD962" i="1" s="1"/>
  <c r="AD963" i="1" s="1"/>
  <c r="AD964" i="1" s="1"/>
  <c r="AD965" i="1" s="1"/>
  <c r="AD966" i="1" s="1"/>
  <c r="AD967" i="1" s="1"/>
  <c r="AD968" i="1" s="1"/>
  <c r="AD969" i="1" s="1"/>
  <c r="AD970" i="1" s="1"/>
  <c r="AD971" i="1" s="1"/>
  <c r="AD972" i="1" s="1"/>
  <c r="AD973" i="1" s="1"/>
  <c r="AD974" i="1" s="1"/>
  <c r="AD975" i="1" s="1"/>
  <c r="AD976" i="1" s="1"/>
  <c r="AD977" i="1" s="1"/>
  <c r="AD978" i="1" s="1"/>
  <c r="AD979" i="1" s="1"/>
  <c r="AD980" i="1" s="1"/>
  <c r="AD981" i="1" s="1"/>
  <c r="AD982" i="1" s="1"/>
  <c r="AD983" i="1" s="1"/>
  <c r="AD984" i="1" s="1"/>
  <c r="AD985" i="1" s="1"/>
  <c r="AD986" i="1" s="1"/>
  <c r="AD987" i="1" s="1"/>
  <c r="AD988" i="1" s="1"/>
  <c r="AD989" i="1" s="1"/>
  <c r="AD990" i="1" s="1"/>
  <c r="AD991" i="1" s="1"/>
  <c r="AD992" i="1" s="1"/>
  <c r="AD993" i="1" s="1"/>
  <c r="AD994" i="1" s="1"/>
  <c r="AD995" i="1" s="1"/>
  <c r="AD996" i="1" s="1"/>
  <c r="AD997" i="1" s="1"/>
  <c r="AD998" i="1" s="1"/>
  <c r="AD999" i="1" s="1"/>
  <c r="AD1000" i="1" s="1"/>
  <c r="AD1001" i="1" s="1"/>
  <c r="AD1002" i="1" s="1"/>
  <c r="AD1003" i="1" s="1"/>
  <c r="AD1004" i="1" s="1"/>
  <c r="AD1005" i="1" s="1"/>
  <c r="AD1006" i="1" s="1"/>
  <c r="AD1007" i="1" s="1"/>
  <c r="AD1008" i="1" s="1"/>
  <c r="AD1009" i="1" s="1"/>
  <c r="AD1010" i="1" s="1"/>
  <c r="AD1011" i="1" s="1"/>
  <c r="AD1012" i="1" s="1"/>
  <c r="AD1013" i="1" s="1"/>
  <c r="AD1014" i="1" s="1"/>
  <c r="AD1015" i="1" s="1"/>
  <c r="AD1016" i="1" s="1"/>
  <c r="AD1017" i="1" s="1"/>
  <c r="AD1018" i="1" s="1"/>
  <c r="AD1019" i="1" s="1"/>
  <c r="AD1020" i="1" s="1"/>
  <c r="AD1021" i="1" s="1"/>
  <c r="AD1022" i="1" s="1"/>
  <c r="AD1023" i="1" s="1"/>
  <c r="AD1024" i="1" s="1"/>
  <c r="AD1025" i="1" s="1"/>
  <c r="AD1026" i="1" s="1"/>
  <c r="AD1027" i="1" s="1"/>
  <c r="AD1028" i="1" s="1"/>
  <c r="AD1029" i="1" s="1"/>
  <c r="AD1030" i="1" s="1"/>
  <c r="AD1031" i="1" s="1"/>
  <c r="AD1032" i="1" s="1"/>
  <c r="AD1033" i="1" s="1"/>
  <c r="AD1034" i="1" s="1"/>
  <c r="AD1035" i="1" s="1"/>
  <c r="AD1036" i="1" s="1"/>
  <c r="AD1037" i="1" s="1"/>
  <c r="AD1038" i="1" s="1"/>
  <c r="AD1039" i="1" s="1"/>
  <c r="AD1040" i="1" s="1"/>
  <c r="AD1041" i="1" s="1"/>
  <c r="AD1042" i="1" s="1"/>
  <c r="AD1043" i="1" s="1"/>
  <c r="AD1044" i="1" s="1"/>
  <c r="AD1045" i="1" s="1"/>
  <c r="AD1046" i="1" s="1"/>
  <c r="AD1047" i="1" s="1"/>
  <c r="AD1048" i="1" s="1"/>
  <c r="AD1049" i="1" s="1"/>
  <c r="AD1050" i="1" s="1"/>
  <c r="AD1051" i="1" s="1"/>
  <c r="AD1052" i="1" s="1"/>
  <c r="AD1053" i="1" s="1"/>
  <c r="AD1054" i="1" s="1"/>
  <c r="AD1055" i="1" s="1"/>
  <c r="AD1056" i="1" s="1"/>
  <c r="AD1057" i="1" s="1"/>
  <c r="AD1058" i="1" s="1"/>
  <c r="AD1059" i="1" s="1"/>
  <c r="AD1060" i="1" s="1"/>
  <c r="AD1061" i="1" s="1"/>
  <c r="AD1062" i="1" s="1"/>
  <c r="AD1063" i="1" s="1"/>
  <c r="AD1064" i="1" s="1"/>
  <c r="AD1065" i="1" s="1"/>
  <c r="AD1066" i="1" s="1"/>
  <c r="AD1067" i="1" s="1"/>
  <c r="AD1068" i="1" s="1"/>
  <c r="AD1069" i="1" s="1"/>
  <c r="AD1070" i="1" s="1"/>
  <c r="AD1071" i="1" s="1"/>
  <c r="AD1072" i="1" s="1"/>
  <c r="AD1073" i="1" s="1"/>
  <c r="AD1074" i="1" s="1"/>
  <c r="AD1075" i="1" s="1"/>
  <c r="AD1076" i="1" s="1"/>
  <c r="AD1077" i="1" s="1"/>
  <c r="AD1078" i="1" s="1"/>
  <c r="AD1079" i="1" s="1"/>
  <c r="AD1080" i="1" s="1"/>
  <c r="AD1081" i="1" s="1"/>
  <c r="AD1082" i="1" s="1"/>
  <c r="AD1083" i="1" s="1"/>
  <c r="AD1084" i="1" s="1"/>
  <c r="AD1085" i="1" s="1"/>
  <c r="AD1086" i="1" s="1"/>
  <c r="AD1087" i="1" s="1"/>
  <c r="AD1088" i="1" s="1"/>
  <c r="AD1089" i="1" s="1"/>
  <c r="AD1090" i="1" s="1"/>
  <c r="AD1091" i="1" s="1"/>
  <c r="AD1092" i="1" s="1"/>
  <c r="AD1093" i="1" s="1"/>
  <c r="AD1094" i="1" s="1"/>
  <c r="AD1095" i="1" s="1"/>
  <c r="AD1096" i="1" s="1"/>
  <c r="AD1097" i="1" s="1"/>
  <c r="AD1098" i="1" s="1"/>
  <c r="AD1099" i="1" s="1"/>
  <c r="AD1100" i="1" s="1"/>
  <c r="AD1101" i="1" s="1"/>
  <c r="AD1102" i="1" s="1"/>
  <c r="AD1103" i="1" s="1"/>
  <c r="AD1104" i="1" s="1"/>
  <c r="AD1105" i="1" s="1"/>
  <c r="AD1106" i="1" s="1"/>
  <c r="AD1107" i="1" s="1"/>
  <c r="AD1108" i="1" s="1"/>
  <c r="AD1109" i="1" s="1"/>
  <c r="AD1110" i="1" s="1"/>
  <c r="AD1111" i="1" s="1"/>
  <c r="AD1112" i="1" s="1"/>
  <c r="AD1113" i="1" s="1"/>
  <c r="AD1114" i="1" s="1"/>
  <c r="AD1115" i="1" s="1"/>
  <c r="AD1116" i="1" s="1"/>
  <c r="AD1117" i="1" s="1"/>
  <c r="AD1118" i="1" s="1"/>
  <c r="AD1119" i="1" s="1"/>
  <c r="AD1120" i="1" s="1"/>
  <c r="AD1121" i="1" s="1"/>
  <c r="AD1122" i="1" s="1"/>
  <c r="AD1123" i="1" s="1"/>
  <c r="AD1124" i="1" s="1"/>
  <c r="AD1125" i="1" s="1"/>
  <c r="AD1126" i="1" s="1"/>
  <c r="AD1127" i="1" s="1"/>
  <c r="AD1128" i="1" s="1"/>
  <c r="AD1129" i="1" s="1"/>
  <c r="AD1130" i="1" s="1"/>
  <c r="AD1131" i="1" s="1"/>
  <c r="AD1132" i="1" s="1"/>
  <c r="AD1133" i="1" s="1"/>
  <c r="AD1134" i="1" s="1"/>
  <c r="AD1135" i="1" s="1"/>
  <c r="AD1136" i="1" s="1"/>
  <c r="AD1137" i="1" s="1"/>
  <c r="AD1138" i="1" s="1"/>
  <c r="AD1139" i="1" s="1"/>
  <c r="AD1140" i="1" s="1"/>
  <c r="AD1141" i="1" s="1"/>
  <c r="AD1142" i="1" s="1"/>
  <c r="AD1143" i="1" s="1"/>
  <c r="AD1144" i="1" s="1"/>
  <c r="AD1145" i="1" s="1"/>
  <c r="AD1146" i="1" s="1"/>
  <c r="AD1147" i="1" s="1"/>
  <c r="AD1148" i="1" s="1"/>
  <c r="AD1149" i="1" s="1"/>
  <c r="AD1150" i="1" s="1"/>
  <c r="AD1151" i="1" s="1"/>
  <c r="AD1152" i="1" s="1"/>
  <c r="AD1153" i="1" s="1"/>
  <c r="AD1154" i="1" s="1"/>
  <c r="AD1155" i="1" s="1"/>
  <c r="AD1156" i="1" s="1"/>
  <c r="AD1157" i="1" s="1"/>
  <c r="AD1158" i="1" s="1"/>
  <c r="AD1159" i="1" s="1"/>
  <c r="AD1160" i="1" s="1"/>
  <c r="AD1161" i="1" s="1"/>
  <c r="AD1162" i="1" s="1"/>
  <c r="AD1163" i="1" s="1"/>
  <c r="AD1164" i="1" s="1"/>
  <c r="AD1165" i="1" s="1"/>
  <c r="AD1166" i="1" s="1"/>
  <c r="AD1167" i="1" s="1"/>
  <c r="AD1168" i="1" s="1"/>
  <c r="AD1169" i="1" s="1"/>
  <c r="AD1170" i="1" s="1"/>
  <c r="AD1171" i="1" s="1"/>
  <c r="AD1172" i="1" s="1"/>
  <c r="AD1173" i="1" s="1"/>
  <c r="AD1174" i="1" s="1"/>
  <c r="AD1175" i="1" s="1"/>
  <c r="AD1176" i="1" s="1"/>
  <c r="AD1177" i="1" s="1"/>
  <c r="AD1178" i="1" s="1"/>
  <c r="AD1179" i="1" s="1"/>
  <c r="AD1180" i="1" s="1"/>
  <c r="AD1181" i="1" s="1"/>
  <c r="AD1182" i="1" s="1"/>
  <c r="AD1183" i="1" s="1"/>
  <c r="AD1184" i="1" s="1"/>
  <c r="AD1185" i="1" s="1"/>
  <c r="AD1186" i="1" s="1"/>
  <c r="AD1187" i="1" s="1"/>
  <c r="AD1188" i="1" s="1"/>
  <c r="AD1189" i="1" s="1"/>
  <c r="AD1190" i="1" s="1"/>
  <c r="AD1191" i="1" s="1"/>
  <c r="AD1192" i="1" s="1"/>
  <c r="AD1193" i="1" s="1"/>
  <c r="AD1194" i="1" s="1"/>
  <c r="AD1195" i="1" s="1"/>
  <c r="AD1196" i="1" s="1"/>
  <c r="AD1197" i="1" s="1"/>
  <c r="AD1198" i="1" s="1"/>
  <c r="AD1199" i="1" s="1"/>
  <c r="AD1200" i="1" s="1"/>
  <c r="AD1201" i="1" s="1"/>
  <c r="AD1202" i="1" s="1"/>
  <c r="AD1203" i="1" s="1"/>
  <c r="AD1204" i="1" s="1"/>
  <c r="AD1205" i="1" s="1"/>
  <c r="AD1206" i="1" s="1"/>
  <c r="AD1207" i="1" s="1"/>
  <c r="AD1208" i="1" s="1"/>
  <c r="AD1209" i="1" s="1"/>
  <c r="AD1210" i="1" s="1"/>
  <c r="AD1211" i="1" s="1"/>
  <c r="AD1212" i="1" s="1"/>
  <c r="AD1213" i="1" s="1"/>
  <c r="AD1214" i="1" s="1"/>
  <c r="AD1215" i="1" s="1"/>
  <c r="AD1216" i="1" s="1"/>
  <c r="AD1217" i="1" s="1"/>
  <c r="AD1218" i="1" s="1"/>
  <c r="AD1219" i="1" s="1"/>
  <c r="AD1220" i="1" s="1"/>
  <c r="AD1221" i="1" s="1"/>
  <c r="AD1222" i="1" s="1"/>
  <c r="AD1223" i="1" s="1"/>
  <c r="AD1224" i="1" s="1"/>
  <c r="AD1225" i="1" s="1"/>
  <c r="AD1226" i="1" s="1"/>
  <c r="AD1227" i="1" s="1"/>
  <c r="AD1228" i="1" s="1"/>
  <c r="AD1229" i="1" s="1"/>
  <c r="AD1230" i="1" s="1"/>
  <c r="AD1231" i="1" s="1"/>
  <c r="AD1232" i="1" s="1"/>
  <c r="AD1233" i="1" s="1"/>
  <c r="AD1234" i="1" s="1"/>
  <c r="AD1235" i="1" s="1"/>
  <c r="AD1236" i="1" s="1"/>
  <c r="AD1237" i="1" s="1"/>
  <c r="AD1238" i="1" s="1"/>
  <c r="AD1239" i="1" s="1"/>
  <c r="AD1240" i="1" s="1"/>
  <c r="AD1241" i="1" s="1"/>
  <c r="AD1242" i="1" s="1"/>
  <c r="AD1243" i="1" s="1"/>
  <c r="AD1244" i="1" s="1"/>
  <c r="AD1245" i="1" s="1"/>
  <c r="AD1246" i="1" s="1"/>
  <c r="AD1247" i="1" s="1"/>
  <c r="AD1248" i="1" s="1"/>
  <c r="AD1249" i="1" s="1"/>
  <c r="AD1250" i="1" s="1"/>
  <c r="AD1251" i="1" s="1"/>
  <c r="AD1252" i="1" s="1"/>
  <c r="AD1253" i="1" s="1"/>
  <c r="AD1254" i="1" s="1"/>
  <c r="AD1255" i="1" s="1"/>
  <c r="AD1256" i="1" s="1"/>
  <c r="AD1257" i="1" s="1"/>
  <c r="AD1258" i="1" s="1"/>
  <c r="AD1259" i="1" s="1"/>
  <c r="AD1260" i="1" s="1"/>
  <c r="AD1261" i="1" s="1"/>
  <c r="AD1262" i="1" s="1"/>
  <c r="AD1263" i="1" s="1"/>
  <c r="AD1264" i="1" s="1"/>
  <c r="AD1265" i="1" s="1"/>
  <c r="AD1266" i="1" s="1"/>
  <c r="AD1267" i="1" s="1"/>
  <c r="AD1268" i="1" s="1"/>
  <c r="AD1269" i="1" s="1"/>
  <c r="AD1270" i="1" s="1"/>
  <c r="AD1271" i="1" s="1"/>
  <c r="AD1272" i="1" s="1"/>
  <c r="AD1273" i="1" s="1"/>
  <c r="AD1274" i="1" s="1"/>
  <c r="AD1275" i="1" s="1"/>
  <c r="AD1276" i="1" s="1"/>
  <c r="AD1277" i="1" s="1"/>
  <c r="AD1278" i="1" s="1"/>
  <c r="AD1279" i="1" s="1"/>
  <c r="AD1280" i="1" s="1"/>
  <c r="AD1281" i="1" s="1"/>
  <c r="AD1282" i="1" s="1"/>
  <c r="AD1283" i="1" s="1"/>
  <c r="AD1284" i="1" s="1"/>
  <c r="AD1285" i="1" s="1"/>
  <c r="AD1286" i="1" s="1"/>
  <c r="AD1287" i="1" s="1"/>
  <c r="AD1288" i="1" s="1"/>
  <c r="AD1289" i="1" s="1"/>
  <c r="AD1290" i="1" s="1"/>
  <c r="AD1291" i="1" s="1"/>
  <c r="AD1292" i="1" s="1"/>
  <c r="AD1293" i="1" s="1"/>
  <c r="AD1294" i="1" s="1"/>
  <c r="AD1295" i="1" s="1"/>
  <c r="AD1296" i="1" s="1"/>
  <c r="AD1297" i="1" s="1"/>
  <c r="AD1298" i="1" s="1"/>
  <c r="AD1299" i="1" s="1"/>
  <c r="AD1300" i="1" s="1"/>
  <c r="AD1301" i="1" s="1"/>
  <c r="AD1302" i="1" s="1"/>
  <c r="AD1303" i="1" s="1"/>
  <c r="AD1304" i="1" s="1"/>
  <c r="AD1305" i="1" s="1"/>
  <c r="AD1306" i="1" s="1"/>
  <c r="AD1307" i="1" s="1"/>
  <c r="AD1308" i="1" s="1"/>
  <c r="AD1309" i="1" s="1"/>
  <c r="AD1310" i="1" s="1"/>
  <c r="AD1311" i="1" s="1"/>
  <c r="AD1312" i="1" s="1"/>
  <c r="AD1313" i="1" s="1"/>
  <c r="AD1314" i="1" s="1"/>
  <c r="AD1315" i="1" s="1"/>
  <c r="AD1316" i="1" s="1"/>
  <c r="AD1317" i="1" s="1"/>
  <c r="AD1318" i="1" s="1"/>
  <c r="AD1319" i="1" s="1"/>
  <c r="AD1320" i="1" s="1"/>
  <c r="AD1321" i="1" s="1"/>
  <c r="AD1322" i="1" s="1"/>
  <c r="AD1323" i="1" s="1"/>
  <c r="AD1324" i="1" s="1"/>
  <c r="AD1325" i="1" s="1"/>
  <c r="AD1326" i="1" s="1"/>
  <c r="AD1327" i="1" s="1"/>
  <c r="AD1328" i="1" s="1"/>
  <c r="AD1329" i="1" s="1"/>
  <c r="AD1330" i="1" s="1"/>
  <c r="AD1331" i="1" s="1"/>
  <c r="AD1332" i="1" s="1"/>
  <c r="AD1333" i="1" s="1"/>
  <c r="AD1334" i="1" s="1"/>
  <c r="AD1335" i="1" s="1"/>
  <c r="AD1336" i="1" s="1"/>
  <c r="AD1337" i="1" s="1"/>
  <c r="AD1338" i="1" s="1"/>
  <c r="AD1339" i="1" s="1"/>
  <c r="AD1340" i="1" s="1"/>
  <c r="AD1341" i="1" s="1"/>
  <c r="AD1342" i="1" s="1"/>
  <c r="AD1343" i="1" s="1"/>
  <c r="AD1344" i="1" s="1"/>
  <c r="AD1345" i="1" s="1"/>
  <c r="AD1346" i="1" s="1"/>
  <c r="AD1347" i="1" s="1"/>
  <c r="AD1348" i="1" s="1"/>
  <c r="AD1349" i="1" s="1"/>
  <c r="AD1350" i="1" s="1"/>
  <c r="AD1351" i="1" s="1"/>
  <c r="AD1352" i="1" s="1"/>
  <c r="AD1353" i="1" s="1"/>
  <c r="AD1354" i="1" s="1"/>
  <c r="AD1355" i="1" s="1"/>
  <c r="AD1356" i="1" s="1"/>
  <c r="AD1357" i="1" s="1"/>
  <c r="AD1358" i="1" s="1"/>
  <c r="AD1359" i="1" s="1"/>
  <c r="AD1360" i="1" s="1"/>
  <c r="AD1361" i="1" s="1"/>
  <c r="AD1362" i="1" s="1"/>
  <c r="AD1363" i="1" s="1"/>
  <c r="AD1364" i="1" s="1"/>
  <c r="AD1365" i="1" s="1"/>
  <c r="AD1366" i="1" s="1"/>
  <c r="AD1367" i="1" s="1"/>
  <c r="AD1368" i="1" s="1"/>
  <c r="AD1369" i="1" s="1"/>
  <c r="AD1370" i="1" s="1"/>
  <c r="AD1371" i="1" s="1"/>
  <c r="AD1372" i="1" s="1"/>
  <c r="AD1373" i="1" s="1"/>
  <c r="AD1374" i="1" s="1"/>
  <c r="AD1375" i="1" s="1"/>
  <c r="AD1376" i="1" s="1"/>
  <c r="AD1377" i="1" s="1"/>
  <c r="AD1378" i="1" s="1"/>
  <c r="AD1379" i="1" s="1"/>
  <c r="AD1380" i="1" s="1"/>
  <c r="AD1381" i="1" s="1"/>
  <c r="AD1382" i="1" s="1"/>
  <c r="AD1383" i="1" s="1"/>
  <c r="AD1384" i="1" s="1"/>
  <c r="AD1385" i="1" s="1"/>
  <c r="AD1386" i="1" s="1"/>
  <c r="AD1387" i="1" s="1"/>
  <c r="AD1388" i="1" s="1"/>
  <c r="AD1389" i="1" s="1"/>
  <c r="AD1390" i="1" s="1"/>
  <c r="AD1391" i="1" s="1"/>
  <c r="AD1392" i="1" s="1"/>
  <c r="AD1393" i="1" s="1"/>
  <c r="AD1394" i="1" s="1"/>
  <c r="AD1395" i="1" s="1"/>
  <c r="AD1396" i="1" s="1"/>
  <c r="AD1397" i="1" s="1"/>
  <c r="AD1398" i="1" s="1"/>
  <c r="AD1399" i="1" s="1"/>
  <c r="AD1400" i="1" s="1"/>
  <c r="AD1401" i="1" s="1"/>
  <c r="AD1402" i="1" s="1"/>
  <c r="AD1403" i="1" s="1"/>
  <c r="AD1404" i="1" s="1"/>
  <c r="AD1405" i="1" s="1"/>
  <c r="AD1406" i="1" s="1"/>
  <c r="AD1407" i="1" s="1"/>
  <c r="AD1408" i="1" s="1"/>
  <c r="AD1409" i="1" s="1"/>
  <c r="AD1410" i="1" s="1"/>
  <c r="AD1411" i="1" s="1"/>
  <c r="AD1412" i="1" s="1"/>
  <c r="AD1413" i="1" s="1"/>
  <c r="AD1414" i="1" s="1"/>
  <c r="AD1415" i="1" s="1"/>
  <c r="AD1416" i="1" s="1"/>
  <c r="AD1417" i="1" s="1"/>
  <c r="AD1418" i="1" s="1"/>
  <c r="AD1419" i="1" s="1"/>
  <c r="AD1420" i="1" s="1"/>
  <c r="AD1421" i="1" s="1"/>
  <c r="AD1422" i="1" s="1"/>
  <c r="AD1423" i="1" s="1"/>
  <c r="AD1424" i="1" s="1"/>
  <c r="AD1425" i="1" s="1"/>
  <c r="AD1426" i="1" s="1"/>
  <c r="AD1427" i="1" s="1"/>
  <c r="AD1428" i="1" s="1"/>
  <c r="AD1429" i="1" s="1"/>
  <c r="AD1430" i="1" s="1"/>
  <c r="AD1431" i="1" s="1"/>
  <c r="AD1432" i="1" s="1"/>
  <c r="AD1433" i="1" s="1"/>
  <c r="AD1434" i="1" s="1"/>
  <c r="AD1435" i="1" s="1"/>
  <c r="AD1436" i="1" s="1"/>
  <c r="AD1437" i="1" s="1"/>
  <c r="AD1438" i="1" s="1"/>
  <c r="AD1439" i="1" s="1"/>
  <c r="AD1440" i="1" s="1"/>
  <c r="AD1441" i="1" s="1"/>
  <c r="AD1442" i="1" s="1"/>
  <c r="AD1443" i="1" s="1"/>
  <c r="AD1444" i="1" s="1"/>
  <c r="AD1445" i="1" s="1"/>
  <c r="AD1446" i="1" s="1"/>
  <c r="AD1447" i="1" s="1"/>
  <c r="AD1448" i="1" s="1"/>
  <c r="AD1449" i="1" s="1"/>
  <c r="AD1450" i="1" s="1"/>
  <c r="AD1451" i="1" s="1"/>
  <c r="AD1452" i="1" s="1"/>
  <c r="AD1453" i="1" s="1"/>
  <c r="AD1454" i="1" s="1"/>
  <c r="AD1455" i="1" s="1"/>
  <c r="AD1456" i="1" s="1"/>
  <c r="AD1457" i="1" s="1"/>
  <c r="AD1458" i="1" s="1"/>
  <c r="AD1459" i="1" s="1"/>
  <c r="AD1460" i="1" s="1"/>
  <c r="AD1461" i="1" s="1"/>
  <c r="AD1462" i="1" s="1"/>
  <c r="AD1463" i="1" s="1"/>
  <c r="AD1464" i="1" s="1"/>
  <c r="AD1465" i="1" s="1"/>
  <c r="AD1466" i="1" s="1"/>
  <c r="AD1467" i="1" s="1"/>
  <c r="AD1468" i="1" s="1"/>
  <c r="AD1469" i="1" s="1"/>
  <c r="AD1470" i="1" s="1"/>
  <c r="AD1471" i="1" s="1"/>
  <c r="AD1472" i="1" s="1"/>
  <c r="AD1473" i="1" s="1"/>
  <c r="AD1474" i="1" s="1"/>
  <c r="AD1475" i="1" s="1"/>
  <c r="AD1476" i="1" s="1"/>
  <c r="AD1477" i="1" s="1"/>
  <c r="AD1478" i="1" s="1"/>
  <c r="AD1479" i="1" s="1"/>
  <c r="AD1480" i="1" s="1"/>
  <c r="AD1481" i="1" s="1"/>
  <c r="AD1482" i="1" s="1"/>
  <c r="AD1483" i="1" s="1"/>
  <c r="AD1484" i="1" s="1"/>
  <c r="AD1485" i="1" s="1"/>
  <c r="AD1486" i="1" s="1"/>
  <c r="AD1487" i="1" s="1"/>
  <c r="AD1488" i="1" s="1"/>
  <c r="AD1489" i="1" s="1"/>
  <c r="AD1490" i="1" s="1"/>
  <c r="AD1491" i="1" s="1"/>
  <c r="AD1492" i="1" s="1"/>
  <c r="AD1493" i="1" s="1"/>
  <c r="AD1494" i="1" s="1"/>
  <c r="AD1495" i="1" s="1"/>
  <c r="AD1496" i="1" s="1"/>
  <c r="AD1497" i="1" s="1"/>
  <c r="AD1498" i="1" s="1"/>
  <c r="AD1499" i="1" s="1"/>
  <c r="AD1500" i="1" s="1"/>
  <c r="AD1501" i="1" s="1"/>
  <c r="AD1502" i="1" s="1"/>
  <c r="AD1503" i="1" s="1"/>
  <c r="AD1504" i="1" s="1"/>
  <c r="AD1505" i="1" s="1"/>
  <c r="AD1506" i="1" s="1"/>
  <c r="AD1507" i="1" s="1"/>
  <c r="AD1508" i="1" s="1"/>
  <c r="AD1509" i="1" s="1"/>
  <c r="AD1510" i="1" s="1"/>
  <c r="AD1511" i="1" s="1"/>
  <c r="AD1512" i="1" s="1"/>
  <c r="AD1513" i="1" s="1"/>
  <c r="AD1514" i="1" s="1"/>
  <c r="AD1515" i="1" s="1"/>
  <c r="AD1516" i="1" s="1"/>
  <c r="AD1517" i="1" s="1"/>
  <c r="AD1518" i="1" s="1"/>
  <c r="AD1519" i="1" s="1"/>
  <c r="AD1520" i="1" s="1"/>
  <c r="AD1521" i="1" s="1"/>
  <c r="AD1522" i="1" s="1"/>
  <c r="AD1523" i="1" s="1"/>
  <c r="AD1524" i="1" s="1"/>
  <c r="AD1525" i="1" s="1"/>
  <c r="AD1526" i="1" s="1"/>
  <c r="AD1527" i="1" s="1"/>
  <c r="AD1528" i="1" s="1"/>
  <c r="AD1529" i="1" s="1"/>
  <c r="AD1530" i="1" s="1"/>
  <c r="AD1531" i="1" s="1"/>
  <c r="AD1532" i="1" s="1"/>
  <c r="AD1533" i="1" s="1"/>
  <c r="AD1534" i="1" s="1"/>
  <c r="AD1535" i="1" s="1"/>
  <c r="AD1536" i="1" s="1"/>
  <c r="AD1537" i="1" s="1"/>
  <c r="AD1538" i="1" s="1"/>
  <c r="AD1539" i="1" s="1"/>
  <c r="AD1540" i="1" s="1"/>
  <c r="AD1541" i="1" s="1"/>
  <c r="AD1542" i="1" s="1"/>
  <c r="AD1543" i="1" s="1"/>
  <c r="AD1544" i="1" s="1"/>
  <c r="AD1545" i="1" s="1"/>
  <c r="AD1546" i="1" s="1"/>
  <c r="AD1547" i="1" s="1"/>
  <c r="AD1548" i="1" s="1"/>
  <c r="AD1549" i="1" s="1"/>
  <c r="AD1550" i="1" s="1"/>
  <c r="AD1551" i="1" s="1"/>
  <c r="AD1552" i="1" s="1"/>
  <c r="AD1553" i="1" s="1"/>
  <c r="AD1554" i="1" s="1"/>
  <c r="AD1555" i="1" s="1"/>
  <c r="AD1556" i="1" s="1"/>
  <c r="AD1557" i="1" s="1"/>
  <c r="AD1558" i="1" s="1"/>
  <c r="AD1559" i="1" s="1"/>
  <c r="AD1560" i="1" s="1"/>
  <c r="AD1561" i="1" s="1"/>
  <c r="AD1562" i="1" s="1"/>
  <c r="AD1563" i="1" s="1"/>
  <c r="AD1564" i="1" s="1"/>
  <c r="AD1565" i="1" s="1"/>
  <c r="AD1566" i="1" s="1"/>
  <c r="AD1567" i="1" s="1"/>
  <c r="AD1568" i="1" s="1"/>
  <c r="AD1569" i="1" s="1"/>
  <c r="AD1570" i="1" s="1"/>
  <c r="AD1571" i="1" s="1"/>
  <c r="AD1572" i="1" s="1"/>
  <c r="AD1573" i="1" s="1"/>
  <c r="AD1574" i="1" s="1"/>
  <c r="AD1575" i="1" s="1"/>
  <c r="AD1576" i="1" s="1"/>
  <c r="AD1577" i="1" s="1"/>
  <c r="AD1578" i="1" s="1"/>
  <c r="AD1579" i="1" s="1"/>
  <c r="AD1580" i="1" s="1"/>
  <c r="AD1581" i="1" s="1"/>
  <c r="AD1582" i="1" s="1"/>
  <c r="AD1583" i="1" s="1"/>
  <c r="AD1584" i="1" s="1"/>
  <c r="AD1585" i="1" s="1"/>
  <c r="AD1586" i="1" s="1"/>
  <c r="AD1587" i="1" s="1"/>
  <c r="AD1588" i="1" s="1"/>
  <c r="AD1589" i="1" s="1"/>
  <c r="AD1590" i="1" s="1"/>
  <c r="AD1591" i="1" s="1"/>
  <c r="AD1592" i="1" s="1"/>
  <c r="AD1593" i="1" s="1"/>
  <c r="AD1594" i="1" s="1"/>
  <c r="AD1595" i="1" s="1"/>
  <c r="AD1596" i="1" s="1"/>
  <c r="AD1597" i="1" s="1"/>
  <c r="AD1598" i="1" s="1"/>
  <c r="AD1599" i="1" s="1"/>
  <c r="AD1600" i="1" s="1"/>
  <c r="AD1601" i="1" s="1"/>
  <c r="AD1602" i="1" s="1"/>
  <c r="AD1603" i="1" s="1"/>
  <c r="AD1604" i="1" s="1"/>
  <c r="AD1605" i="1" s="1"/>
  <c r="AD1606" i="1" s="1"/>
  <c r="AD1607" i="1" s="1"/>
  <c r="AD1608" i="1" s="1"/>
  <c r="AD1609" i="1" s="1"/>
  <c r="AD1610" i="1" s="1"/>
  <c r="AD1611" i="1" s="1"/>
  <c r="AD1612" i="1" s="1"/>
  <c r="AD1613" i="1" s="1"/>
  <c r="AD1614" i="1" s="1"/>
  <c r="AD1615" i="1" s="1"/>
  <c r="AD1616" i="1" s="1"/>
  <c r="AD1617" i="1" s="1"/>
  <c r="AD1618" i="1" s="1"/>
  <c r="AD1619" i="1" s="1"/>
  <c r="AD1620" i="1" s="1"/>
  <c r="AD1621" i="1" s="1"/>
  <c r="AD1622" i="1" s="1"/>
  <c r="AD1623" i="1" s="1"/>
  <c r="AD1624" i="1" s="1"/>
  <c r="AD1625" i="1" s="1"/>
  <c r="AD1626" i="1" s="1"/>
  <c r="AD1627" i="1" s="1"/>
  <c r="AD1628" i="1" s="1"/>
  <c r="AD1629" i="1" s="1"/>
  <c r="AD1630" i="1" s="1"/>
  <c r="AD1631" i="1" s="1"/>
  <c r="AD1632" i="1" s="1"/>
  <c r="AD1633" i="1" s="1"/>
  <c r="AD1634" i="1" s="1"/>
  <c r="AD1635" i="1" s="1"/>
  <c r="AD1636" i="1" s="1"/>
  <c r="AD1637" i="1" s="1"/>
  <c r="AD1638" i="1" s="1"/>
  <c r="AD1639" i="1" s="1"/>
  <c r="AD1640" i="1" s="1"/>
  <c r="AD1641" i="1" s="1"/>
  <c r="AD1642" i="1" s="1"/>
  <c r="AD1643" i="1" s="1"/>
  <c r="AD1644" i="1" s="1"/>
  <c r="AD1645" i="1" s="1"/>
  <c r="AD1646" i="1" s="1"/>
  <c r="AD1647" i="1" s="1"/>
  <c r="AD1648" i="1" s="1"/>
  <c r="AD1649" i="1" s="1"/>
  <c r="AD1650" i="1" s="1"/>
  <c r="AD1651" i="1" s="1"/>
  <c r="AD1652" i="1" s="1"/>
  <c r="AD1653" i="1" s="1"/>
  <c r="AD1654" i="1" s="1"/>
  <c r="AD1655" i="1" s="1"/>
  <c r="AD1656" i="1" s="1"/>
  <c r="AD1657" i="1" s="1"/>
  <c r="AD1658" i="1" s="1"/>
  <c r="AD1659" i="1" s="1"/>
  <c r="AD1660" i="1" s="1"/>
  <c r="AD1661" i="1" s="1"/>
  <c r="AD1662" i="1" s="1"/>
  <c r="AD1663" i="1" s="1"/>
  <c r="AD1664" i="1" s="1"/>
  <c r="AD1665" i="1" s="1"/>
  <c r="AD1666" i="1" s="1"/>
  <c r="AD1667" i="1" s="1"/>
  <c r="AD1668" i="1" s="1"/>
  <c r="AD1669" i="1" s="1"/>
  <c r="AD1670" i="1" s="1"/>
  <c r="AD1671" i="1" s="1"/>
  <c r="AD1672" i="1" s="1"/>
  <c r="AD1673" i="1" s="1"/>
  <c r="AD1674" i="1" s="1"/>
  <c r="AD1675" i="1" s="1"/>
  <c r="AD1676" i="1" s="1"/>
  <c r="AD1677" i="1" s="1"/>
  <c r="AD1678" i="1" s="1"/>
  <c r="AD1679" i="1" s="1"/>
  <c r="AD1680" i="1" s="1"/>
  <c r="AD1681" i="1" s="1"/>
  <c r="AD1682" i="1" s="1"/>
  <c r="AD1683" i="1" s="1"/>
  <c r="AD1684" i="1" s="1"/>
  <c r="AD1685" i="1" s="1"/>
  <c r="AD1686" i="1" s="1"/>
  <c r="AD1687" i="1" s="1"/>
  <c r="AD1688" i="1" s="1"/>
  <c r="AD1689" i="1" s="1"/>
  <c r="AD1690" i="1" s="1"/>
  <c r="AD1691" i="1" s="1"/>
  <c r="AD1692" i="1" s="1"/>
  <c r="AD1693" i="1" s="1"/>
  <c r="AD1694" i="1" s="1"/>
  <c r="AD1695" i="1" s="1"/>
  <c r="AD1696" i="1" s="1"/>
  <c r="AD1697" i="1" s="1"/>
  <c r="AD1698" i="1" s="1"/>
  <c r="AD1699" i="1" s="1"/>
  <c r="AD1700" i="1" s="1"/>
  <c r="AD1701" i="1" s="1"/>
  <c r="AD1702" i="1" s="1"/>
  <c r="AD1703" i="1" s="1"/>
  <c r="AD1704" i="1" s="1"/>
  <c r="AD1705" i="1" s="1"/>
  <c r="AD1706" i="1" s="1"/>
  <c r="AD1707" i="1" s="1"/>
  <c r="AD1708" i="1" s="1"/>
  <c r="AD1709" i="1" s="1"/>
  <c r="AD1710" i="1" s="1"/>
  <c r="AD1711" i="1" s="1"/>
  <c r="AD1712" i="1" s="1"/>
  <c r="AD1713" i="1" s="1"/>
  <c r="AD1714" i="1" s="1"/>
  <c r="AD1715" i="1" s="1"/>
  <c r="AD1716" i="1" s="1"/>
  <c r="AD1717" i="1" s="1"/>
  <c r="AD1718" i="1" s="1"/>
  <c r="AD1719" i="1" s="1"/>
  <c r="AD1720" i="1" s="1"/>
  <c r="AD1721" i="1" s="1"/>
  <c r="AD1722" i="1" s="1"/>
  <c r="AD1723" i="1" s="1"/>
  <c r="AD1724" i="1" s="1"/>
  <c r="AD1725" i="1" s="1"/>
  <c r="AD1726" i="1" s="1"/>
  <c r="AD1727" i="1" s="1"/>
  <c r="AD1728" i="1" s="1"/>
  <c r="AD1729" i="1" s="1"/>
  <c r="AD1730" i="1" s="1"/>
  <c r="AD1731" i="1" s="1"/>
  <c r="AD1732" i="1" s="1"/>
  <c r="AD1733" i="1" s="1"/>
  <c r="AD1734" i="1" s="1"/>
  <c r="AD1735" i="1" s="1"/>
  <c r="AD1736" i="1" s="1"/>
  <c r="AD1737" i="1" s="1"/>
  <c r="AD1738" i="1" s="1"/>
  <c r="AD1739" i="1" s="1"/>
  <c r="AD1740" i="1" s="1"/>
  <c r="AD1741" i="1" s="1"/>
  <c r="AD1742" i="1" s="1"/>
  <c r="AD1743" i="1" s="1"/>
  <c r="AD1744" i="1" s="1"/>
  <c r="AD1745" i="1" s="1"/>
  <c r="AD1746" i="1" s="1"/>
  <c r="AD1747" i="1" s="1"/>
  <c r="AD1748" i="1" s="1"/>
  <c r="AD1749" i="1" s="1"/>
  <c r="AD1750" i="1" s="1"/>
  <c r="AD1751" i="1" s="1"/>
  <c r="AD1752" i="1" s="1"/>
  <c r="AD1753" i="1" s="1"/>
  <c r="AD1754" i="1" s="1"/>
  <c r="AD1755" i="1" s="1"/>
  <c r="AD1756" i="1" s="1"/>
  <c r="AD1757" i="1" s="1"/>
  <c r="AD1758" i="1" s="1"/>
  <c r="AD1759" i="1" s="1"/>
  <c r="AD1760" i="1" s="1"/>
  <c r="AD1761" i="1" s="1"/>
  <c r="AD1762" i="1" s="1"/>
  <c r="AD1763" i="1" s="1"/>
  <c r="AD1764" i="1" s="1"/>
  <c r="AD1765" i="1" s="1"/>
  <c r="AD1766" i="1" s="1"/>
  <c r="AD1767" i="1" s="1"/>
  <c r="AD1768" i="1" s="1"/>
  <c r="AD1769" i="1" s="1"/>
  <c r="AD1770" i="1" s="1"/>
  <c r="AD1771" i="1" s="1"/>
  <c r="AD1772" i="1" s="1"/>
  <c r="AD1773" i="1" s="1"/>
  <c r="AD1774" i="1" s="1"/>
  <c r="AD1775" i="1" s="1"/>
  <c r="AD1776" i="1" s="1"/>
  <c r="AD1777" i="1" s="1"/>
  <c r="AD1778" i="1" s="1"/>
  <c r="AD1779" i="1" s="1"/>
  <c r="AD1780" i="1" s="1"/>
  <c r="AD1781" i="1" s="1"/>
  <c r="AD1782" i="1" s="1"/>
  <c r="AD1783" i="1" s="1"/>
  <c r="AD1784" i="1" s="1"/>
  <c r="AD1785" i="1" s="1"/>
  <c r="AD1786" i="1" s="1"/>
  <c r="AD1787" i="1" s="1"/>
  <c r="AD1788" i="1" s="1"/>
  <c r="AD1789" i="1" s="1"/>
  <c r="AD1790" i="1" s="1"/>
  <c r="AD1791" i="1" s="1"/>
  <c r="AD1792" i="1" s="1"/>
  <c r="AD1793" i="1" s="1"/>
  <c r="AD1794" i="1" s="1"/>
  <c r="AD1795" i="1" s="1"/>
  <c r="AD1796" i="1" s="1"/>
  <c r="AD1797" i="1" s="1"/>
  <c r="AD1798" i="1" s="1"/>
  <c r="AD1799" i="1" s="1"/>
  <c r="AD1800" i="1" s="1"/>
  <c r="AD1801" i="1" s="1"/>
  <c r="AD1802" i="1" s="1"/>
  <c r="AD1803" i="1" s="1"/>
  <c r="AD1804" i="1" s="1"/>
  <c r="AD1805" i="1" s="1"/>
  <c r="AD1806" i="1" s="1"/>
  <c r="AD1807" i="1" s="1"/>
  <c r="AD1808" i="1" s="1"/>
  <c r="AD1809" i="1" s="1"/>
  <c r="AD1810" i="1" s="1"/>
  <c r="AD1811" i="1" s="1"/>
  <c r="AD1812" i="1" s="1"/>
  <c r="AD1813" i="1" s="1"/>
  <c r="AD1814" i="1" s="1"/>
  <c r="AD1815" i="1" s="1"/>
  <c r="AD1816" i="1" s="1"/>
  <c r="AD1817" i="1" s="1"/>
  <c r="AD1818" i="1" s="1"/>
  <c r="AD1819" i="1" s="1"/>
  <c r="AD1820" i="1" s="1"/>
  <c r="AD1821" i="1" s="1"/>
  <c r="AD1822" i="1" s="1"/>
  <c r="AD1823" i="1" s="1"/>
  <c r="AD1824" i="1" s="1"/>
  <c r="AD1825" i="1" s="1"/>
  <c r="AD1826" i="1" s="1"/>
  <c r="AD1827" i="1" s="1"/>
  <c r="AD1828" i="1" s="1"/>
  <c r="AD1829" i="1" s="1"/>
  <c r="AD1830" i="1" s="1"/>
  <c r="AD1831" i="1" s="1"/>
  <c r="AD1832" i="1" s="1"/>
  <c r="AD1833" i="1" s="1"/>
  <c r="AD1834" i="1" s="1"/>
  <c r="AD1835" i="1" s="1"/>
  <c r="AD1836" i="1" s="1"/>
  <c r="AD1837" i="1" s="1"/>
  <c r="AD1838" i="1" s="1"/>
  <c r="AD1839" i="1" s="1"/>
  <c r="AD1840" i="1" s="1"/>
  <c r="AD1841" i="1" s="1"/>
  <c r="AD1842" i="1" s="1"/>
  <c r="AD1843" i="1" s="1"/>
  <c r="AD1844" i="1" s="1"/>
  <c r="AD1845" i="1" s="1"/>
  <c r="AD1846" i="1" s="1"/>
  <c r="AD1847" i="1" s="1"/>
  <c r="AD1848" i="1" s="1"/>
  <c r="AD1849" i="1" s="1"/>
  <c r="AD1850" i="1" s="1"/>
  <c r="AD1851" i="1" s="1"/>
  <c r="AD1852" i="1" s="1"/>
  <c r="AD1853" i="1" s="1"/>
  <c r="AD1854" i="1" s="1"/>
  <c r="AD1855" i="1" s="1"/>
  <c r="AD1856" i="1" s="1"/>
  <c r="AD1857" i="1" s="1"/>
  <c r="AD1858" i="1" s="1"/>
  <c r="AD1859" i="1" s="1"/>
  <c r="AD1860" i="1" s="1"/>
  <c r="AD1861" i="1" s="1"/>
  <c r="AD1862" i="1" s="1"/>
  <c r="AD1863" i="1" s="1"/>
  <c r="AD1864" i="1" s="1"/>
  <c r="AD1865" i="1" s="1"/>
  <c r="AD1866" i="1" s="1"/>
  <c r="AD1867" i="1" s="1"/>
  <c r="AD1868" i="1" s="1"/>
  <c r="AD1869" i="1" s="1"/>
  <c r="AD1870" i="1" s="1"/>
  <c r="AD1871" i="1" s="1"/>
  <c r="AD1872" i="1" s="1"/>
  <c r="AD1873" i="1" s="1"/>
  <c r="AD1874" i="1" s="1"/>
  <c r="AD1875" i="1" s="1"/>
  <c r="AD1876" i="1" s="1"/>
  <c r="AD1877" i="1" s="1"/>
  <c r="AD1878" i="1" s="1"/>
  <c r="AD1879" i="1" s="1"/>
  <c r="AD1880" i="1" s="1"/>
  <c r="AD1881" i="1" s="1"/>
  <c r="AD1882" i="1" s="1"/>
  <c r="AD1883" i="1" s="1"/>
  <c r="AD1884" i="1" s="1"/>
  <c r="AD1885" i="1" s="1"/>
  <c r="AD1886" i="1" s="1"/>
  <c r="AD1887" i="1" s="1"/>
  <c r="AD1888" i="1" s="1"/>
  <c r="AD1889" i="1" s="1"/>
  <c r="AD1890" i="1" s="1"/>
  <c r="AD1891" i="1" s="1"/>
  <c r="AD1892" i="1" s="1"/>
  <c r="AD1893" i="1" s="1"/>
  <c r="AD1894" i="1" s="1"/>
  <c r="AD1895" i="1" s="1"/>
  <c r="AD1896" i="1" s="1"/>
  <c r="AD1897" i="1" s="1"/>
  <c r="AD1898" i="1" s="1"/>
  <c r="AD1899" i="1" s="1"/>
  <c r="AD1900" i="1" s="1"/>
  <c r="AD1901" i="1" s="1"/>
  <c r="AD1902" i="1" s="1"/>
  <c r="AD1903" i="1" s="1"/>
  <c r="AD1904" i="1" s="1"/>
  <c r="AD1905" i="1" s="1"/>
  <c r="AD1906" i="1" s="1"/>
  <c r="AD1907" i="1" s="1"/>
  <c r="AD1908" i="1" s="1"/>
  <c r="AD1909" i="1" s="1"/>
  <c r="AD1910" i="1" s="1"/>
  <c r="AD1911" i="1" s="1"/>
  <c r="AD1912" i="1" s="1"/>
  <c r="AD1913" i="1" s="1"/>
  <c r="AD1914" i="1" s="1"/>
  <c r="AD1915" i="1" s="1"/>
  <c r="AD1916" i="1" s="1"/>
  <c r="AD1917" i="1" s="1"/>
  <c r="AD1918" i="1" s="1"/>
  <c r="AD1919" i="1" s="1"/>
  <c r="AD1920" i="1" s="1"/>
  <c r="AD1921" i="1" s="1"/>
  <c r="AD1922" i="1" s="1"/>
  <c r="AD1923" i="1" s="1"/>
  <c r="AD1924" i="1" s="1"/>
  <c r="AD1925" i="1" s="1"/>
  <c r="AD1926" i="1" s="1"/>
  <c r="AD1927" i="1" s="1"/>
  <c r="AD1928" i="1" s="1"/>
  <c r="AD1929" i="1" s="1"/>
  <c r="AD1930" i="1" s="1"/>
  <c r="AD1931" i="1" s="1"/>
  <c r="AD1932" i="1" s="1"/>
  <c r="AD1933" i="1" s="1"/>
  <c r="AD1934" i="1" s="1"/>
  <c r="AD1935" i="1" s="1"/>
  <c r="AD1936" i="1" s="1"/>
  <c r="AD1937" i="1" s="1"/>
  <c r="AD1938" i="1" s="1"/>
  <c r="AD1939" i="1" s="1"/>
  <c r="AD1940" i="1" s="1"/>
  <c r="AD1941" i="1" s="1"/>
  <c r="AD1942" i="1" s="1"/>
  <c r="AD1943" i="1" s="1"/>
  <c r="AD1944" i="1" s="1"/>
  <c r="AD1945" i="1" s="1"/>
  <c r="AD1946" i="1" s="1"/>
  <c r="AD1947" i="1" s="1"/>
  <c r="AD1948" i="1" s="1"/>
  <c r="AD1949" i="1" s="1"/>
  <c r="AD1950" i="1" s="1"/>
  <c r="AD1951" i="1" s="1"/>
  <c r="AD1952" i="1" s="1"/>
  <c r="AD1953" i="1" s="1"/>
  <c r="AD1954" i="1" s="1"/>
  <c r="AD1955" i="1" s="1"/>
  <c r="AD1956" i="1" s="1"/>
  <c r="AD1957" i="1" s="1"/>
  <c r="AD1958" i="1" s="1"/>
  <c r="AD1959" i="1" s="1"/>
  <c r="AD1960" i="1" s="1"/>
  <c r="AD1961" i="1" s="1"/>
  <c r="AD1962" i="1" s="1"/>
  <c r="AD1963" i="1" s="1"/>
  <c r="AD1964" i="1" s="1"/>
  <c r="AD1965" i="1" s="1"/>
  <c r="AD1966" i="1" s="1"/>
  <c r="AD1967" i="1" s="1"/>
  <c r="AD1968" i="1" s="1"/>
  <c r="AD1969" i="1" s="1"/>
  <c r="AD1970" i="1" s="1"/>
  <c r="AD1971" i="1" s="1"/>
  <c r="AD1972" i="1" s="1"/>
  <c r="AD1973" i="1" s="1"/>
  <c r="AD1974" i="1" s="1"/>
  <c r="AD1975" i="1" s="1"/>
  <c r="AD1976" i="1" s="1"/>
  <c r="AD1977" i="1" s="1"/>
  <c r="AD1978" i="1" s="1"/>
  <c r="AD1979" i="1" s="1"/>
  <c r="AD1980" i="1" s="1"/>
  <c r="AD1981" i="1" s="1"/>
  <c r="AD1982" i="1" s="1"/>
  <c r="AD1983" i="1" s="1"/>
  <c r="AD1984" i="1" s="1"/>
  <c r="AD1985" i="1" s="1"/>
  <c r="AD1986" i="1" s="1"/>
  <c r="AD1987" i="1" s="1"/>
  <c r="AD1988" i="1" s="1"/>
  <c r="AD1989" i="1" s="1"/>
  <c r="AD1990" i="1" s="1"/>
  <c r="AD1991" i="1" s="1"/>
  <c r="AD1992" i="1" s="1"/>
  <c r="AD1993" i="1" s="1"/>
  <c r="AD1994" i="1" s="1"/>
  <c r="AD1995" i="1" s="1"/>
  <c r="AD1996" i="1" s="1"/>
  <c r="AD1997" i="1" s="1"/>
  <c r="AD1998" i="1" s="1"/>
  <c r="AD1999" i="1" s="1"/>
  <c r="AD2000" i="1" s="1"/>
  <c r="AD2001" i="1" s="1"/>
  <c r="AD2002" i="1" s="1"/>
  <c r="AD2003" i="1" s="1"/>
  <c r="AD2004" i="1" s="1"/>
  <c r="AD2005" i="1" s="1"/>
  <c r="AD2006" i="1" s="1"/>
  <c r="AD2007" i="1" s="1"/>
  <c r="AD2008" i="1" s="1"/>
  <c r="AD2009" i="1" s="1"/>
  <c r="AD2010" i="1" s="1"/>
  <c r="AD2011" i="1" s="1"/>
  <c r="AD2012" i="1" s="1"/>
  <c r="AD2013" i="1" s="1"/>
  <c r="AD2014" i="1" s="1"/>
  <c r="AD2015" i="1" s="1"/>
  <c r="AD2016" i="1" s="1"/>
  <c r="AD2017" i="1" s="1"/>
  <c r="AD2018" i="1" s="1"/>
  <c r="AD2019" i="1" s="1"/>
  <c r="AD2020" i="1" s="1"/>
  <c r="AD2021" i="1" s="1"/>
  <c r="AD2022" i="1" s="1"/>
  <c r="AD2023" i="1" s="1"/>
  <c r="AD2024" i="1" s="1"/>
  <c r="AD2025" i="1" s="1"/>
  <c r="AD2026" i="1" s="1"/>
  <c r="AD2027" i="1" s="1"/>
  <c r="AD2028" i="1" s="1"/>
  <c r="AD2029" i="1" s="1"/>
  <c r="AD2030" i="1" s="1"/>
  <c r="AD2031" i="1" s="1"/>
  <c r="AD2032" i="1" s="1"/>
  <c r="AD2033" i="1" s="1"/>
  <c r="AD2034" i="1" s="1"/>
  <c r="AD2035" i="1" s="1"/>
  <c r="AD2036" i="1" s="1"/>
  <c r="AD2037" i="1" s="1"/>
  <c r="AD2038" i="1" s="1"/>
  <c r="AD2039" i="1" s="1"/>
  <c r="AD2040" i="1" s="1"/>
  <c r="AD2041" i="1" s="1"/>
  <c r="AD2042" i="1" s="1"/>
  <c r="AD2043" i="1" s="1"/>
  <c r="AD2044" i="1" s="1"/>
  <c r="AD2045" i="1" s="1"/>
  <c r="AD2046" i="1" s="1"/>
  <c r="AD2047" i="1" s="1"/>
  <c r="AD2048" i="1" s="1"/>
  <c r="AD2049" i="1" s="1"/>
  <c r="AD2050" i="1" s="1"/>
  <c r="AD2051" i="1" s="1"/>
  <c r="AD2052" i="1" s="1"/>
  <c r="AD2053" i="1" s="1"/>
  <c r="AD2054" i="1" s="1"/>
  <c r="AD2055" i="1" s="1"/>
  <c r="AD2056" i="1" s="1"/>
  <c r="AD2057" i="1" s="1"/>
  <c r="AD2058" i="1" s="1"/>
  <c r="AD2059" i="1" s="1"/>
  <c r="AD2060" i="1" s="1"/>
  <c r="AD2061" i="1" s="1"/>
  <c r="AD2062" i="1" s="1"/>
  <c r="AD2063" i="1" s="1"/>
  <c r="AD2064" i="1" s="1"/>
  <c r="AD2065" i="1" s="1"/>
  <c r="AD2066" i="1" s="1"/>
  <c r="AD2067" i="1" s="1"/>
  <c r="AD2068" i="1" s="1"/>
  <c r="AD2069" i="1" s="1"/>
  <c r="AD2070" i="1" s="1"/>
  <c r="AD2071" i="1" s="1"/>
  <c r="AD2072" i="1" s="1"/>
  <c r="AD2073" i="1" s="1"/>
  <c r="AD2074" i="1" s="1"/>
  <c r="AD2075" i="1" s="1"/>
  <c r="AD2076" i="1" s="1"/>
  <c r="AD2077" i="1" s="1"/>
  <c r="AD2078" i="1" s="1"/>
  <c r="AD2079" i="1" s="1"/>
  <c r="AD2080" i="1" s="1"/>
  <c r="AD2081" i="1" s="1"/>
  <c r="AD2082" i="1" s="1"/>
  <c r="AD2083" i="1" s="1"/>
  <c r="AD2084" i="1" s="1"/>
  <c r="AD2085" i="1" s="1"/>
  <c r="AD2086" i="1" s="1"/>
  <c r="AD2087" i="1" s="1"/>
  <c r="AD2088" i="1" s="1"/>
  <c r="AD2089" i="1" s="1"/>
  <c r="AD2090" i="1" s="1"/>
  <c r="AD2091" i="1" s="1"/>
  <c r="AD2092" i="1" s="1"/>
  <c r="AD2093" i="1" s="1"/>
  <c r="AD2094" i="1" s="1"/>
  <c r="AD2095" i="1" s="1"/>
  <c r="AD2096" i="1" s="1"/>
  <c r="AD2097" i="1" s="1"/>
  <c r="AD2098" i="1" s="1"/>
  <c r="AD2099" i="1" s="1"/>
  <c r="AD2100" i="1" s="1"/>
  <c r="AD2101" i="1" s="1"/>
  <c r="AD2102" i="1" s="1"/>
  <c r="AD2103" i="1" s="1"/>
  <c r="AD2104" i="1" s="1"/>
  <c r="AD2105" i="1" s="1"/>
  <c r="AD2106" i="1" s="1"/>
  <c r="AD2107" i="1" s="1"/>
  <c r="AD2108" i="1" s="1"/>
  <c r="AD2109" i="1" s="1"/>
  <c r="AD2110" i="1" s="1"/>
  <c r="AD2111" i="1" s="1"/>
  <c r="AD2112" i="1" s="1"/>
  <c r="AD2113" i="1" s="1"/>
  <c r="AD2114" i="1" s="1"/>
  <c r="AD2115" i="1" s="1"/>
  <c r="AD2116" i="1" s="1"/>
  <c r="AD2117" i="1" s="1"/>
  <c r="AD2118" i="1" s="1"/>
  <c r="AD2119" i="1" s="1"/>
  <c r="AD2120" i="1" s="1"/>
  <c r="AD2121" i="1" s="1"/>
  <c r="AD2122" i="1" s="1"/>
  <c r="AD2123" i="1" s="1"/>
  <c r="AD2124" i="1" s="1"/>
  <c r="AD2125" i="1" s="1"/>
  <c r="AD2126" i="1" s="1"/>
  <c r="AD2127" i="1" s="1"/>
  <c r="AD2128" i="1" s="1"/>
  <c r="AD2129" i="1" s="1"/>
  <c r="AD2130" i="1" s="1"/>
  <c r="AD2131" i="1" s="1"/>
  <c r="AD2132" i="1" s="1"/>
  <c r="AD2133" i="1" s="1"/>
  <c r="AD2134" i="1" s="1"/>
  <c r="AD2135" i="1" s="1"/>
  <c r="AD2136" i="1" s="1"/>
  <c r="AD2137" i="1" s="1"/>
  <c r="AD2138" i="1" s="1"/>
  <c r="AD2139" i="1" s="1"/>
  <c r="AD2140" i="1" s="1"/>
  <c r="AD2141" i="1" s="1"/>
  <c r="AD2142" i="1" s="1"/>
  <c r="AD2143" i="1" s="1"/>
  <c r="AD2144" i="1" s="1"/>
  <c r="AD2145" i="1" s="1"/>
  <c r="AD2146" i="1" s="1"/>
  <c r="AD2147" i="1" s="1"/>
  <c r="AD2148" i="1" s="1"/>
  <c r="AD2149" i="1" s="1"/>
  <c r="AD2150" i="1" s="1"/>
  <c r="AD2151" i="1" s="1"/>
  <c r="AD2152" i="1" s="1"/>
  <c r="AD2153" i="1" s="1"/>
  <c r="AD2154" i="1" s="1"/>
  <c r="AD2155" i="1" s="1"/>
  <c r="AD2156" i="1" s="1"/>
  <c r="AD2157" i="1" s="1"/>
  <c r="AD2158" i="1" s="1"/>
  <c r="AD2159" i="1" s="1"/>
  <c r="AD2160" i="1" s="1"/>
  <c r="AD2161" i="1" s="1"/>
  <c r="AD2162" i="1" s="1"/>
  <c r="AD2163" i="1" s="1"/>
  <c r="AD2164" i="1" s="1"/>
  <c r="AD2165" i="1" s="1"/>
  <c r="AD2166" i="1" s="1"/>
  <c r="AD2167" i="1" s="1"/>
  <c r="AD2168" i="1" s="1"/>
  <c r="AD2169" i="1" s="1"/>
  <c r="AD2170" i="1" s="1"/>
  <c r="AD2171" i="1" s="1"/>
  <c r="AD2172" i="1" s="1"/>
  <c r="AD2173" i="1" s="1"/>
  <c r="AD2174" i="1" s="1"/>
  <c r="AD2175" i="1" s="1"/>
  <c r="AD2176" i="1" s="1"/>
  <c r="AD2177" i="1" s="1"/>
  <c r="AD2178" i="1" s="1"/>
  <c r="AD2179" i="1" s="1"/>
  <c r="AD2180" i="1" s="1"/>
  <c r="AD2181" i="1" s="1"/>
  <c r="AD2182" i="1" s="1"/>
  <c r="AD2183" i="1" s="1"/>
  <c r="AD2184" i="1" s="1"/>
  <c r="AD2185" i="1" s="1"/>
  <c r="AD2186" i="1" s="1"/>
  <c r="AD2187" i="1" s="1"/>
  <c r="AD2188" i="1" s="1"/>
  <c r="AD2189" i="1" s="1"/>
  <c r="AD2190" i="1" s="1"/>
  <c r="AD2191" i="1" s="1"/>
  <c r="AD2192" i="1" s="1"/>
  <c r="AD2193" i="1" s="1"/>
  <c r="AD2194" i="1" s="1"/>
  <c r="AD2195" i="1" s="1"/>
  <c r="AD2196" i="1" s="1"/>
  <c r="AD2197" i="1" s="1"/>
  <c r="AD2198" i="1" s="1"/>
  <c r="AD2199" i="1" s="1"/>
  <c r="AD2200" i="1" s="1"/>
  <c r="AD2201" i="1" s="1"/>
  <c r="AD2202" i="1" s="1"/>
  <c r="AD2203" i="1" s="1"/>
  <c r="AD2204" i="1" s="1"/>
  <c r="AD2205" i="1" s="1"/>
  <c r="AD2206" i="1" s="1"/>
  <c r="AD2207" i="1" s="1"/>
  <c r="AD2208" i="1" s="1"/>
  <c r="AD2209" i="1" s="1"/>
  <c r="AD2210" i="1" s="1"/>
  <c r="AD2211" i="1" s="1"/>
  <c r="AD2212" i="1" s="1"/>
  <c r="AD2213" i="1" s="1"/>
  <c r="AD2214" i="1" s="1"/>
  <c r="AD2215" i="1" s="1"/>
  <c r="AD2216" i="1" s="1"/>
  <c r="AD2217" i="1" s="1"/>
  <c r="AD2218" i="1" s="1"/>
  <c r="AD2219" i="1" s="1"/>
  <c r="AD2220" i="1" s="1"/>
  <c r="AD2221" i="1" s="1"/>
  <c r="AD2222" i="1" s="1"/>
  <c r="AD2223" i="1" s="1"/>
  <c r="AD2224" i="1" s="1"/>
  <c r="AD2225" i="1" s="1"/>
  <c r="AD2226" i="1" s="1"/>
  <c r="R22" i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R2056" i="1" s="1"/>
  <c r="R2057" i="1" s="1"/>
  <c r="R2058" i="1" s="1"/>
  <c r="R2059" i="1" s="1"/>
  <c r="R2060" i="1" s="1"/>
  <c r="R2061" i="1" s="1"/>
  <c r="R2062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R2082" i="1" s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114" i="1" s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R2140" i="1" s="1"/>
  <c r="R2141" i="1" s="1"/>
  <c r="R2142" i="1" s="1"/>
  <c r="R2143" i="1" s="1"/>
  <c r="R2144" i="1" s="1"/>
  <c r="R2145" i="1" s="1"/>
  <c r="R2146" i="1" s="1"/>
  <c r="R2147" i="1" s="1"/>
  <c r="R2148" i="1" s="1"/>
  <c r="R2149" i="1" s="1"/>
  <c r="R2150" i="1" s="1"/>
  <c r="R2151" i="1" s="1"/>
  <c r="R2152" i="1" s="1"/>
  <c r="R2153" i="1" s="1"/>
  <c r="R2154" i="1" s="1"/>
  <c r="R2155" i="1" s="1"/>
  <c r="R2156" i="1" s="1"/>
  <c r="R2157" i="1" s="1"/>
  <c r="R2158" i="1" s="1"/>
  <c r="R2159" i="1" s="1"/>
  <c r="R2160" i="1" s="1"/>
  <c r="R2161" i="1" s="1"/>
  <c r="R2162" i="1" s="1"/>
  <c r="R2163" i="1" s="1"/>
  <c r="R2164" i="1" s="1"/>
  <c r="R2165" i="1" s="1"/>
  <c r="R2166" i="1" s="1"/>
  <c r="R2167" i="1" s="1"/>
  <c r="R2168" i="1" s="1"/>
  <c r="R2169" i="1" s="1"/>
  <c r="R2170" i="1" s="1"/>
  <c r="R2171" i="1" s="1"/>
  <c r="R2172" i="1" s="1"/>
  <c r="R2173" i="1" s="1"/>
  <c r="R2174" i="1" s="1"/>
  <c r="R2175" i="1" s="1"/>
  <c r="R2176" i="1" s="1"/>
  <c r="R2177" i="1" s="1"/>
  <c r="R2178" i="1" s="1"/>
  <c r="R2179" i="1" s="1"/>
  <c r="R2180" i="1" s="1"/>
  <c r="R2181" i="1" s="1"/>
  <c r="R2182" i="1" s="1"/>
  <c r="R2183" i="1" s="1"/>
  <c r="R2184" i="1" s="1"/>
  <c r="R2185" i="1" s="1"/>
  <c r="R2186" i="1" s="1"/>
  <c r="R2187" i="1" s="1"/>
  <c r="R2188" i="1" s="1"/>
  <c r="R2189" i="1" s="1"/>
  <c r="R2190" i="1" s="1"/>
  <c r="R2191" i="1" s="1"/>
  <c r="R2192" i="1" s="1"/>
  <c r="R2193" i="1" s="1"/>
  <c r="R2194" i="1" s="1"/>
  <c r="R2195" i="1" s="1"/>
  <c r="R2196" i="1" s="1"/>
  <c r="R2197" i="1" s="1"/>
  <c r="R2198" i="1" s="1"/>
  <c r="R2199" i="1" s="1"/>
  <c r="R2200" i="1" s="1"/>
  <c r="R2201" i="1" s="1"/>
  <c r="R2202" i="1" s="1"/>
  <c r="R2203" i="1" s="1"/>
  <c r="R2204" i="1" s="1"/>
  <c r="R2205" i="1" s="1"/>
  <c r="R2206" i="1" s="1"/>
  <c r="R2207" i="1" s="1"/>
  <c r="R2208" i="1" s="1"/>
  <c r="R2209" i="1" s="1"/>
  <c r="R2210" i="1" s="1"/>
  <c r="R2211" i="1" s="1"/>
  <c r="R2212" i="1" s="1"/>
  <c r="R2213" i="1" s="1"/>
  <c r="R2214" i="1" s="1"/>
  <c r="R2215" i="1" s="1"/>
  <c r="R2216" i="1" s="1"/>
  <c r="R2217" i="1" s="1"/>
  <c r="R2218" i="1" s="1"/>
  <c r="R2219" i="1" s="1"/>
  <c r="R2220" i="1" s="1"/>
  <c r="R2221" i="1" s="1"/>
  <c r="R2222" i="1" s="1"/>
  <c r="R2223" i="1" s="1"/>
  <c r="R2224" i="1" s="1"/>
  <c r="R2225" i="1" s="1"/>
  <c r="R2226" i="1" s="1"/>
  <c r="AE57" i="1"/>
  <c r="S22" i="1"/>
  <c r="L87" i="1"/>
  <c r="AE141" i="1"/>
  <c r="S106" i="1"/>
  <c r="S103" i="1"/>
  <c r="X132" i="1"/>
  <c r="AE206" i="1"/>
  <c r="W277" i="1"/>
  <c r="X277" i="1" s="1"/>
  <c r="X260" i="1"/>
  <c r="W275" i="1"/>
  <c r="X275" i="1" s="1"/>
  <c r="W303" i="1"/>
  <c r="X303" i="1" s="1"/>
  <c r="AE441" i="1"/>
  <c r="S406" i="1"/>
  <c r="W512" i="1"/>
  <c r="X512" i="1" s="1"/>
  <c r="AE852" i="1"/>
  <c r="S817" i="1"/>
  <c r="L836" i="1"/>
  <c r="AE886" i="1"/>
  <c r="AE887" i="1"/>
  <c r="AE888" i="1"/>
  <c r="V989" i="1"/>
  <c r="P989" i="1"/>
  <c r="X1029" i="1"/>
  <c r="L1074" i="1"/>
  <c r="AE1128" i="1"/>
  <c r="S1093" i="1"/>
  <c r="AE1640" i="1"/>
  <c r="S1604" i="1"/>
  <c r="S1605" i="1"/>
  <c r="S1606" i="1"/>
  <c r="S1602" i="1"/>
  <c r="AE1646" i="1"/>
  <c r="S1611" i="1"/>
  <c r="V1609" i="1"/>
  <c r="W1617" i="1" s="1"/>
  <c r="X1617" i="1" s="1"/>
  <c r="P1609" i="1"/>
  <c r="P1707" i="1"/>
  <c r="V1707" i="1"/>
  <c r="V1716" i="1"/>
  <c r="P1716" i="1"/>
  <c r="AE1796" i="1"/>
  <c r="S1761" i="1"/>
  <c r="S1759" i="1"/>
  <c r="W2002" i="1"/>
  <c r="X2002" i="1" s="1"/>
  <c r="L3" i="1"/>
  <c r="P95" i="1"/>
  <c r="V95" i="1"/>
  <c r="W102" i="1" s="1"/>
  <c r="X102" i="1" s="1"/>
  <c r="W137" i="1"/>
  <c r="X137" i="1" s="1"/>
  <c r="S180" i="1"/>
  <c r="AE215" i="1"/>
  <c r="AE214" i="1"/>
  <c r="AE231" i="1"/>
  <c r="S181" i="1"/>
  <c r="AE241" i="1"/>
  <c r="S206" i="1"/>
  <c r="W276" i="1"/>
  <c r="X276" i="1" s="1"/>
  <c r="L457" i="1"/>
  <c r="S510" i="1"/>
  <c r="W535" i="1"/>
  <c r="X535" i="1" s="1"/>
  <c r="W537" i="1"/>
  <c r="X537" i="1" s="1"/>
  <c r="L545" i="1"/>
  <c r="S564" i="1"/>
  <c r="AE599" i="1"/>
  <c r="AE626" i="1"/>
  <c r="S591" i="1"/>
  <c r="AE646" i="1"/>
  <c r="L592" i="1"/>
  <c r="N608" i="1" s="1"/>
  <c r="AE644" i="1"/>
  <c r="AE645" i="1"/>
  <c r="S608" i="1"/>
  <c r="S610" i="1"/>
  <c r="L621" i="1"/>
  <c r="AE723" i="1"/>
  <c r="S688" i="1"/>
  <c r="L669" i="1"/>
  <c r="P675" i="1"/>
  <c r="V675" i="1"/>
  <c r="W763" i="1"/>
  <c r="X765" i="1"/>
  <c r="W784" i="1"/>
  <c r="X784" i="1" s="1"/>
  <c r="W857" i="1"/>
  <c r="X857" i="1" s="1"/>
  <c r="W955" i="1"/>
  <c r="X955" i="1" s="1"/>
  <c r="AE1154" i="1"/>
  <c r="S1119" i="1"/>
  <c r="L1100" i="1"/>
  <c r="AE1151" i="1"/>
  <c r="S1115" i="1"/>
  <c r="AE1150" i="1"/>
  <c r="AE1469" i="1"/>
  <c r="L1415" i="1"/>
  <c r="S1434" i="1"/>
  <c r="AE1616" i="1"/>
  <c r="AE1615" i="1"/>
  <c r="S1581" i="1"/>
  <c r="L1587" i="1"/>
  <c r="V1725" i="1"/>
  <c r="P1725" i="1"/>
  <c r="L1742" i="1"/>
  <c r="S1747" i="1"/>
  <c r="AE1850" i="1"/>
  <c r="S1815" i="1"/>
  <c r="S1813" i="1"/>
  <c r="S1814" i="1"/>
  <c r="L1796" i="1"/>
  <c r="L1820" i="1"/>
  <c r="AE1874" i="1"/>
  <c r="AE1873" i="1"/>
  <c r="S1828" i="1"/>
  <c r="AE1868" i="1"/>
  <c r="AE1869" i="1"/>
  <c r="AE1861" i="1"/>
  <c r="AE1870" i="1"/>
  <c r="S1833" i="1"/>
  <c r="S1835" i="1"/>
  <c r="S1825" i="1"/>
  <c r="S1839" i="1"/>
  <c r="S1838" i="1"/>
  <c r="S1826" i="1"/>
  <c r="S1831" i="1"/>
  <c r="S1830" i="1"/>
  <c r="AE1830" i="1"/>
  <c r="AE1915" i="1"/>
  <c r="S1880" i="1"/>
  <c r="L1861" i="1"/>
  <c r="AE1969" i="1"/>
  <c r="S2101" i="1"/>
  <c r="AE2130" i="1"/>
  <c r="L2082" i="1"/>
  <c r="S2095" i="1"/>
  <c r="AE2136" i="1"/>
  <c r="P14" i="1"/>
  <c r="V14" i="1"/>
  <c r="P24" i="1"/>
  <c r="L86" i="1"/>
  <c r="U89" i="1"/>
  <c r="S164" i="1"/>
  <c r="L177" i="1"/>
  <c r="AE225" i="1"/>
  <c r="U256" i="1"/>
  <c r="AE334" i="1"/>
  <c r="P297" i="1"/>
  <c r="P410" i="1"/>
  <c r="S439" i="1"/>
  <c r="AE474" i="1"/>
  <c r="L572" i="1"/>
  <c r="S677" i="1"/>
  <c r="P883" i="1"/>
  <c r="AE1053" i="1"/>
  <c r="P1074" i="1"/>
  <c r="L1159" i="1"/>
  <c r="AE1213" i="1"/>
  <c r="S1173" i="1"/>
  <c r="S1174" i="1"/>
  <c r="S1169" i="1"/>
  <c r="S1178" i="1"/>
  <c r="AE1205" i="1"/>
  <c r="AE1211" i="1"/>
  <c r="S1171" i="1"/>
  <c r="AE1200" i="1"/>
  <c r="W1225" i="1"/>
  <c r="X1225" i="1" s="1"/>
  <c r="L1562" i="1"/>
  <c r="P1583" i="1"/>
  <c r="V1583" i="1"/>
  <c r="P1861" i="1"/>
  <c r="V1861" i="1"/>
  <c r="W1899" i="1"/>
  <c r="X1899" i="1" s="1"/>
  <c r="AE2084" i="1"/>
  <c r="AE2217" i="1"/>
  <c r="P34" i="1"/>
  <c r="V55" i="1"/>
  <c r="W61" i="1" s="1"/>
  <c r="P55" i="1"/>
  <c r="AE147" i="1"/>
  <c r="S113" i="1"/>
  <c r="W145" i="1"/>
  <c r="X145" i="1" s="1"/>
  <c r="S157" i="1"/>
  <c r="V146" i="1"/>
  <c r="W153" i="1" s="1"/>
  <c r="X153" i="1" s="1"/>
  <c r="P146" i="1"/>
  <c r="U164" i="1"/>
  <c r="AE240" i="1"/>
  <c r="S205" i="1"/>
  <c r="AE205" i="1"/>
  <c r="AE317" i="1"/>
  <c r="S282" i="1"/>
  <c r="S289" i="1"/>
  <c r="P327" i="1"/>
  <c r="V327" i="1"/>
  <c r="L386" i="1"/>
  <c r="S405" i="1"/>
  <c r="U473" i="1"/>
  <c r="W542" i="1"/>
  <c r="X542" i="1" s="1"/>
  <c r="AE589" i="1"/>
  <c r="S554" i="1"/>
  <c r="L544" i="1"/>
  <c r="AE609" i="1"/>
  <c r="V729" i="1"/>
  <c r="P729" i="1"/>
  <c r="L771" i="1"/>
  <c r="U785" i="1"/>
  <c r="AE828" i="1"/>
  <c r="AE899" i="1"/>
  <c r="L846" i="1"/>
  <c r="AE898" i="1"/>
  <c r="S863" i="1"/>
  <c r="AE900" i="1"/>
  <c r="S864" i="1"/>
  <c r="S865" i="1"/>
  <c r="W885" i="1"/>
  <c r="X866" i="1"/>
  <c r="L999" i="1"/>
  <c r="S1018" i="1"/>
  <c r="S1088" i="1"/>
  <c r="L1095" i="1"/>
  <c r="L1116" i="1"/>
  <c r="P1250" i="1"/>
  <c r="P1263" i="1"/>
  <c r="AE1804" i="1"/>
  <c r="L1750" i="1"/>
  <c r="S1769" i="1"/>
  <c r="P1755" i="1"/>
  <c r="V3" i="1"/>
  <c r="P50" i="1"/>
  <c r="AE118" i="1"/>
  <c r="AE137" i="1"/>
  <c r="L94" i="1"/>
  <c r="U129" i="1"/>
  <c r="L138" i="1"/>
  <c r="S177" i="1"/>
  <c r="S178" i="1"/>
  <c r="AE213" i="1"/>
  <c r="S172" i="1"/>
  <c r="S175" i="1"/>
  <c r="L186" i="1"/>
  <c r="M203" i="1" s="1"/>
  <c r="W207" i="1"/>
  <c r="X207" i="1" s="1"/>
  <c r="AE191" i="1"/>
  <c r="AE192" i="1"/>
  <c r="W220" i="1"/>
  <c r="X220" i="1" s="1"/>
  <c r="W219" i="1"/>
  <c r="X219" i="1" s="1"/>
  <c r="X201" i="1"/>
  <c r="S238" i="1"/>
  <c r="AE273" i="1"/>
  <c r="AE271" i="1"/>
  <c r="AE272" i="1"/>
  <c r="S239" i="1"/>
  <c r="L251" i="1"/>
  <c r="L263" i="1"/>
  <c r="L270" i="1"/>
  <c r="P299" i="1"/>
  <c r="U302" i="1"/>
  <c r="AE386" i="1"/>
  <c r="P333" i="1"/>
  <c r="V333" i="1"/>
  <c r="AE422" i="1"/>
  <c r="S387" i="1"/>
  <c r="W390" i="1"/>
  <c r="X371" i="1"/>
  <c r="U373" i="1"/>
  <c r="U413" i="1"/>
  <c r="L419" i="1"/>
  <c r="AE440" i="1"/>
  <c r="L447" i="1"/>
  <c r="AE524" i="1"/>
  <c r="AE523" i="1"/>
  <c r="S489" i="1"/>
  <c r="S488" i="1"/>
  <c r="L471" i="1"/>
  <c r="L490" i="1"/>
  <c r="AE565" i="1"/>
  <c r="S530" i="1"/>
  <c r="AE561" i="1"/>
  <c r="L511" i="1"/>
  <c r="W518" i="1"/>
  <c r="X518" i="1" s="1"/>
  <c r="AE576" i="1"/>
  <c r="P523" i="1"/>
  <c r="W549" i="1"/>
  <c r="X549" i="1" s="1"/>
  <c r="L535" i="1"/>
  <c r="S590" i="1"/>
  <c r="S589" i="1"/>
  <c r="AE623" i="1"/>
  <c r="AE624" i="1"/>
  <c r="W646" i="1"/>
  <c r="S659" i="1"/>
  <c r="S658" i="1"/>
  <c r="AE693" i="1"/>
  <c r="AE694" i="1"/>
  <c r="AE715" i="1"/>
  <c r="AE714" i="1"/>
  <c r="S679" i="1"/>
  <c r="S683" i="1"/>
  <c r="W742" i="1"/>
  <c r="U753" i="1"/>
  <c r="U765" i="1"/>
  <c r="AE851" i="1"/>
  <c r="S816" i="1"/>
  <c r="AE848" i="1"/>
  <c r="AE849" i="1"/>
  <c r="AE847" i="1"/>
  <c r="P823" i="1"/>
  <c r="V823" i="1"/>
  <c r="W835" i="1" s="1"/>
  <c r="X835" i="1" s="1"/>
  <c r="P866" i="1"/>
  <c r="AE956" i="1"/>
  <c r="W973" i="1"/>
  <c r="X973" i="1" s="1"/>
  <c r="S982" i="1"/>
  <c r="L964" i="1"/>
  <c r="N980" i="1" s="1"/>
  <c r="S983" i="1"/>
  <c r="AE1017" i="1"/>
  <c r="AE1018" i="1"/>
  <c r="AE1003" i="1"/>
  <c r="AE1123" i="1"/>
  <c r="L1069" i="1"/>
  <c r="L1126" i="1"/>
  <c r="L1132" i="1"/>
  <c r="S1151" i="1"/>
  <c r="S1167" i="1"/>
  <c r="AE1208" i="1"/>
  <c r="P1287" i="1"/>
  <c r="S1334" i="1"/>
  <c r="AE1423" i="1"/>
  <c r="S1388" i="1"/>
  <c r="S1387" i="1"/>
  <c r="L1369" i="1"/>
  <c r="S1385" i="1"/>
  <c r="P1401" i="1"/>
  <c r="V1401" i="1"/>
  <c r="S1424" i="1"/>
  <c r="W1435" i="1"/>
  <c r="X1435" i="1" s="1"/>
  <c r="L1462" i="1"/>
  <c r="M1477" i="1" s="1"/>
  <c r="V1485" i="1"/>
  <c r="W1488" i="1" s="1"/>
  <c r="X1488" i="1" s="1"/>
  <c r="P1485" i="1"/>
  <c r="V1494" i="1"/>
  <c r="P1494" i="1"/>
  <c r="S1517" i="1"/>
  <c r="AE1552" i="1"/>
  <c r="L1498" i="1"/>
  <c r="S1515" i="1"/>
  <c r="U1525" i="1"/>
  <c r="AE1593" i="1"/>
  <c r="P1630" i="1"/>
  <c r="V1630" i="1"/>
  <c r="P1654" i="1"/>
  <c r="V1654" i="1"/>
  <c r="S1709" i="1"/>
  <c r="AE1744" i="1"/>
  <c r="M1724" i="1"/>
  <c r="AE1726" i="1"/>
  <c r="S1746" i="1"/>
  <c r="AE1781" i="1"/>
  <c r="AE1782" i="1"/>
  <c r="AE1777" i="1"/>
  <c r="AE1778" i="1"/>
  <c r="AE1773" i="1"/>
  <c r="P1742" i="1"/>
  <c r="V1742" i="1"/>
  <c r="AE1829" i="1"/>
  <c r="S1792" i="1"/>
  <c r="S1794" i="1"/>
  <c r="S1787" i="1"/>
  <c r="S1784" i="1"/>
  <c r="S1789" i="1"/>
  <c r="AE1818" i="1"/>
  <c r="AE1828" i="1"/>
  <c r="AE1822" i="1"/>
  <c r="S1795" i="1"/>
  <c r="AE1826" i="1"/>
  <c r="AE1825" i="1"/>
  <c r="AE1821" i="1"/>
  <c r="S1790" i="1"/>
  <c r="AE1820" i="1"/>
  <c r="S1786" i="1"/>
  <c r="AE1931" i="1"/>
  <c r="S1896" i="1"/>
  <c r="AE1930" i="1"/>
  <c r="AE1929" i="1"/>
  <c r="S1895" i="1"/>
  <c r="AE1982" i="1"/>
  <c r="AE1978" i="1"/>
  <c r="AE1977" i="1"/>
  <c r="AE1976" i="1"/>
  <c r="AE1974" i="1"/>
  <c r="AE1981" i="1"/>
  <c r="S1947" i="1"/>
  <c r="S1939" i="1"/>
  <c r="AE1980" i="1"/>
  <c r="S1938" i="1"/>
  <c r="AE1948" i="1"/>
  <c r="S1946" i="1"/>
  <c r="S1929" i="1"/>
  <c r="AE1950" i="1"/>
  <c r="S1936" i="1"/>
  <c r="S1943" i="1"/>
  <c r="AE1960" i="1"/>
  <c r="AE1968" i="1"/>
  <c r="AE1949" i="1"/>
  <c r="S1940" i="1"/>
  <c r="AE1937" i="1"/>
  <c r="AE1956" i="1"/>
  <c r="S1941" i="1"/>
  <c r="L2004" i="1"/>
  <c r="L2008" i="1"/>
  <c r="S2027" i="1"/>
  <c r="S2026" i="1"/>
  <c r="S2024" i="1"/>
  <c r="S2025" i="1"/>
  <c r="AE2061" i="1"/>
  <c r="AE2062" i="1"/>
  <c r="P2064" i="1"/>
  <c r="V2064" i="1"/>
  <c r="W2081" i="1" s="1"/>
  <c r="X2081" i="1" s="1"/>
  <c r="U27" i="1"/>
  <c r="AE97" i="1"/>
  <c r="S62" i="1"/>
  <c r="S64" i="1"/>
  <c r="S446" i="1"/>
  <c r="U450" i="1"/>
  <c r="AE509" i="1"/>
  <c r="AE510" i="1"/>
  <c r="S578" i="1"/>
  <c r="AE612" i="1"/>
  <c r="AE613" i="1"/>
  <c r="M605" i="1"/>
  <c r="L609" i="1"/>
  <c r="S628" i="1"/>
  <c r="AE675" i="1"/>
  <c r="AE674" i="1"/>
  <c r="AE672" i="1"/>
  <c r="AE673" i="1"/>
  <c r="S638" i="1"/>
  <c r="S640" i="1"/>
  <c r="S915" i="1"/>
  <c r="AE950" i="1"/>
  <c r="S989" i="1"/>
  <c r="AE1024" i="1"/>
  <c r="AE997" i="1"/>
  <c r="W1216" i="1"/>
  <c r="X1216" i="1" s="1"/>
  <c r="X1197" i="1"/>
  <c r="AE1272" i="1"/>
  <c r="P1422" i="1"/>
  <c r="V1422" i="1"/>
  <c r="W1439" i="1" s="1"/>
  <c r="X1439" i="1" s="1"/>
  <c r="W2030" i="1"/>
  <c r="X2030" i="1" s="1"/>
  <c r="L26" i="1"/>
  <c r="N36" i="1" s="1"/>
  <c r="S45" i="1"/>
  <c r="AE80" i="1"/>
  <c r="AE83" i="1"/>
  <c r="S47" i="1"/>
  <c r="L29" i="1"/>
  <c r="S48" i="1"/>
  <c r="AE82" i="1"/>
  <c r="L37" i="1"/>
  <c r="S55" i="1"/>
  <c r="P66" i="1"/>
  <c r="S140" i="1"/>
  <c r="S158" i="1"/>
  <c r="AE193" i="1"/>
  <c r="AE281" i="1"/>
  <c r="P237" i="1"/>
  <c r="S315" i="1"/>
  <c r="S585" i="1"/>
  <c r="AE620" i="1"/>
  <c r="AE614" i="1"/>
  <c r="S636" i="1"/>
  <c r="AE796" i="1"/>
  <c r="L798" i="1"/>
  <c r="AE863" i="1"/>
  <c r="S828" i="1"/>
  <c r="S827" i="1"/>
  <c r="S826" i="1"/>
  <c r="S825" i="1"/>
  <c r="AE860" i="1"/>
  <c r="L809" i="1"/>
  <c r="P858" i="1"/>
  <c r="X867" i="1"/>
  <c r="L896" i="1"/>
  <c r="S973" i="1"/>
  <c r="S971" i="1"/>
  <c r="P1147" i="1"/>
  <c r="S1195" i="1"/>
  <c r="AE1231" i="1"/>
  <c r="AE1354" i="1"/>
  <c r="V1447" i="1"/>
  <c r="P1447" i="1"/>
  <c r="L1592" i="1"/>
  <c r="W62" i="1"/>
  <c r="X62" i="1" s="1"/>
  <c r="L65" i="1"/>
  <c r="L161" i="1"/>
  <c r="M177" i="1" s="1"/>
  <c r="S179" i="1"/>
  <c r="U181" i="1"/>
  <c r="L187" i="1"/>
  <c r="AE253" i="1"/>
  <c r="AE254" i="1"/>
  <c r="L227" i="1"/>
  <c r="N238" i="1" s="1"/>
  <c r="U265" i="1"/>
  <c r="S300" i="1"/>
  <c r="AE335" i="1"/>
  <c r="L338" i="1"/>
  <c r="AE392" i="1"/>
  <c r="L421" i="1"/>
  <c r="AE489" i="1"/>
  <c r="S491" i="1"/>
  <c r="S536" i="1"/>
  <c r="AE570" i="1"/>
  <c r="L674" i="1"/>
  <c r="P685" i="1"/>
  <c r="P765" i="1"/>
  <c r="AE869" i="1"/>
  <c r="S834" i="1"/>
  <c r="AE829" i="1"/>
  <c r="W866" i="1"/>
  <c r="W867" i="1"/>
  <c r="P867" i="1"/>
  <c r="AE1225" i="1"/>
  <c r="N1213" i="1"/>
  <c r="S1305" i="1"/>
  <c r="P1415" i="1"/>
  <c r="V1415" i="1"/>
  <c r="AE85" i="1"/>
  <c r="P87" i="1"/>
  <c r="V87" i="1"/>
  <c r="AE91" i="1"/>
  <c r="S134" i="1"/>
  <c r="W144" i="1"/>
  <c r="X144" i="1" s="1"/>
  <c r="S173" i="1"/>
  <c r="X187" i="1"/>
  <c r="AE275" i="1"/>
  <c r="M227" i="1"/>
  <c r="N290" i="1"/>
  <c r="L280" i="1"/>
  <c r="S23" i="1"/>
  <c r="S40" i="1"/>
  <c r="U24" i="1"/>
  <c r="X53" i="1"/>
  <c r="S82" i="1"/>
  <c r="AE117" i="1"/>
  <c r="S81" i="1"/>
  <c r="AE116" i="1"/>
  <c r="P65" i="1"/>
  <c r="V65" i="1"/>
  <c r="W68" i="1" s="1"/>
  <c r="X68" i="1" s="1"/>
  <c r="S89" i="1"/>
  <c r="L70" i="1"/>
  <c r="S118" i="1"/>
  <c r="U105" i="1"/>
  <c r="U109" i="1"/>
  <c r="W127" i="1"/>
  <c r="X127" i="1" s="1"/>
  <c r="W149" i="1"/>
  <c r="X149" i="1" s="1"/>
  <c r="W196" i="1"/>
  <c r="X202" i="1"/>
  <c r="W228" i="1"/>
  <c r="X228" i="1" s="1"/>
  <c r="W227" i="1"/>
  <c r="X227" i="1" s="1"/>
  <c r="AE212" i="1"/>
  <c r="S236" i="1"/>
  <c r="S298" i="1"/>
  <c r="L306" i="1"/>
  <c r="S325" i="1"/>
  <c r="M326" i="1"/>
  <c r="AE324" i="1"/>
  <c r="S363" i="1"/>
  <c r="W379" i="1"/>
  <c r="P402" i="1"/>
  <c r="V402" i="1"/>
  <c r="U410" i="1"/>
  <c r="V411" i="1"/>
  <c r="V422" i="1"/>
  <c r="W431" i="1" s="1"/>
  <c r="AE488" i="1"/>
  <c r="W517" i="1"/>
  <c r="X517" i="1" s="1"/>
  <c r="AE597" i="1"/>
  <c r="P615" i="1"/>
  <c r="V615" i="1"/>
  <c r="L626" i="1"/>
  <c r="AE680" i="1"/>
  <c r="S645" i="1"/>
  <c r="AE707" i="1"/>
  <c r="S671" i="1"/>
  <c r="S672" i="1"/>
  <c r="S707" i="1"/>
  <c r="AE742" i="1"/>
  <c r="V722" i="1"/>
  <c r="V763" i="1"/>
  <c r="P763" i="1"/>
  <c r="AE844" i="1"/>
  <c r="S809" i="1"/>
  <c r="AE843" i="1"/>
  <c r="S808" i="1"/>
  <c r="S806" i="1"/>
  <c r="L790" i="1"/>
  <c r="S807" i="1"/>
  <c r="N816" i="1"/>
  <c r="AE805" i="1"/>
  <c r="AE811" i="1"/>
  <c r="P815" i="1"/>
  <c r="V815" i="1"/>
  <c r="S841" i="1"/>
  <c r="P882" i="1"/>
  <c r="V882" i="1"/>
  <c r="AE1023" i="1"/>
  <c r="S987" i="1"/>
  <c r="S988" i="1"/>
  <c r="S986" i="1"/>
  <c r="S1017" i="1"/>
  <c r="W1057" i="1"/>
  <c r="X1057" i="1" s="1"/>
  <c r="X1039" i="1"/>
  <c r="U1040" i="1"/>
  <c r="W1051" i="1"/>
  <c r="X1051" i="1" s="1"/>
  <c r="L1068" i="1"/>
  <c r="AE1122" i="1"/>
  <c r="AE1119" i="1"/>
  <c r="AE1120" i="1"/>
  <c r="S1086" i="1"/>
  <c r="S1144" i="1"/>
  <c r="S1143" i="1"/>
  <c r="S1142" i="1"/>
  <c r="AE1175" i="1"/>
  <c r="AE1174" i="1"/>
  <c r="S1164" i="1"/>
  <c r="S1163" i="1"/>
  <c r="AE1199" i="1"/>
  <c r="AE1198" i="1"/>
  <c r="U1288" i="1"/>
  <c r="V1369" i="1"/>
  <c r="P1369" i="1"/>
  <c r="AE1468" i="1"/>
  <c r="S1433" i="1"/>
  <c r="S1579" i="1"/>
  <c r="S1642" i="1"/>
  <c r="S1641" i="1"/>
  <c r="AE1676" i="1"/>
  <c r="AE1677" i="1"/>
  <c r="AE1808" i="1"/>
  <c r="S1773" i="1"/>
  <c r="S1771" i="1"/>
  <c r="S1770" i="1"/>
  <c r="P1790" i="1"/>
  <c r="V1790" i="1"/>
  <c r="W1830" i="1"/>
  <c r="X1830" i="1" s="1"/>
  <c r="V1904" i="1"/>
  <c r="P1904" i="1"/>
  <c r="L2164" i="1"/>
  <c r="AE2218" i="1"/>
  <c r="S2182" i="1"/>
  <c r="S2180" i="1"/>
  <c r="AE2206" i="1"/>
  <c r="S2183" i="1"/>
  <c r="AE2207" i="1"/>
  <c r="AE2213" i="1"/>
  <c r="AE2209" i="1"/>
  <c r="AE2214" i="1"/>
  <c r="AE111" i="1"/>
  <c r="L63" i="1"/>
  <c r="S101" i="1"/>
  <c r="AE136" i="1"/>
  <c r="P86" i="1"/>
  <c r="AE90" i="1"/>
  <c r="AE119" i="1"/>
  <c r="P139" i="1"/>
  <c r="P161" i="1"/>
  <c r="W190" i="1"/>
  <c r="X190" i="1" s="1"/>
  <c r="W191" i="1"/>
  <c r="P177" i="1"/>
  <c r="S204" i="1"/>
  <c r="AE239" i="1"/>
  <c r="S203" i="1"/>
  <c r="AE252" i="1"/>
  <c r="AE238" i="1"/>
  <c r="S269" i="1"/>
  <c r="S268" i="1"/>
  <c r="W274" i="1"/>
  <c r="X274" i="1" s="1"/>
  <c r="AE323" i="1"/>
  <c r="U282" i="1"/>
  <c r="S311" i="1"/>
  <c r="AE304" i="1"/>
  <c r="W371" i="1"/>
  <c r="S402" i="1"/>
  <c r="S400" i="1"/>
  <c r="S401" i="1"/>
  <c r="S403" i="1"/>
  <c r="V395" i="1"/>
  <c r="P395" i="1"/>
  <c r="S453" i="1"/>
  <c r="AE495" i="1"/>
  <c r="S472" i="1"/>
  <c r="L453" i="1"/>
  <c r="M470" i="1" s="1"/>
  <c r="AE507" i="1"/>
  <c r="W504" i="1"/>
  <c r="X504" i="1" s="1"/>
  <c r="S565" i="1"/>
  <c r="AE600" i="1"/>
  <c r="S567" i="1"/>
  <c r="L548" i="1"/>
  <c r="S566" i="1"/>
  <c r="W599" i="1"/>
  <c r="X599" i="1" s="1"/>
  <c r="L614" i="1"/>
  <c r="S633" i="1"/>
  <c r="AE617" i="1"/>
  <c r="W654" i="1"/>
  <c r="L653" i="1"/>
  <c r="AE713" i="1"/>
  <c r="S678" i="1"/>
  <c r="S676" i="1"/>
  <c r="AE727" i="1"/>
  <c r="S684" i="1"/>
  <c r="L688" i="1"/>
  <c r="AE691" i="1"/>
  <c r="AE738" i="1"/>
  <c r="AE867" i="1"/>
  <c r="AE868" i="1"/>
  <c r="S833" i="1"/>
  <c r="S832" i="1"/>
  <c r="S831" i="1"/>
  <c r="L822" i="1"/>
  <c r="S846" i="1"/>
  <c r="AE908" i="1"/>
  <c r="L865" i="1"/>
  <c r="S883" i="1"/>
  <c r="S882" i="1"/>
  <c r="S884" i="1"/>
  <c r="S881" i="1"/>
  <c r="AE916" i="1"/>
  <c r="AE917" i="1"/>
  <c r="AE918" i="1"/>
  <c r="P895" i="1"/>
  <c r="AE978" i="1"/>
  <c r="L924" i="1"/>
  <c r="S943" i="1"/>
  <c r="L969" i="1"/>
  <c r="L998" i="1"/>
  <c r="AE1021" i="1"/>
  <c r="P1039" i="1"/>
  <c r="M1092" i="1"/>
  <c r="L1125" i="1"/>
  <c r="L1145" i="1"/>
  <c r="AE1186" i="1"/>
  <c r="W1224" i="1"/>
  <c r="X1224" i="1" s="1"/>
  <c r="X1205" i="1"/>
  <c r="AE1207" i="1"/>
  <c r="X1223" i="1"/>
  <c r="W1307" i="1"/>
  <c r="P1333" i="1"/>
  <c r="S1348" i="1"/>
  <c r="S1381" i="1"/>
  <c r="S1404" i="1"/>
  <c r="AE1438" i="1"/>
  <c r="S1403" i="1"/>
  <c r="AE1439" i="1"/>
  <c r="AE1436" i="1"/>
  <c r="L1414" i="1"/>
  <c r="X1475" i="1"/>
  <c r="L1493" i="1"/>
  <c r="AE1547" i="1"/>
  <c r="S1512" i="1"/>
  <c r="S1511" i="1"/>
  <c r="AE1538" i="1"/>
  <c r="L1560" i="1"/>
  <c r="L1611" i="1"/>
  <c r="S1630" i="1"/>
  <c r="AE1665" i="1"/>
  <c r="AE1664" i="1"/>
  <c r="S1629" i="1"/>
  <c r="AE1658" i="1"/>
  <c r="AE1650" i="1"/>
  <c r="AE1671" i="1"/>
  <c r="AE1670" i="1"/>
  <c r="S1636" i="1"/>
  <c r="S1635" i="1"/>
  <c r="L1623" i="1"/>
  <c r="AE1648" i="1"/>
  <c r="S1706" i="1"/>
  <c r="P1710" i="1"/>
  <c r="V1710" i="1"/>
  <c r="L1754" i="1"/>
  <c r="AE1927" i="1"/>
  <c r="S1892" i="1"/>
  <c r="S1891" i="1"/>
  <c r="AE1925" i="1"/>
  <c r="AE2086" i="1"/>
  <c r="AE2124" i="1"/>
  <c r="S2089" i="1"/>
  <c r="L2070" i="1"/>
  <c r="L2205" i="1"/>
  <c r="M2219" i="1" s="1"/>
  <c r="S2224" i="1"/>
  <c r="AE1382" i="1"/>
  <c r="S1347" i="1"/>
  <c r="L1328" i="1"/>
  <c r="V283" i="1"/>
  <c r="W296" i="1" s="1"/>
  <c r="X296" i="1" s="1"/>
  <c r="AE344" i="1"/>
  <c r="S330" i="1"/>
  <c r="U333" i="1"/>
  <c r="S335" i="1"/>
  <c r="S339" i="1"/>
  <c r="AE403" i="1"/>
  <c r="S368" i="1"/>
  <c r="S380" i="1"/>
  <c r="AE415" i="1"/>
  <c r="L361" i="1"/>
  <c r="N372" i="1" s="1"/>
  <c r="AE391" i="1"/>
  <c r="AE406" i="1"/>
  <c r="AE409" i="1"/>
  <c r="AE484" i="1"/>
  <c r="P431" i="1"/>
  <c r="V431" i="1"/>
  <c r="U446" i="1"/>
  <c r="L486" i="1"/>
  <c r="AE554" i="1"/>
  <c r="W521" i="1"/>
  <c r="X521" i="1" s="1"/>
  <c r="S517" i="1"/>
  <c r="W566" i="1"/>
  <c r="X566" i="1" s="1"/>
  <c r="P582" i="1"/>
  <c r="S584" i="1"/>
  <c r="X608" i="1"/>
  <c r="W627" i="1"/>
  <c r="X627" i="1" s="1"/>
  <c r="L650" i="1"/>
  <c r="S682" i="1"/>
  <c r="S670" i="1"/>
  <c r="V687" i="1"/>
  <c r="P687" i="1"/>
  <c r="V689" i="1"/>
  <c r="AE719" i="1"/>
  <c r="W747" i="1"/>
  <c r="X747" i="1" s="1"/>
  <c r="W773" i="1"/>
  <c r="X773" i="1" s="1"/>
  <c r="W759" i="1"/>
  <c r="X759" i="1" s="1"/>
  <c r="W801" i="1"/>
  <c r="U794" i="1"/>
  <c r="AE872" i="1"/>
  <c r="AE873" i="1"/>
  <c r="P842" i="1"/>
  <c r="V842" i="1"/>
  <c r="L854" i="1"/>
  <c r="AE909" i="1"/>
  <c r="S874" i="1"/>
  <c r="S877" i="1"/>
  <c r="W863" i="1"/>
  <c r="W864" i="1"/>
  <c r="X864" i="1" s="1"/>
  <c r="AE871" i="1"/>
  <c r="P874" i="1"/>
  <c r="V874" i="1"/>
  <c r="W874" i="1" s="1"/>
  <c r="W911" i="1"/>
  <c r="X911" i="1" s="1"/>
  <c r="S917" i="1"/>
  <c r="AE952" i="1"/>
  <c r="V905" i="1"/>
  <c r="V921" i="1"/>
  <c r="P921" i="1"/>
  <c r="U988" i="1"/>
  <c r="W1045" i="1"/>
  <c r="X1045" i="1" s="1"/>
  <c r="W1046" i="1"/>
  <c r="L1033" i="1"/>
  <c r="AE1087" i="1"/>
  <c r="P1034" i="1"/>
  <c r="W1055" i="1"/>
  <c r="X1055" i="1" s="1"/>
  <c r="S1070" i="1"/>
  <c r="L1065" i="1"/>
  <c r="N1083" i="1" s="1"/>
  <c r="S1099" i="1"/>
  <c r="AE1134" i="1"/>
  <c r="S1098" i="1"/>
  <c r="AE1104" i="1"/>
  <c r="AE1160" i="1"/>
  <c r="W1135" i="1"/>
  <c r="AE1176" i="1"/>
  <c r="S1140" i="1"/>
  <c r="S1141" i="1"/>
  <c r="AE1126" i="1"/>
  <c r="V1161" i="1"/>
  <c r="W1212" i="1"/>
  <c r="W1211" i="1"/>
  <c r="X1211" i="1" s="1"/>
  <c r="L1239" i="1"/>
  <c r="S1258" i="1"/>
  <c r="AE1288" i="1"/>
  <c r="S1253" i="1"/>
  <c r="L1240" i="1"/>
  <c r="S1257" i="1"/>
  <c r="S1269" i="1"/>
  <c r="U1297" i="1"/>
  <c r="AE1356" i="1"/>
  <c r="P1303" i="1"/>
  <c r="V1303" i="1"/>
  <c r="U1368" i="1"/>
  <c r="V1398" i="1"/>
  <c r="P1411" i="1"/>
  <c r="W1442" i="1"/>
  <c r="X1442" i="1" s="1"/>
  <c r="AE1603" i="1"/>
  <c r="S1567" i="1"/>
  <c r="L1549" i="1"/>
  <c r="N1556" i="1" s="1"/>
  <c r="AE1602" i="1"/>
  <c r="W1598" i="1"/>
  <c r="P1591" i="1"/>
  <c r="U1592" i="1"/>
  <c r="V1641" i="1"/>
  <c r="P1641" i="1"/>
  <c r="S1665" i="1"/>
  <c r="AE1700" i="1"/>
  <c r="P1672" i="1"/>
  <c r="P1673" i="1"/>
  <c r="U1721" i="1"/>
  <c r="W1787" i="1"/>
  <c r="X1787" i="1" s="1"/>
  <c r="W1788" i="1"/>
  <c r="L1828" i="1"/>
  <c r="M1844" i="1" s="1"/>
  <c r="S1846" i="1"/>
  <c r="AE1881" i="1"/>
  <c r="AE1882" i="1"/>
  <c r="U1856" i="1"/>
  <c r="W1901" i="1"/>
  <c r="X1901" i="1" s="1"/>
  <c r="V1935" i="1"/>
  <c r="P1935" i="1"/>
  <c r="AE2042" i="1"/>
  <c r="S2006" i="1"/>
  <c r="S2007" i="1"/>
  <c r="AE2041" i="1"/>
  <c r="P2000" i="1"/>
  <c r="V2000" i="1"/>
  <c r="AE2088" i="1"/>
  <c r="S2053" i="1"/>
  <c r="L2034" i="1"/>
  <c r="W2170" i="1"/>
  <c r="X2170" i="1" s="1"/>
  <c r="V2219" i="1"/>
  <c r="W1451" i="1"/>
  <c r="S1564" i="1"/>
  <c r="AE1599" i="1"/>
  <c r="S1563" i="1"/>
  <c r="S1562" i="1"/>
  <c r="AE1596" i="1"/>
  <c r="AE1598" i="1"/>
  <c r="AE1597" i="1"/>
  <c r="U1668" i="1"/>
  <c r="U1701" i="1"/>
  <c r="AE1803" i="1"/>
  <c r="S1768" i="1"/>
  <c r="L1749" i="1"/>
  <c r="S1767" i="1"/>
  <c r="AE1802" i="1"/>
  <c r="S1766" i="1"/>
  <c r="V1831" i="1"/>
  <c r="P1831" i="1"/>
  <c r="S116" i="1"/>
  <c r="X268" i="1"/>
  <c r="AE373" i="1"/>
  <c r="AE454" i="1"/>
  <c r="S463" i="1"/>
  <c r="AE498" i="1"/>
  <c r="V447" i="1"/>
  <c r="W461" i="1" s="1"/>
  <c r="X461" i="1" s="1"/>
  <c r="P447" i="1"/>
  <c r="W511" i="1"/>
  <c r="X511" i="1" s="1"/>
  <c r="W560" i="1"/>
  <c r="X560" i="1" s="1"/>
  <c r="W592" i="1"/>
  <c r="W644" i="1"/>
  <c r="X644" i="1" s="1"/>
  <c r="S701" i="1"/>
  <c r="S706" i="1"/>
  <c r="U866" i="1"/>
  <c r="X971" i="1"/>
  <c r="S1038" i="1"/>
  <c r="AE1111" i="1"/>
  <c r="L1057" i="1"/>
  <c r="N1068" i="1" s="1"/>
  <c r="S1076" i="1"/>
  <c r="S1074" i="1"/>
  <c r="U1133" i="1"/>
  <c r="U1162" i="1"/>
  <c r="W1299" i="1"/>
  <c r="X1299" i="1" s="1"/>
  <c r="P1329" i="1"/>
  <c r="P1413" i="1"/>
  <c r="S1485" i="1"/>
  <c r="L1520" i="1"/>
  <c r="AE1574" i="1"/>
  <c r="S1539" i="1"/>
  <c r="P1521" i="1"/>
  <c r="V1521" i="1"/>
  <c r="S1553" i="1"/>
  <c r="L1689" i="1"/>
  <c r="AE1718" i="1"/>
  <c r="V1749" i="1"/>
  <c r="P1749" i="1"/>
  <c r="P1842" i="1"/>
  <c r="V1842" i="1"/>
  <c r="W1859" i="1" s="1"/>
  <c r="X1859" i="1" s="1"/>
  <c r="AE2079" i="1"/>
  <c r="S2044" i="1"/>
  <c r="W64" i="1"/>
  <c r="X64" i="1" s="1"/>
  <c r="W49" i="1"/>
  <c r="X49" i="1" s="1"/>
  <c r="N70" i="1"/>
  <c r="S90" i="1"/>
  <c r="L97" i="1"/>
  <c r="W199" i="1"/>
  <c r="W280" i="1"/>
  <c r="P311" i="1"/>
  <c r="L319" i="1"/>
  <c r="S362" i="1"/>
  <c r="AE414" i="1"/>
  <c r="AE379" i="1"/>
  <c r="AE407" i="1"/>
  <c r="S503" i="1"/>
  <c r="S502" i="1"/>
  <c r="AE563" i="1"/>
  <c r="S528" i="1"/>
  <c r="S522" i="1"/>
  <c r="N566" i="1"/>
  <c r="X591" i="1"/>
  <c r="S656" i="1"/>
  <c r="AE688" i="1"/>
  <c r="W660" i="1"/>
  <c r="X660" i="1" s="1"/>
  <c r="L667" i="1"/>
  <c r="AE733" i="1"/>
  <c r="AE705" i="1"/>
  <c r="U769" i="1"/>
  <c r="S878" i="1"/>
  <c r="AE913" i="1"/>
  <c r="V950" i="1"/>
  <c r="W966" i="1" s="1"/>
  <c r="X966" i="1" s="1"/>
  <c r="P950" i="1"/>
  <c r="AE1013" i="1"/>
  <c r="L959" i="1"/>
  <c r="V997" i="1"/>
  <c r="W1000" i="1" s="1"/>
  <c r="X1000" i="1" s="1"/>
  <c r="P997" i="1"/>
  <c r="AE1058" i="1"/>
  <c r="S1023" i="1"/>
  <c r="S1047" i="1"/>
  <c r="AE1082" i="1"/>
  <c r="AE1107" i="1"/>
  <c r="U1258" i="1"/>
  <c r="S1423" i="1"/>
  <c r="P1653" i="1"/>
  <c r="V1653" i="1"/>
  <c r="L1732" i="1"/>
  <c r="M1750" i="1" s="1"/>
  <c r="S1750" i="1"/>
  <c r="AE1786" i="1"/>
  <c r="S1751" i="1"/>
  <c r="AE1785" i="1"/>
  <c r="W1853" i="1"/>
  <c r="X1853" i="1" s="1"/>
  <c r="W1854" i="1"/>
  <c r="X1854" i="1" s="1"/>
  <c r="N2064" i="1"/>
  <c r="S2130" i="1"/>
  <c r="V2128" i="1"/>
  <c r="P2128" i="1"/>
  <c r="AE69" i="1"/>
  <c r="AE68" i="1"/>
  <c r="L15" i="1"/>
  <c r="U41" i="1"/>
  <c r="X61" i="1"/>
  <c r="W80" i="1"/>
  <c r="P115" i="1"/>
  <c r="L148" i="1"/>
  <c r="AE152" i="1"/>
  <c r="P261" i="1"/>
  <c r="P262" i="1"/>
  <c r="L286" i="1"/>
  <c r="P334" i="1"/>
  <c r="L341" i="1"/>
  <c r="M359" i="1" s="1"/>
  <c r="AE413" i="1"/>
  <c r="S416" i="1"/>
  <c r="AE451" i="1"/>
  <c r="AE497" i="1"/>
  <c r="AE536" i="1"/>
  <c r="S501" i="1"/>
  <c r="L482" i="1"/>
  <c r="M494" i="1" s="1"/>
  <c r="L485" i="1"/>
  <c r="N502" i="1" s="1"/>
  <c r="L487" i="1"/>
  <c r="M500" i="1" s="1"/>
  <c r="AE541" i="1"/>
  <c r="S506" i="1"/>
  <c r="S518" i="1"/>
  <c r="L509" i="1"/>
  <c r="P515" i="1"/>
  <c r="P518" i="1"/>
  <c r="S582" i="1"/>
  <c r="S581" i="1"/>
  <c r="S583" i="1"/>
  <c r="P618" i="1"/>
  <c r="V670" i="1"/>
  <c r="P670" i="1"/>
  <c r="L680" i="1"/>
  <c r="AE779" i="1"/>
  <c r="L725" i="1"/>
  <c r="M742" i="1" s="1"/>
  <c r="S773" i="1"/>
  <c r="AE808" i="1"/>
  <c r="L754" i="1"/>
  <c r="M755" i="1" s="1"/>
  <c r="P757" i="1"/>
  <c r="N812" i="1"/>
  <c r="W815" i="1"/>
  <c r="L903" i="1"/>
  <c r="AE955" i="1"/>
  <c r="S985" i="1"/>
  <c r="U989" i="1"/>
  <c r="L1004" i="1"/>
  <c r="L1028" i="1"/>
  <c r="W1143" i="1"/>
  <c r="X1143" i="1" s="1"/>
  <c r="P1170" i="1"/>
  <c r="W1196" i="1"/>
  <c r="X1196" i="1" s="1"/>
  <c r="AE1271" i="1"/>
  <c r="AE1270" i="1"/>
  <c r="L1217" i="1"/>
  <c r="AE1285" i="1"/>
  <c r="S1250" i="1"/>
  <c r="L1231" i="1"/>
  <c r="S1315" i="1"/>
  <c r="L1296" i="1"/>
  <c r="M1310" i="1" s="1"/>
  <c r="AE1381" i="1"/>
  <c r="S1379" i="1"/>
  <c r="AE1464" i="1"/>
  <c r="S1428" i="1"/>
  <c r="S1429" i="1"/>
  <c r="S1427" i="1"/>
  <c r="L1410" i="1"/>
  <c r="AE1435" i="1"/>
  <c r="X1450" i="1"/>
  <c r="W1469" i="1"/>
  <c r="W1468" i="1"/>
  <c r="V1559" i="1"/>
  <c r="P1559" i="1"/>
  <c r="AE1630" i="1"/>
  <c r="L1660" i="1"/>
  <c r="S1678" i="1"/>
  <c r="AE1714" i="1"/>
  <c r="AE1713" i="1"/>
  <c r="V1959" i="1"/>
  <c r="P1959" i="1"/>
  <c r="AE2123" i="1"/>
  <c r="V2120" i="1"/>
  <c r="P2120" i="1"/>
  <c r="L2144" i="1"/>
  <c r="S2163" i="1"/>
  <c r="AE2191" i="1"/>
  <c r="S2152" i="1"/>
  <c r="AE2198" i="1"/>
  <c r="AE2194" i="1"/>
  <c r="S2155" i="1"/>
  <c r="AE2189" i="1"/>
  <c r="AE2193" i="1"/>
  <c r="S2156" i="1"/>
  <c r="S117" i="1"/>
  <c r="AE222" i="1"/>
  <c r="S187" i="1"/>
  <c r="W224" i="1"/>
  <c r="X224" i="1" s="1"/>
  <c r="L213" i="1"/>
  <c r="N231" i="1" s="1"/>
  <c r="U314" i="1"/>
  <c r="W350" i="1"/>
  <c r="X350" i="1" s="1"/>
  <c r="N340" i="1"/>
  <c r="L397" i="1"/>
  <c r="U456" i="1"/>
  <c r="W610" i="1"/>
  <c r="X610" i="1" s="1"/>
  <c r="U622" i="1"/>
  <c r="P653" i="1"/>
  <c r="AE720" i="1"/>
  <c r="L792" i="1"/>
  <c r="W798" i="1"/>
  <c r="X798" i="1" s="1"/>
  <c r="AE883" i="1"/>
  <c r="L829" i="1"/>
  <c r="P834" i="1"/>
  <c r="S921" i="1"/>
  <c r="AE910" i="1"/>
  <c r="AE984" i="1"/>
  <c r="P959" i="1"/>
  <c r="W1053" i="1"/>
  <c r="X1053" i="1" s="1"/>
  <c r="X1034" i="1"/>
  <c r="S1083" i="1"/>
  <c r="S1082" i="1"/>
  <c r="S1084" i="1"/>
  <c r="S1081" i="1"/>
  <c r="AE1116" i="1"/>
  <c r="AE1069" i="1"/>
  <c r="AE1127" i="1"/>
  <c r="X1218" i="1"/>
  <c r="U1270" i="1"/>
  <c r="AE1294" i="1"/>
  <c r="L1327" i="1"/>
  <c r="V1361" i="1"/>
  <c r="W1377" i="1" s="1"/>
  <c r="P1361" i="1"/>
  <c r="U1484" i="1"/>
  <c r="U1609" i="1"/>
  <c r="P1661" i="1"/>
  <c r="L2069" i="1"/>
  <c r="M2086" i="1" s="1"/>
  <c r="P10" i="1"/>
  <c r="W41" i="1"/>
  <c r="X41" i="1" s="1"/>
  <c r="S33" i="1"/>
  <c r="L54" i="1"/>
  <c r="N71" i="1" s="1"/>
  <c r="AE108" i="1"/>
  <c r="S170" i="1"/>
  <c r="P205" i="1"/>
  <c r="AE244" i="1"/>
  <c r="P74" i="1"/>
  <c r="V93" i="1"/>
  <c r="AE156" i="1"/>
  <c r="W138" i="1"/>
  <c r="AE128" i="1"/>
  <c r="L151" i="1"/>
  <c r="U165" i="1"/>
  <c r="W188" i="1"/>
  <c r="X188" i="1" s="1"/>
  <c r="AE229" i="1"/>
  <c r="L193" i="1"/>
  <c r="M213" i="1"/>
  <c r="AE195" i="1"/>
  <c r="W223" i="1"/>
  <c r="S207" i="1"/>
  <c r="S211" i="1"/>
  <c r="S212" i="1"/>
  <c r="L214" i="1"/>
  <c r="P225" i="1"/>
  <c r="V225" i="1"/>
  <c r="W250" i="1"/>
  <c r="X250" i="1" s="1"/>
  <c r="L290" i="1"/>
  <c r="U305" i="1"/>
  <c r="P322" i="1"/>
  <c r="V322" i="1"/>
  <c r="W336" i="1" s="1"/>
  <c r="X336" i="1" s="1"/>
  <c r="W342" i="1"/>
  <c r="L349" i="1"/>
  <c r="AE419" i="1"/>
  <c r="AE418" i="1"/>
  <c r="S385" i="1"/>
  <c r="S395" i="1"/>
  <c r="S396" i="1"/>
  <c r="AE431" i="1"/>
  <c r="W420" i="1"/>
  <c r="X420" i="1" s="1"/>
  <c r="L430" i="1"/>
  <c r="M445" i="1" s="1"/>
  <c r="U432" i="1"/>
  <c r="S497" i="1"/>
  <c r="S498" i="1"/>
  <c r="L500" i="1"/>
  <c r="P501" i="1"/>
  <c r="X509" i="1"/>
  <c r="X510" i="1"/>
  <c r="S519" i="1"/>
  <c r="U520" i="1"/>
  <c r="L529" i="1"/>
  <c r="AE583" i="1"/>
  <c r="S548" i="1"/>
  <c r="S546" i="1"/>
  <c r="S545" i="1"/>
  <c r="S547" i="1"/>
  <c r="W554" i="1"/>
  <c r="X554" i="1" s="1"/>
  <c r="P547" i="1"/>
  <c r="W608" i="1"/>
  <c r="S634" i="1"/>
  <c r="W653" i="1"/>
  <c r="X653" i="1" s="1"/>
  <c r="L647" i="1"/>
  <c r="AE700" i="1"/>
  <c r="AE701" i="1"/>
  <c r="S666" i="1"/>
  <c r="AE703" i="1"/>
  <c r="S668" i="1"/>
  <c r="S653" i="1"/>
  <c r="L663" i="1"/>
  <c r="U669" i="1"/>
  <c r="S755" i="1"/>
  <c r="P738" i="1"/>
  <c r="W758" i="1"/>
  <c r="X758" i="1" s="1"/>
  <c r="P754" i="1"/>
  <c r="S793" i="1"/>
  <c r="L775" i="1"/>
  <c r="S794" i="1"/>
  <c r="W797" i="1"/>
  <c r="X797" i="1" s="1"/>
  <c r="W783" i="1"/>
  <c r="X783" i="1" s="1"/>
  <c r="S810" i="1"/>
  <c r="AE802" i="1"/>
  <c r="L819" i="1"/>
  <c r="AE846" i="1"/>
  <c r="AE906" i="1"/>
  <c r="S869" i="1"/>
  <c r="AE905" i="1"/>
  <c r="S872" i="1"/>
  <c r="L855" i="1"/>
  <c r="L858" i="1"/>
  <c r="AE942" i="1"/>
  <c r="S907" i="1"/>
  <c r="L898" i="1"/>
  <c r="S918" i="1"/>
  <c r="AE954" i="1"/>
  <c r="AE953" i="1"/>
  <c r="S919" i="1"/>
  <c r="S920" i="1"/>
  <c r="AE907" i="1"/>
  <c r="P1026" i="1"/>
  <c r="P1027" i="1"/>
  <c r="S1029" i="1"/>
  <c r="W1050" i="1"/>
  <c r="X1050" i="1" s="1"/>
  <c r="L1051" i="1"/>
  <c r="L1080" i="1"/>
  <c r="W1113" i="1"/>
  <c r="X1109" i="1"/>
  <c r="W1127" i="1"/>
  <c r="X1127" i="1" s="1"/>
  <c r="W1125" i="1"/>
  <c r="X1125" i="1" s="1"/>
  <c r="W1126" i="1"/>
  <c r="X1126" i="1" s="1"/>
  <c r="U1114" i="1"/>
  <c r="AE1117" i="1"/>
  <c r="S1139" i="1"/>
  <c r="L1122" i="1"/>
  <c r="AE1184" i="1"/>
  <c r="S1146" i="1"/>
  <c r="L1130" i="1"/>
  <c r="AE1181" i="1"/>
  <c r="V1158" i="1"/>
  <c r="W1164" i="1" s="1"/>
  <c r="X1164" i="1" s="1"/>
  <c r="W1205" i="1"/>
  <c r="P1193" i="1"/>
  <c r="W1207" i="1"/>
  <c r="X1207" i="1" s="1"/>
  <c r="W1208" i="1"/>
  <c r="X1208" i="1" s="1"/>
  <c r="W1210" i="1"/>
  <c r="X1210" i="1" s="1"/>
  <c r="S1245" i="1"/>
  <c r="W1286" i="1"/>
  <c r="AE1284" i="1"/>
  <c r="AE1341" i="1"/>
  <c r="P1353" i="1"/>
  <c r="AE1449" i="1"/>
  <c r="S1414" i="1"/>
  <c r="U1424" i="1"/>
  <c r="P1579" i="1"/>
  <c r="U1608" i="1"/>
  <c r="W1640" i="1"/>
  <c r="X1640" i="1" s="1"/>
  <c r="S1645" i="1"/>
  <c r="L1646" i="1"/>
  <c r="P1660" i="1"/>
  <c r="W1678" i="1"/>
  <c r="AE1680" i="1"/>
  <c r="V1689" i="1"/>
  <c r="U1835" i="1"/>
  <c r="U1891" i="1"/>
  <c r="X1920" i="1"/>
  <c r="L1988" i="1"/>
  <c r="S2150" i="1"/>
  <c r="S2194" i="1"/>
  <c r="L2176" i="1"/>
  <c r="S2192" i="1"/>
  <c r="P2189" i="1"/>
  <c r="U1261" i="1"/>
  <c r="S1323" i="1"/>
  <c r="AE1359" i="1"/>
  <c r="S1324" i="1"/>
  <c r="U1594" i="1"/>
  <c r="M1713" i="1"/>
  <c r="N1713" i="1"/>
  <c r="S1848" i="1"/>
  <c r="AE1883" i="1"/>
  <c r="W2022" i="1"/>
  <c r="X2022" i="1" s="1"/>
  <c r="V2031" i="1"/>
  <c r="P2031" i="1"/>
  <c r="X186" i="1"/>
  <c r="X196" i="1"/>
  <c r="U404" i="1"/>
  <c r="S460" i="1"/>
  <c r="P654" i="1"/>
  <c r="V654" i="1"/>
  <c r="V671" i="1"/>
  <c r="W685" i="1" s="1"/>
  <c r="X685" i="1" s="1"/>
  <c r="P671" i="1"/>
  <c r="W710" i="1"/>
  <c r="X710" i="1" s="1"/>
  <c r="S700" i="1"/>
  <c r="S757" i="1"/>
  <c r="X742" i="1"/>
  <c r="S774" i="1"/>
  <c r="AE809" i="1"/>
  <c r="W830" i="1"/>
  <c r="X830" i="1" s="1"/>
  <c r="AE975" i="1"/>
  <c r="S955" i="1"/>
  <c r="S1053" i="1"/>
  <c r="AE1088" i="1"/>
  <c r="AE1297" i="1"/>
  <c r="AE1295" i="1"/>
  <c r="S1262" i="1"/>
  <c r="U1249" i="1"/>
  <c r="S1260" i="1"/>
  <c r="X1286" i="1"/>
  <c r="AE1380" i="1"/>
  <c r="AE1835" i="1"/>
  <c r="S1800" i="1"/>
  <c r="S1799" i="1"/>
  <c r="S1798" i="1"/>
  <c r="L1829" i="1"/>
  <c r="AE1890" i="1"/>
  <c r="AE1889" i="1"/>
  <c r="S1860" i="1"/>
  <c r="AE1895" i="1"/>
  <c r="S1857" i="1"/>
  <c r="S1855" i="1"/>
  <c r="S1854" i="1"/>
  <c r="S1858" i="1"/>
  <c r="S1850" i="1"/>
  <c r="S1849" i="1"/>
  <c r="S1852" i="1"/>
  <c r="S1851" i="1"/>
  <c r="P1871" i="1"/>
  <c r="W2090" i="1"/>
  <c r="X2090" i="1" s="1"/>
  <c r="P33" i="1"/>
  <c r="W67" i="1"/>
  <c r="P69" i="1"/>
  <c r="S94" i="1"/>
  <c r="S142" i="1"/>
  <c r="L143" i="1"/>
  <c r="N155" i="1" s="1"/>
  <c r="AE151" i="1"/>
  <c r="AE153" i="1"/>
  <c r="S189" i="1"/>
  <c r="P186" i="1"/>
  <c r="X200" i="1"/>
  <c r="M224" i="1"/>
  <c r="S305" i="1"/>
  <c r="AE340" i="1"/>
  <c r="S341" i="1"/>
  <c r="L325" i="1"/>
  <c r="L444" i="1"/>
  <c r="S455" i="1"/>
  <c r="P506" i="1"/>
  <c r="X515" i="1"/>
  <c r="W559" i="1"/>
  <c r="X559" i="1" s="1"/>
  <c r="L638" i="1"/>
  <c r="W709" i="1"/>
  <c r="X709" i="1" s="1"/>
  <c r="W731" i="1"/>
  <c r="X731" i="1" s="1"/>
  <c r="W735" i="1"/>
  <c r="X735" i="1" s="1"/>
  <c r="M908" i="1"/>
  <c r="N909" i="1"/>
  <c r="X923" i="1"/>
  <c r="L1029" i="1"/>
  <c r="AE1083" i="1"/>
  <c r="S1050" i="1"/>
  <c r="AE1085" i="1"/>
  <c r="AE1084" i="1"/>
  <c r="S1071" i="1"/>
  <c r="S1072" i="1"/>
  <c r="S1073" i="1"/>
  <c r="S1150" i="1"/>
  <c r="AE1185" i="1"/>
  <c r="P1155" i="1"/>
  <c r="W1189" i="1"/>
  <c r="X1189" i="1" s="1"/>
  <c r="U1212" i="1"/>
  <c r="L1243" i="1"/>
  <c r="P1257" i="1"/>
  <c r="V1257" i="1"/>
  <c r="N1323" i="1"/>
  <c r="M1323" i="1"/>
  <c r="N1341" i="1"/>
  <c r="P1678" i="1"/>
  <c r="V1678" i="1"/>
  <c r="P1684" i="1"/>
  <c r="V1684" i="1"/>
  <c r="AE1833" i="1"/>
  <c r="L1841" i="1"/>
  <c r="AE1962" i="1"/>
  <c r="W1971" i="1"/>
  <c r="X1971" i="1" s="1"/>
  <c r="W1967" i="1"/>
  <c r="P2071" i="1"/>
  <c r="W2160" i="1"/>
  <c r="X2160" i="1" s="1"/>
  <c r="S2169" i="1"/>
  <c r="L2150" i="1"/>
  <c r="AE2204" i="1"/>
  <c r="S2167" i="1"/>
  <c r="AE2202" i="1"/>
  <c r="AE2203" i="1"/>
  <c r="U2200" i="1"/>
  <c r="P2212" i="1"/>
  <c r="P5" i="1"/>
  <c r="P48" i="1"/>
  <c r="W71" i="1"/>
  <c r="X71" i="1" s="1"/>
  <c r="U65" i="1"/>
  <c r="L75" i="1"/>
  <c r="M93" i="1" s="1"/>
  <c r="S93" i="1"/>
  <c r="L99" i="1"/>
  <c r="N111" i="1" s="1"/>
  <c r="L123" i="1"/>
  <c r="L171" i="1"/>
  <c r="S361" i="1"/>
  <c r="L360" i="1"/>
  <c r="AE450" i="1"/>
  <c r="S415" i="1"/>
  <c r="AE448" i="1"/>
  <c r="P433" i="1"/>
  <c r="P519" i="1"/>
  <c r="V519" i="1"/>
  <c r="W529" i="1" s="1"/>
  <c r="X529" i="1" s="1"/>
  <c r="U569" i="1"/>
  <c r="W643" i="1"/>
  <c r="X643" i="1" s="1"/>
  <c r="AE804" i="1"/>
  <c r="U938" i="1"/>
  <c r="S967" i="1"/>
  <c r="S961" i="1"/>
  <c r="AE1000" i="1"/>
  <c r="S965" i="1"/>
  <c r="N1014" i="1"/>
  <c r="AE1073" i="1"/>
  <c r="S1039" i="1"/>
  <c r="L1020" i="1"/>
  <c r="AE1086" i="1"/>
  <c r="S1051" i="1"/>
  <c r="P1035" i="1"/>
  <c r="S1058" i="1"/>
  <c r="AE1161" i="1"/>
  <c r="AE1159" i="1"/>
  <c r="S1124" i="1"/>
  <c r="L1107" i="1"/>
  <c r="P1245" i="1"/>
  <c r="S1247" i="1"/>
  <c r="W1277" i="1"/>
  <c r="X1277" i="1" s="1"/>
  <c r="U1329" i="1"/>
  <c r="S1603" i="1"/>
  <c r="AE1638" i="1"/>
  <c r="AE1637" i="1"/>
  <c r="S1595" i="1"/>
  <c r="P1586" i="1"/>
  <c r="L1652" i="1"/>
  <c r="S1670" i="1"/>
  <c r="AE1701" i="1"/>
  <c r="AE1686" i="1"/>
  <c r="AE1789" i="1"/>
  <c r="S1755" i="1"/>
  <c r="AE1792" i="1"/>
  <c r="S1753" i="1"/>
  <c r="S1752" i="1"/>
  <c r="N1772" i="1"/>
  <c r="P1782" i="1"/>
  <c r="V1782" i="1"/>
  <c r="U2146" i="1"/>
  <c r="U62" i="1"/>
  <c r="S91" i="1"/>
  <c r="S139" i="1"/>
  <c r="P142" i="1"/>
  <c r="L167" i="1"/>
  <c r="AE221" i="1"/>
  <c r="P187" i="1"/>
  <c r="P210" i="1"/>
  <c r="W242" i="1"/>
  <c r="X223" i="1"/>
  <c r="AE242" i="1"/>
  <c r="V329" i="1"/>
  <c r="W347" i="1" s="1"/>
  <c r="X347" i="1" s="1"/>
  <c r="P329" i="1"/>
  <c r="L342" i="1"/>
  <c r="L359" i="1"/>
  <c r="AE540" i="1"/>
  <c r="AE555" i="1"/>
  <c r="S520" i="1"/>
  <c r="L501" i="1"/>
  <c r="S504" i="1"/>
  <c r="AE584" i="1"/>
  <c r="S549" i="1"/>
  <c r="AE587" i="1"/>
  <c r="L533" i="1"/>
  <c r="AE633" i="1"/>
  <c r="S598" i="1"/>
  <c r="S597" i="1"/>
  <c r="S669" i="1"/>
  <c r="AE731" i="1"/>
  <c r="AE912" i="1"/>
  <c r="S939" i="1"/>
  <c r="S953" i="1"/>
  <c r="AE985" i="1"/>
  <c r="S952" i="1"/>
  <c r="S950" i="1"/>
  <c r="L966" i="1"/>
  <c r="L1032" i="1"/>
  <c r="AE1061" i="1"/>
  <c r="L1081" i="1"/>
  <c r="S1100" i="1"/>
  <c r="W1213" i="1"/>
  <c r="X1213" i="1" s="1"/>
  <c r="V1338" i="1"/>
  <c r="P1338" i="1"/>
  <c r="W1465" i="1"/>
  <c r="X1465" i="1" s="1"/>
  <c r="X1446" i="1"/>
  <c r="P1450" i="1"/>
  <c r="AE1535" i="1"/>
  <c r="S1507" i="1"/>
  <c r="L1488" i="1"/>
  <c r="S1506" i="1"/>
  <c r="AE1542" i="1"/>
  <c r="AE1525" i="1"/>
  <c r="S1503" i="1"/>
  <c r="P1601" i="1"/>
  <c r="AE1695" i="1"/>
  <c r="L1641" i="1"/>
  <c r="S1657" i="1"/>
  <c r="S1650" i="1"/>
  <c r="AE1689" i="1"/>
  <c r="S1660" i="1"/>
  <c r="AE1742" i="1"/>
  <c r="AE1741" i="1"/>
  <c r="S1704" i="1"/>
  <c r="S1856" i="1"/>
  <c r="AE2192" i="1"/>
  <c r="AE78" i="1"/>
  <c r="P25" i="1"/>
  <c r="U55" i="1"/>
  <c r="W66" i="1"/>
  <c r="X66" i="1" s="1"/>
  <c r="X140" i="1"/>
  <c r="S168" i="1"/>
  <c r="AE203" i="1"/>
  <c r="AE223" i="1"/>
  <c r="S186" i="1"/>
  <c r="P223" i="1"/>
  <c r="S253" i="1"/>
  <c r="AE290" i="1"/>
  <c r="L21" i="1"/>
  <c r="L24" i="1"/>
  <c r="W48" i="1"/>
  <c r="X48" i="1" s="1"/>
  <c r="AE127" i="1"/>
  <c r="S92" i="1"/>
  <c r="N98" i="1"/>
  <c r="M98" i="1"/>
  <c r="L73" i="1"/>
  <c r="L102" i="1"/>
  <c r="AE157" i="1"/>
  <c r="P119" i="1"/>
  <c r="L127" i="1"/>
  <c r="W160" i="1"/>
  <c r="X160" i="1" s="1"/>
  <c r="S143" i="1"/>
  <c r="S171" i="1"/>
  <c r="V165" i="1"/>
  <c r="S166" i="1"/>
  <c r="W186" i="1"/>
  <c r="P169" i="1"/>
  <c r="AE176" i="1"/>
  <c r="AE177" i="1"/>
  <c r="S188" i="1"/>
  <c r="X191" i="1"/>
  <c r="W221" i="1"/>
  <c r="X221" i="1" s="1"/>
  <c r="P231" i="1"/>
  <c r="AE291" i="1"/>
  <c r="S256" i="1"/>
  <c r="U261" i="1"/>
  <c r="W282" i="1"/>
  <c r="X282" i="1" s="1"/>
  <c r="X264" i="1"/>
  <c r="W283" i="1"/>
  <c r="S317" i="1"/>
  <c r="AE352" i="1"/>
  <c r="AE351" i="1"/>
  <c r="V309" i="1"/>
  <c r="V342" i="1"/>
  <c r="P342" i="1"/>
  <c r="AE401" i="1"/>
  <c r="L348" i="1"/>
  <c r="AE402" i="1"/>
  <c r="S373" i="1"/>
  <c r="S391" i="1"/>
  <c r="S397" i="1"/>
  <c r="AE432" i="1"/>
  <c r="AE405" i="1"/>
  <c r="AE462" i="1"/>
  <c r="AE461" i="1"/>
  <c r="S426" i="1"/>
  <c r="S516" i="1"/>
  <c r="X514" i="1"/>
  <c r="W568" i="1"/>
  <c r="X568" i="1" s="1"/>
  <c r="AE615" i="1"/>
  <c r="S579" i="1"/>
  <c r="S580" i="1"/>
  <c r="S652" i="1"/>
  <c r="AE716" i="1"/>
  <c r="AE717" i="1"/>
  <c r="S766" i="1"/>
  <c r="AE797" i="1"/>
  <c r="AE806" i="1"/>
  <c r="AE857" i="1"/>
  <c r="S822" i="1"/>
  <c r="S823" i="1"/>
  <c r="AE858" i="1"/>
  <c r="S860" i="1"/>
  <c r="AE895" i="1"/>
  <c r="L841" i="1"/>
  <c r="N870" i="1"/>
  <c r="S876" i="1"/>
  <c r="S875" i="1"/>
  <c r="S905" i="1"/>
  <c r="AE981" i="1"/>
  <c r="AE982" i="1"/>
  <c r="L929" i="1"/>
  <c r="N945" i="1" s="1"/>
  <c r="S948" i="1"/>
  <c r="AE983" i="1"/>
  <c r="S974" i="1"/>
  <c r="AE1008" i="1"/>
  <c r="AE1009" i="1"/>
  <c r="AE1007" i="1"/>
  <c r="S1025" i="1"/>
  <c r="S1030" i="1"/>
  <c r="X1033" i="1"/>
  <c r="W1052" i="1"/>
  <c r="S1055" i="1"/>
  <c r="W1076" i="1"/>
  <c r="X1076" i="1" s="1"/>
  <c r="AE1059" i="1"/>
  <c r="W1101" i="1"/>
  <c r="X1101" i="1" s="1"/>
  <c r="AE1103" i="1"/>
  <c r="AE1167" i="1"/>
  <c r="V1157" i="1"/>
  <c r="W1186" i="1"/>
  <c r="X1186" i="1" s="1"/>
  <c r="L1215" i="1"/>
  <c r="S1234" i="1"/>
  <c r="AE1269" i="1"/>
  <c r="S1241" i="1"/>
  <c r="S1243" i="1"/>
  <c r="S1244" i="1"/>
  <c r="U1245" i="1"/>
  <c r="AE1317" i="1"/>
  <c r="S1282" i="1"/>
  <c r="AE1307" i="1"/>
  <c r="AE1308" i="1"/>
  <c r="AE1318" i="1"/>
  <c r="AE1379" i="1"/>
  <c r="S1345" i="1"/>
  <c r="S1344" i="1"/>
  <c r="U1354" i="1"/>
  <c r="AE1358" i="1"/>
  <c r="S1413" i="1"/>
  <c r="AE1448" i="1"/>
  <c r="S1419" i="1"/>
  <c r="W1443" i="1"/>
  <c r="X1443" i="1" s="1"/>
  <c r="W1450" i="1"/>
  <c r="W1445" i="1"/>
  <c r="W1464" i="1"/>
  <c r="X1464" i="1" s="1"/>
  <c r="W1463" i="1"/>
  <c r="X1463" i="1" s="1"/>
  <c r="W1462" i="1"/>
  <c r="X1462" i="1" s="1"/>
  <c r="X1445" i="1"/>
  <c r="AE1511" i="1"/>
  <c r="AE1510" i="1"/>
  <c r="AE1517" i="1"/>
  <c r="S1482" i="1"/>
  <c r="V1513" i="1"/>
  <c r="P1513" i="1"/>
  <c r="S1529" i="1"/>
  <c r="AE1532" i="1"/>
  <c r="AE1588" i="1"/>
  <c r="S1536" i="1"/>
  <c r="AE1651" i="1"/>
  <c r="S1616" i="1"/>
  <c r="S1600" i="1"/>
  <c r="W1626" i="1"/>
  <c r="X1626" i="1" s="1"/>
  <c r="AE1693" i="1"/>
  <c r="V1677" i="1"/>
  <c r="P1677" i="1"/>
  <c r="AE1685" i="1"/>
  <c r="P1743" i="1"/>
  <c r="V1743" i="1"/>
  <c r="V1763" i="1"/>
  <c r="P1763" i="1"/>
  <c r="S1847" i="1"/>
  <c r="AE1884" i="1"/>
  <c r="AE1885" i="1"/>
  <c r="V1911" i="1"/>
  <c r="W1926" i="1" s="1"/>
  <c r="X1926" i="1" s="1"/>
  <c r="P1989" i="1"/>
  <c r="V1989" i="1"/>
  <c r="P2069" i="1"/>
  <c r="V2069" i="1"/>
  <c r="W2087" i="1" s="1"/>
  <c r="X2087" i="1" s="1"/>
  <c r="L2119" i="1"/>
  <c r="AE2164" i="1"/>
  <c r="S2138" i="1"/>
  <c r="W2164" i="1"/>
  <c r="W2162" i="1"/>
  <c r="X2162" i="1" s="1"/>
  <c r="AE2219" i="1"/>
  <c r="S2184" i="1"/>
  <c r="L2180" i="1"/>
  <c r="N2190" i="1" s="1"/>
  <c r="S2199" i="1"/>
  <c r="S2196" i="1"/>
  <c r="U1308" i="1"/>
  <c r="AE1497" i="1"/>
  <c r="AE1499" i="1"/>
  <c r="AE1498" i="1"/>
  <c r="S1462" i="1"/>
  <c r="S1464" i="1"/>
  <c r="AE1743" i="1"/>
  <c r="V1728" i="1"/>
  <c r="W1728" i="1" s="1"/>
  <c r="P1728" i="1"/>
  <c r="W1754" i="1"/>
  <c r="S1894" i="1"/>
  <c r="X1897" i="1"/>
  <c r="V19" i="1"/>
  <c r="P19" i="1"/>
  <c r="U45" i="1"/>
  <c r="S161" i="1"/>
  <c r="W198" i="1"/>
  <c r="X198" i="1" s="1"/>
  <c r="S226" i="1"/>
  <c r="L207" i="1"/>
  <c r="M230" i="1"/>
  <c r="N230" i="1"/>
  <c r="W267" i="1"/>
  <c r="X248" i="1"/>
  <c r="M335" i="1"/>
  <c r="S356" i="1"/>
  <c r="U384" i="1"/>
  <c r="V489" i="1"/>
  <c r="W503" i="1" s="1"/>
  <c r="X503" i="1" s="1"/>
  <c r="P489" i="1"/>
  <c r="S686" i="1"/>
  <c r="S685" i="1"/>
  <c r="W719" i="1"/>
  <c r="X719" i="1" s="1"/>
  <c r="W760" i="1"/>
  <c r="X760" i="1" s="1"/>
  <c r="S776" i="1"/>
  <c r="L757" i="1"/>
  <c r="S775" i="1"/>
  <c r="S769" i="1"/>
  <c r="AE790" i="1"/>
  <c r="U812" i="1"/>
  <c r="L950" i="1"/>
  <c r="AE1004" i="1"/>
  <c r="W1035" i="1"/>
  <c r="X1035" i="1" s="1"/>
  <c r="V1058" i="1"/>
  <c r="W1075" i="1" s="1"/>
  <c r="X1075" i="1" s="1"/>
  <c r="P1058" i="1"/>
  <c r="S1092" i="1"/>
  <c r="S1091" i="1"/>
  <c r="AE1124" i="1"/>
  <c r="AE1078" i="1"/>
  <c r="W1115" i="1"/>
  <c r="X1115" i="1" s="1"/>
  <c r="W1287" i="1"/>
  <c r="X1287" i="1" s="1"/>
  <c r="W1288" i="1"/>
  <c r="X1288" i="1" s="1"/>
  <c r="L1305" i="1"/>
  <c r="S1346" i="1"/>
  <c r="L1445" i="1"/>
  <c r="W1517" i="1"/>
  <c r="X1517" i="1" s="1"/>
  <c r="L1545" i="1"/>
  <c r="AE1605" i="1"/>
  <c r="S1569" i="1"/>
  <c r="AE1604" i="1"/>
  <c r="P1648" i="1"/>
  <c r="V1648" i="1"/>
  <c r="W1659" i="1" s="1"/>
  <c r="X1659" i="1" s="1"/>
  <c r="AE1711" i="1"/>
  <c r="L1657" i="1"/>
  <c r="M1674" i="1" s="1"/>
  <c r="S1676" i="1"/>
  <c r="S1690" i="1"/>
  <c r="W1808" i="1"/>
  <c r="X1808" i="1" s="1"/>
  <c r="S208" i="1"/>
  <c r="AE264" i="1"/>
  <c r="L210" i="1"/>
  <c r="S250" i="1"/>
  <c r="AE371" i="1"/>
  <c r="AE370" i="1"/>
  <c r="AE395" i="1"/>
  <c r="S359" i="1"/>
  <c r="L442" i="1"/>
  <c r="AE496" i="1"/>
  <c r="S529" i="1"/>
  <c r="AE735" i="1"/>
  <c r="L682" i="1"/>
  <c r="L687" i="1"/>
  <c r="N704" i="1" s="1"/>
  <c r="L738" i="1"/>
  <c r="N754" i="1" s="1"/>
  <c r="L755" i="1"/>
  <c r="AE957" i="1"/>
  <c r="S922" i="1"/>
  <c r="L936" i="1"/>
  <c r="U1038" i="1"/>
  <c r="S1085" i="1"/>
  <c r="S1248" i="1"/>
  <c r="P1269" i="1"/>
  <c r="W1414" i="1"/>
  <c r="X1414" i="1" s="1"/>
  <c r="W1413" i="1"/>
  <c r="X1413" i="1" s="1"/>
  <c r="L1551" i="1"/>
  <c r="P1733" i="1"/>
  <c r="L1781" i="1"/>
  <c r="P1789" i="1"/>
  <c r="L2025" i="1"/>
  <c r="M2042" i="1" s="1"/>
  <c r="AE2119" i="1"/>
  <c r="S2084" i="1"/>
  <c r="AE2118" i="1"/>
  <c r="AE86" i="1"/>
  <c r="S66" i="1"/>
  <c r="U64" i="1"/>
  <c r="L190" i="1"/>
  <c r="AE279" i="1"/>
  <c r="AE286" i="1"/>
  <c r="S251" i="1"/>
  <c r="X280" i="1"/>
  <c r="W299" i="1"/>
  <c r="X299" i="1" s="1"/>
  <c r="W281" i="1"/>
  <c r="X281" i="1" s="1"/>
  <c r="L317" i="1"/>
  <c r="M330" i="1" s="1"/>
  <c r="L343" i="1"/>
  <c r="AE366" i="1"/>
  <c r="P591" i="1"/>
  <c r="AE670" i="1"/>
  <c r="L637" i="1"/>
  <c r="AE721" i="1"/>
  <c r="W761" i="1"/>
  <c r="X761" i="1" s="1"/>
  <c r="W818" i="1"/>
  <c r="X818" i="1" s="1"/>
  <c r="S840" i="1"/>
  <c r="AE875" i="1"/>
  <c r="L821" i="1"/>
  <c r="M832" i="1" s="1"/>
  <c r="L859" i="1"/>
  <c r="P875" i="1"/>
  <c r="V875" i="1"/>
  <c r="U893" i="1"/>
  <c r="P937" i="1"/>
  <c r="V937" i="1"/>
  <c r="S968" i="1"/>
  <c r="AE1012" i="1"/>
  <c r="AE1011" i="1"/>
  <c r="AE1010" i="1"/>
  <c r="L1031" i="1"/>
  <c r="L1055" i="1"/>
  <c r="AE1070" i="1"/>
  <c r="L1169" i="1"/>
  <c r="AE1223" i="1"/>
  <c r="S1188" i="1"/>
  <c r="S1186" i="1"/>
  <c r="AE1221" i="1"/>
  <c r="W1188" i="1"/>
  <c r="X1188" i="1" s="1"/>
  <c r="N1212" i="1"/>
  <c r="M1212" i="1"/>
  <c r="V1246" i="1"/>
  <c r="W1247" i="1" s="1"/>
  <c r="P1246" i="1"/>
  <c r="X1307" i="1"/>
  <c r="L1382" i="1"/>
  <c r="S1400" i="1"/>
  <c r="S1401" i="1"/>
  <c r="P1397" i="1"/>
  <c r="AE1472" i="1"/>
  <c r="U1425" i="1"/>
  <c r="L1591" i="1"/>
  <c r="AE1645" i="1"/>
  <c r="S1607" i="1"/>
  <c r="W1603" i="1"/>
  <c r="X1603" i="1" s="1"/>
  <c r="W1802" i="1"/>
  <c r="W1803" i="1"/>
  <c r="X1803" i="1" s="1"/>
  <c r="P1953" i="1"/>
  <c r="AE2107" i="1"/>
  <c r="AE2106" i="1"/>
  <c r="L2053" i="1"/>
  <c r="N2226" i="1"/>
  <c r="M2226" i="1"/>
  <c r="L32" i="1"/>
  <c r="X45" i="1"/>
  <c r="S120" i="1"/>
  <c r="AE155" i="1"/>
  <c r="AE175" i="1"/>
  <c r="AE226" i="1"/>
  <c r="L172" i="1"/>
  <c r="P226" i="1"/>
  <c r="U266" i="1"/>
  <c r="N307" i="1"/>
  <c r="P305" i="1"/>
  <c r="V305" i="1"/>
  <c r="W323" i="1" s="1"/>
  <c r="X323" i="1" s="1"/>
  <c r="U306" i="1"/>
  <c r="S333" i="1"/>
  <c r="AE367" i="1"/>
  <c r="L396" i="1"/>
  <c r="L431" i="1"/>
  <c r="AE485" i="1"/>
  <c r="L443" i="1"/>
  <c r="P445" i="1"/>
  <c r="S514" i="1"/>
  <c r="L564" i="1"/>
  <c r="M598" i="1"/>
  <c r="N597" i="1"/>
  <c r="M597" i="1"/>
  <c r="AE740" i="1"/>
  <c r="S702" i="1"/>
  <c r="S705" i="1"/>
  <c r="S756" i="1"/>
  <c r="S771" i="1"/>
  <c r="S772" i="1"/>
  <c r="S770" i="1"/>
  <c r="P807" i="1"/>
  <c r="V807" i="1"/>
  <c r="S873" i="1"/>
  <c r="AE870" i="1"/>
  <c r="AE911" i="1"/>
  <c r="S954" i="1"/>
  <c r="L949" i="1"/>
  <c r="N967" i="1" s="1"/>
  <c r="M1203" i="1"/>
  <c r="S1187" i="1"/>
  <c r="X1219" i="1"/>
  <c r="W1297" i="1"/>
  <c r="X1297" i="1" s="1"/>
  <c r="X1477" i="1"/>
  <c r="S1554" i="1"/>
  <c r="AE1589" i="1"/>
  <c r="L1584" i="1"/>
  <c r="W1610" i="1"/>
  <c r="S1631" i="1"/>
  <c r="AE1666" i="1"/>
  <c r="L1612" i="1"/>
  <c r="V1683" i="1"/>
  <c r="P1683" i="1"/>
  <c r="U1733" i="1"/>
  <c r="L1738" i="1"/>
  <c r="W1789" i="1"/>
  <c r="X1789" i="1" s="1"/>
  <c r="P1829" i="1"/>
  <c r="V1829" i="1"/>
  <c r="L101" i="1"/>
  <c r="M122" i="1"/>
  <c r="S141" i="1"/>
  <c r="L168" i="1"/>
  <c r="AE228" i="1"/>
  <c r="L174" i="1"/>
  <c r="AE247" i="1"/>
  <c r="AE246" i="1"/>
  <c r="S257" i="1"/>
  <c r="W25" i="1"/>
  <c r="X25" i="1" s="1"/>
  <c r="W51" i="1"/>
  <c r="X51" i="1" s="1"/>
  <c r="AE104" i="1"/>
  <c r="P32" i="1"/>
  <c r="AE96" i="1"/>
  <c r="L50" i="1"/>
  <c r="P71" i="1"/>
  <c r="U96" i="1"/>
  <c r="AE130" i="1"/>
  <c r="L152" i="1"/>
  <c r="P167" i="1"/>
  <c r="S195" i="1"/>
  <c r="AE178" i="1"/>
  <c r="S190" i="1"/>
  <c r="P191" i="1"/>
  <c r="L195" i="1"/>
  <c r="AE196" i="1"/>
  <c r="W226" i="1"/>
  <c r="X226" i="1" s="1"/>
  <c r="U210" i="1"/>
  <c r="W249" i="1"/>
  <c r="X249" i="1" s="1"/>
  <c r="L237" i="1"/>
  <c r="S312" i="1"/>
  <c r="AE345" i="1"/>
  <c r="AE347" i="1"/>
  <c r="AE348" i="1"/>
  <c r="AE349" i="1"/>
  <c r="AE350" i="1"/>
  <c r="L296" i="1"/>
  <c r="L298" i="1"/>
  <c r="V315" i="1"/>
  <c r="W333" i="1" s="1"/>
  <c r="S316" i="1"/>
  <c r="W354" i="1"/>
  <c r="X354" i="1" s="1"/>
  <c r="S336" i="1"/>
  <c r="U337" i="1"/>
  <c r="L347" i="1"/>
  <c r="L354" i="1"/>
  <c r="N369" i="1" s="1"/>
  <c r="S374" i="1"/>
  <c r="S375" i="1"/>
  <c r="S376" i="1"/>
  <c r="AE411" i="1"/>
  <c r="L357" i="1"/>
  <c r="P358" i="1"/>
  <c r="S364" i="1"/>
  <c r="S386" i="1"/>
  <c r="AE425" i="1"/>
  <c r="L372" i="1"/>
  <c r="L378" i="1"/>
  <c r="M393" i="1" s="1"/>
  <c r="M398" i="1"/>
  <c r="N398" i="1"/>
  <c r="V399" i="1"/>
  <c r="L408" i="1"/>
  <c r="AE420" i="1"/>
  <c r="AE421" i="1"/>
  <c r="P443" i="1"/>
  <c r="S484" i="1"/>
  <c r="S492" i="1"/>
  <c r="W501" i="1"/>
  <c r="X501" i="1" s="1"/>
  <c r="L497" i="1"/>
  <c r="M514" i="1" s="1"/>
  <c r="W526" i="1"/>
  <c r="X526" i="1" s="1"/>
  <c r="AE539" i="1"/>
  <c r="L561" i="1"/>
  <c r="P563" i="1"/>
  <c r="V563" i="1"/>
  <c r="S614" i="1"/>
  <c r="W606" i="1"/>
  <c r="X606" i="1" s="1"/>
  <c r="S635" i="1"/>
  <c r="S651" i="1"/>
  <c r="L662" i="1"/>
  <c r="N680" i="1" s="1"/>
  <c r="S665" i="1"/>
  <c r="S681" i="1"/>
  <c r="V686" i="1"/>
  <c r="P686" i="1"/>
  <c r="AE789" i="1"/>
  <c r="S754" i="1"/>
  <c r="AE786" i="1"/>
  <c r="S753" i="1"/>
  <c r="S752" i="1"/>
  <c r="W765" i="1"/>
  <c r="L747" i="1"/>
  <c r="W757" i="1"/>
  <c r="X757" i="1" s="1"/>
  <c r="W777" i="1"/>
  <c r="X777" i="1" s="1"/>
  <c r="AE787" i="1"/>
  <c r="W796" i="1"/>
  <c r="X796" i="1" s="1"/>
  <c r="AE801" i="1"/>
  <c r="L804" i="1"/>
  <c r="L805" i="1"/>
  <c r="S824" i="1"/>
  <c r="AE859" i="1"/>
  <c r="S835" i="1"/>
  <c r="M837" i="1"/>
  <c r="W840" i="1"/>
  <c r="X840" i="1" s="1"/>
  <c r="V831" i="1"/>
  <c r="W851" i="1"/>
  <c r="X851" i="1" s="1"/>
  <c r="L857" i="1"/>
  <c r="L886" i="1"/>
  <c r="M902" i="1" s="1"/>
  <c r="AE951" i="1"/>
  <c r="W921" i="1"/>
  <c r="W923" i="1"/>
  <c r="X922" i="1"/>
  <c r="L928" i="1"/>
  <c r="P935" i="1"/>
  <c r="V935" i="1"/>
  <c r="W938" i="1" s="1"/>
  <c r="L955" i="1"/>
  <c r="N971" i="1" s="1"/>
  <c r="N976" i="1"/>
  <c r="M976" i="1"/>
  <c r="M975" i="1"/>
  <c r="AE990" i="1"/>
  <c r="X994" i="1"/>
  <c r="W1033" i="1"/>
  <c r="S1024" i="1"/>
  <c r="S1028" i="1"/>
  <c r="P1033" i="1"/>
  <c r="V1054" i="1"/>
  <c r="AE1125" i="1"/>
  <c r="AE1132" i="1"/>
  <c r="AE1131" i="1"/>
  <c r="AE1130" i="1"/>
  <c r="S1095" i="1"/>
  <c r="S1097" i="1"/>
  <c r="P1099" i="1"/>
  <c r="W1131" i="1"/>
  <c r="W1132" i="1"/>
  <c r="X1132" i="1" s="1"/>
  <c r="X1113" i="1"/>
  <c r="AE1133" i="1"/>
  <c r="S1155" i="1"/>
  <c r="AE1190" i="1"/>
  <c r="AE1191" i="1"/>
  <c r="S1156" i="1"/>
  <c r="AE1220" i="1"/>
  <c r="AE1219" i="1"/>
  <c r="S1185" i="1"/>
  <c r="S1184" i="1"/>
  <c r="P1167" i="1"/>
  <c r="P1206" i="1"/>
  <c r="W1209" i="1"/>
  <c r="X1209" i="1" s="1"/>
  <c r="L1222" i="1"/>
  <c r="P1239" i="1"/>
  <c r="S1271" i="1"/>
  <c r="S1263" i="1"/>
  <c r="L1264" i="1"/>
  <c r="M1279" i="1" s="1"/>
  <c r="W1309" i="1"/>
  <c r="X1309" i="1" s="1"/>
  <c r="S1340" i="1"/>
  <c r="AE1375" i="1"/>
  <c r="L1321" i="1"/>
  <c r="AE1369" i="1"/>
  <c r="L1326" i="1"/>
  <c r="N1342" i="1" s="1"/>
  <c r="V1343" i="1"/>
  <c r="W1359" i="1" s="1"/>
  <c r="X1359" i="1" s="1"/>
  <c r="P1343" i="1"/>
  <c r="L1394" i="1"/>
  <c r="P1417" i="1"/>
  <c r="W1431" i="1"/>
  <c r="X1431" i="1" s="1"/>
  <c r="L1457" i="1"/>
  <c r="P1458" i="1"/>
  <c r="L1463" i="1"/>
  <c r="AE1524" i="1"/>
  <c r="L1470" i="1"/>
  <c r="S1489" i="1"/>
  <c r="AE1478" i="1"/>
  <c r="V1502" i="1"/>
  <c r="W1516" i="1" s="1"/>
  <c r="X1516" i="1" s="1"/>
  <c r="P1502" i="1"/>
  <c r="L1534" i="1"/>
  <c r="P1550" i="1"/>
  <c r="S1570" i="1"/>
  <c r="V1590" i="1"/>
  <c r="W1597" i="1" s="1"/>
  <c r="X1597" i="1" s="1"/>
  <c r="P1590" i="1"/>
  <c r="L1597" i="1"/>
  <c r="M1614" i="1" s="1"/>
  <c r="P1607" i="1"/>
  <c r="S1637" i="1"/>
  <c r="AE1679" i="1"/>
  <c r="S1644" i="1"/>
  <c r="S1643" i="1"/>
  <c r="AE1678" i="1"/>
  <c r="AE1699" i="1"/>
  <c r="S1664" i="1"/>
  <c r="S1663" i="1"/>
  <c r="AE1697" i="1"/>
  <c r="AE1698" i="1"/>
  <c r="AE1696" i="1"/>
  <c r="P1671" i="1"/>
  <c r="V1671" i="1"/>
  <c r="AE1710" i="1"/>
  <c r="AE1816" i="1"/>
  <c r="S1781" i="1"/>
  <c r="L1762" i="1"/>
  <c r="P1828" i="1"/>
  <c r="W1925" i="1"/>
  <c r="X1925" i="1" s="1"/>
  <c r="P1910" i="1"/>
  <c r="S1953" i="1"/>
  <c r="AE1985" i="1"/>
  <c r="S1951" i="1"/>
  <c r="L1934" i="1"/>
  <c r="N1952" i="1" s="1"/>
  <c r="AE1986" i="1"/>
  <c r="AE1988" i="1"/>
  <c r="S1949" i="1"/>
  <c r="S1952" i="1"/>
  <c r="S1992" i="1"/>
  <c r="S1993" i="1"/>
  <c r="S1976" i="1"/>
  <c r="S1986" i="1"/>
  <c r="AE2028" i="1"/>
  <c r="P2059" i="1"/>
  <c r="W2084" i="1"/>
  <c r="X2084" i="1" s="1"/>
  <c r="S2127" i="1"/>
  <c r="S2162" i="1"/>
  <c r="L2165" i="1"/>
  <c r="AE2173" i="1"/>
  <c r="P2185" i="1"/>
  <c r="W1178" i="1"/>
  <c r="W1182" i="1"/>
  <c r="W1181" i="1"/>
  <c r="X1181" i="1" s="1"/>
  <c r="L1186" i="1"/>
  <c r="AE1240" i="1"/>
  <c r="U1192" i="1"/>
  <c r="S1225" i="1"/>
  <c r="AE1260" i="1"/>
  <c r="N1228" i="1"/>
  <c r="M1228" i="1"/>
  <c r="W1273" i="1"/>
  <c r="X1273" i="1" s="1"/>
  <c r="W1271" i="1"/>
  <c r="AE1352" i="1"/>
  <c r="W1321" i="1"/>
  <c r="X1302" i="1"/>
  <c r="W1364" i="1"/>
  <c r="X1364" i="1" s="1"/>
  <c r="U1469" i="1"/>
  <c r="S1483" i="1"/>
  <c r="N1524" i="1"/>
  <c r="P1511" i="1"/>
  <c r="V1511" i="1"/>
  <c r="L1530" i="1"/>
  <c r="M1540" i="1" s="1"/>
  <c r="S1546" i="1"/>
  <c r="AE1601" i="1"/>
  <c r="L1547" i="1"/>
  <c r="S1590" i="1"/>
  <c r="S1588" i="1"/>
  <c r="S1591" i="1"/>
  <c r="S1583" i="1"/>
  <c r="AE1617" i="1"/>
  <c r="AE1618" i="1"/>
  <c r="S1584" i="1"/>
  <c r="W1612" i="1"/>
  <c r="X1612" i="1" s="1"/>
  <c r="W1611" i="1"/>
  <c r="X1611" i="1" s="1"/>
  <c r="AE1667" i="1"/>
  <c r="S1632" i="1"/>
  <c r="L1613" i="1"/>
  <c r="AE1626" i="1"/>
  <c r="AE1735" i="1"/>
  <c r="L1681" i="1"/>
  <c r="M1687" i="1" s="1"/>
  <c r="AE1734" i="1"/>
  <c r="S1697" i="1"/>
  <c r="S1695" i="1"/>
  <c r="AE1732" i="1"/>
  <c r="S1698" i="1"/>
  <c r="S1700" i="1"/>
  <c r="AE1730" i="1"/>
  <c r="S1696" i="1"/>
  <c r="AE1746" i="1"/>
  <c r="S1710" i="1"/>
  <c r="L1692" i="1"/>
  <c r="N1707" i="1" s="1"/>
  <c r="AE1745" i="1"/>
  <c r="W1718" i="1"/>
  <c r="X1718" i="1" s="1"/>
  <c r="S1742" i="1"/>
  <c r="S1743" i="1"/>
  <c r="S1740" i="1"/>
  <c r="S1741" i="1"/>
  <c r="L1724" i="1"/>
  <c r="V1780" i="1"/>
  <c r="P1780" i="1"/>
  <c r="P1788" i="1"/>
  <c r="V1788" i="1"/>
  <c r="S1893" i="1"/>
  <c r="L1874" i="1"/>
  <c r="N1889" i="1" s="1"/>
  <c r="AE1928" i="1"/>
  <c r="P1939" i="1"/>
  <c r="V1939" i="1"/>
  <c r="W1966" i="1"/>
  <c r="X1966" i="1" s="1"/>
  <c r="W1996" i="1"/>
  <c r="X1996" i="1" s="1"/>
  <c r="N2010" i="1"/>
  <c r="P2013" i="1"/>
  <c r="V2013" i="1"/>
  <c r="S2178" i="1"/>
  <c r="P2205" i="1"/>
  <c r="V2205" i="1"/>
  <c r="W2222" i="1" s="1"/>
  <c r="X2222" i="1" s="1"/>
  <c r="U2211" i="1"/>
  <c r="S49" i="1"/>
  <c r="AE84" i="1"/>
  <c r="W50" i="1"/>
  <c r="X50" i="1" s="1"/>
  <c r="U32" i="1"/>
  <c r="X40" i="1"/>
  <c r="S63" i="1"/>
  <c r="S77" i="1"/>
  <c r="U110" i="1"/>
  <c r="S122" i="1"/>
  <c r="AE218" i="1"/>
  <c r="S182" i="1"/>
  <c r="S249" i="1"/>
  <c r="W271" i="1"/>
  <c r="X271" i="1" s="1"/>
  <c r="S277" i="1"/>
  <c r="W288" i="1"/>
  <c r="X288" i="1" s="1"/>
  <c r="W304" i="1"/>
  <c r="X304" i="1" s="1"/>
  <c r="L287" i="1"/>
  <c r="S306" i="1"/>
  <c r="S318" i="1"/>
  <c r="U304" i="1"/>
  <c r="S331" i="1"/>
  <c r="AE383" i="1"/>
  <c r="S348" i="1"/>
  <c r="S349" i="1"/>
  <c r="P343" i="1"/>
  <c r="V343" i="1"/>
  <c r="W373" i="1"/>
  <c r="X373" i="1" s="1"/>
  <c r="U374" i="1"/>
  <c r="S407" i="1"/>
  <c r="S414" i="1"/>
  <c r="S425" i="1"/>
  <c r="AE460" i="1"/>
  <c r="W457" i="1"/>
  <c r="AE443" i="1"/>
  <c r="AE449" i="1"/>
  <c r="N525" i="1"/>
  <c r="U522" i="1"/>
  <c r="U524" i="1"/>
  <c r="P562" i="1"/>
  <c r="V562" i="1"/>
  <c r="W596" i="1"/>
  <c r="X596" i="1" s="1"/>
  <c r="W605" i="1"/>
  <c r="AE652" i="1"/>
  <c r="AE653" i="1"/>
  <c r="S618" i="1"/>
  <c r="L600" i="1"/>
  <c r="N603" i="1" s="1"/>
  <c r="AE654" i="1"/>
  <c r="AE764" i="1"/>
  <c r="S713" i="1"/>
  <c r="S714" i="1"/>
  <c r="S737" i="1"/>
  <c r="S739" i="1"/>
  <c r="AE774" i="1"/>
  <c r="S804" i="1"/>
  <c r="AE835" i="1"/>
  <c r="AE837" i="1"/>
  <c r="AE836" i="1"/>
  <c r="L873" i="1"/>
  <c r="M891" i="1" s="1"/>
  <c r="S892" i="1"/>
  <c r="AE927" i="1"/>
  <c r="V889" i="1"/>
  <c r="W902" i="1" s="1"/>
  <c r="X902" i="1" s="1"/>
  <c r="P889" i="1"/>
  <c r="W910" i="1"/>
  <c r="X910" i="1" s="1"/>
  <c r="L919" i="1"/>
  <c r="N935" i="1" s="1"/>
  <c r="AE973" i="1"/>
  <c r="S938" i="1"/>
  <c r="U925" i="1"/>
  <c r="S1002" i="1"/>
  <c r="N1010" i="1"/>
  <c r="M1010" i="1"/>
  <c r="X1032" i="1"/>
  <c r="AE1098" i="1"/>
  <c r="AE1097" i="1"/>
  <c r="AE1094" i="1"/>
  <c r="AE1093" i="1"/>
  <c r="AE1095" i="1"/>
  <c r="AE1090" i="1"/>
  <c r="S1068" i="1"/>
  <c r="S1069" i="1"/>
  <c r="S1067" i="1"/>
  <c r="AE1145" i="1"/>
  <c r="AE1147" i="1"/>
  <c r="S1112" i="1"/>
  <c r="P1163" i="1"/>
  <c r="W1183" i="1"/>
  <c r="X1183" i="1" s="1"/>
  <c r="U1169" i="1"/>
  <c r="AE1230" i="1"/>
  <c r="AE1239" i="1"/>
  <c r="AE1238" i="1"/>
  <c r="X1191" i="1"/>
  <c r="L1206" i="1"/>
  <c r="L1249" i="1"/>
  <c r="S1267" i="1"/>
  <c r="AE1304" i="1"/>
  <c r="W1295" i="1"/>
  <c r="X1295" i="1" s="1"/>
  <c r="X1319" i="1"/>
  <c r="AE1377" i="1"/>
  <c r="S1342" i="1"/>
  <c r="S1399" i="1"/>
  <c r="AE1434" i="1"/>
  <c r="S1398" i="1"/>
  <c r="L1392" i="1"/>
  <c r="AE1446" i="1"/>
  <c r="W1444" i="1"/>
  <c r="X1444" i="1" s="1"/>
  <c r="S1453" i="1"/>
  <c r="AE1488" i="1"/>
  <c r="AE1487" i="1"/>
  <c r="S1436" i="1"/>
  <c r="S1439" i="1"/>
  <c r="S1450" i="1"/>
  <c r="L1466" i="1"/>
  <c r="N1483" i="1" s="1"/>
  <c r="S1484" i="1"/>
  <c r="S1538" i="1"/>
  <c r="AE1573" i="1"/>
  <c r="W1559" i="1"/>
  <c r="L1572" i="1"/>
  <c r="M1584" i="1" s="1"/>
  <c r="P1589" i="1"/>
  <c r="V1589" i="1"/>
  <c r="AE1717" i="1"/>
  <c r="P1675" i="1"/>
  <c r="U1676" i="1"/>
  <c r="P1681" i="1"/>
  <c r="V1681" i="1"/>
  <c r="W1698" i="1" s="1"/>
  <c r="P1699" i="1"/>
  <c r="P1709" i="1"/>
  <c r="AE1807" i="1"/>
  <c r="S1772" i="1"/>
  <c r="AE1806" i="1"/>
  <c r="AE1805" i="1"/>
  <c r="AE1858" i="1"/>
  <c r="S1822" i="1"/>
  <c r="AE1857" i="1"/>
  <c r="S1823" i="1"/>
  <c r="P1840" i="1"/>
  <c r="P1841" i="1"/>
  <c r="P1875" i="1"/>
  <c r="V1875" i="1"/>
  <c r="W1893" i="1" s="1"/>
  <c r="X1893" i="1" s="1"/>
  <c r="W1896" i="1"/>
  <c r="S1995" i="1"/>
  <c r="L1976" i="1"/>
  <c r="AE2030" i="1"/>
  <c r="AE2029" i="1"/>
  <c r="P1977" i="1"/>
  <c r="S2008" i="1"/>
  <c r="S2043" i="1"/>
  <c r="S2042" i="1"/>
  <c r="S2041" i="1"/>
  <c r="AE2078" i="1"/>
  <c r="AE2077" i="1"/>
  <c r="AE2076" i="1"/>
  <c r="AE2138" i="1"/>
  <c r="S2103" i="1"/>
  <c r="P2099" i="1"/>
  <c r="V2099" i="1"/>
  <c r="W2114" i="1" s="1"/>
  <c r="X2114" i="1" s="1"/>
  <c r="P2149" i="1"/>
  <c r="S2205" i="1"/>
  <c r="L2186" i="1"/>
  <c r="N2202" i="1" s="1"/>
  <c r="L2195" i="1"/>
  <c r="S2211" i="1"/>
  <c r="S2214" i="1"/>
  <c r="AE65" i="1"/>
  <c r="AE131" i="1"/>
  <c r="S96" i="1"/>
  <c r="S102" i="1"/>
  <c r="AE138" i="1"/>
  <c r="AE199" i="1"/>
  <c r="L145" i="1"/>
  <c r="AE208" i="1"/>
  <c r="P162" i="1"/>
  <c r="V162" i="1"/>
  <c r="W180" i="1" s="1"/>
  <c r="X180" i="1" s="1"/>
  <c r="W200" i="1"/>
  <c r="AE245" i="1"/>
  <c r="W243" i="1"/>
  <c r="X243" i="1" s="1"/>
  <c r="U226" i="1"/>
  <c r="U249" i="1"/>
  <c r="S319" i="1"/>
  <c r="M333" i="1"/>
  <c r="N331" i="1"/>
  <c r="N332" i="1"/>
  <c r="AE400" i="1"/>
  <c r="AE434" i="1"/>
  <c r="S399" i="1"/>
  <c r="S424" i="1"/>
  <c r="W502" i="1"/>
  <c r="X502" i="1" s="1"/>
  <c r="S526" i="1"/>
  <c r="S523" i="1"/>
  <c r="V534" i="1"/>
  <c r="W545" i="1" s="1"/>
  <c r="X545" i="1" s="1"/>
  <c r="P534" i="1"/>
  <c r="W562" i="1"/>
  <c r="W561" i="1"/>
  <c r="X561" i="1" s="1"/>
  <c r="W572" i="1"/>
  <c r="X572" i="1" s="1"/>
  <c r="W573" i="1"/>
  <c r="X573" i="1" s="1"/>
  <c r="U565" i="1"/>
  <c r="N617" i="1"/>
  <c r="M617" i="1"/>
  <c r="V607" i="1"/>
  <c r="P607" i="1"/>
  <c r="P613" i="1"/>
  <c r="V613" i="1"/>
  <c r="U614" i="1"/>
  <c r="X655" i="1"/>
  <c r="AE744" i="1"/>
  <c r="AE762" i="1"/>
  <c r="L709" i="1"/>
  <c r="AE763" i="1"/>
  <c r="W729" i="1"/>
  <c r="S738" i="1"/>
  <c r="N739" i="1"/>
  <c r="M739" i="1"/>
  <c r="S728" i="1"/>
  <c r="W767" i="1"/>
  <c r="X767" i="1" s="1"/>
  <c r="AE830" i="1"/>
  <c r="W822" i="1"/>
  <c r="S853" i="1"/>
  <c r="S854" i="1"/>
  <c r="X839" i="1"/>
  <c r="W858" i="1"/>
  <c r="X858" i="1" s="1"/>
  <c r="W860" i="1"/>
  <c r="X860" i="1" s="1"/>
  <c r="L866" i="1"/>
  <c r="AE920" i="1"/>
  <c r="AE921" i="1"/>
  <c r="U884" i="1"/>
  <c r="U896" i="1"/>
  <c r="W917" i="1"/>
  <c r="AE969" i="1"/>
  <c r="AE1033" i="1"/>
  <c r="AE1027" i="1"/>
  <c r="S997" i="1"/>
  <c r="S996" i="1"/>
  <c r="AE1043" i="1"/>
  <c r="S1006" i="1"/>
  <c r="S1005" i="1"/>
  <c r="X995" i="1"/>
  <c r="W1034" i="1"/>
  <c r="AE1099" i="1"/>
  <c r="S1064" i="1"/>
  <c r="S1065" i="1"/>
  <c r="L1047" i="1"/>
  <c r="S1066" i="1"/>
  <c r="U1097" i="1"/>
  <c r="N1121" i="1"/>
  <c r="S1129" i="1"/>
  <c r="S1130" i="1"/>
  <c r="S1138" i="1"/>
  <c r="L1119" i="1"/>
  <c r="AE1193" i="1"/>
  <c r="S1158" i="1"/>
  <c r="U1146" i="1"/>
  <c r="X1178" i="1"/>
  <c r="AE1250" i="1"/>
  <c r="L1202" i="1"/>
  <c r="M1217" i="1" s="1"/>
  <c r="AE1251" i="1"/>
  <c r="AE1252" i="1"/>
  <c r="AE1253" i="1"/>
  <c r="S1223" i="1"/>
  <c r="S1222" i="1"/>
  <c r="S1221" i="1"/>
  <c r="M1269" i="1"/>
  <c r="AE1328" i="1"/>
  <c r="W1363" i="1"/>
  <c r="X1363" i="1" s="1"/>
  <c r="W1365" i="1"/>
  <c r="X1365" i="1" s="1"/>
  <c r="S1461" i="1"/>
  <c r="X1468" i="1"/>
  <c r="X1479" i="1"/>
  <c r="AE1572" i="1"/>
  <c r="V1573" i="1"/>
  <c r="W1580" i="1" s="1"/>
  <c r="X1580" i="1" s="1"/>
  <c r="P1573" i="1"/>
  <c r="AE1625" i="1"/>
  <c r="AE1708" i="1"/>
  <c r="S1673" i="1"/>
  <c r="M1692" i="1"/>
  <c r="AE1760" i="1"/>
  <c r="AE1783" i="1"/>
  <c r="S1748" i="1"/>
  <c r="P1754" i="1"/>
  <c r="V1754" i="1"/>
  <c r="W1769" i="1" s="1"/>
  <c r="X1769" i="1" s="1"/>
  <c r="AE1757" i="1"/>
  <c r="U1923" i="1"/>
  <c r="W1948" i="1"/>
  <c r="X1965" i="1"/>
  <c r="M2009" i="1"/>
  <c r="AE2114" i="1"/>
  <c r="AE2115" i="1"/>
  <c r="AE2113" i="1"/>
  <c r="AE2109" i="1"/>
  <c r="S2080" i="1"/>
  <c r="W2201" i="1"/>
  <c r="X2201" i="1" s="1"/>
  <c r="AE88" i="1"/>
  <c r="AE113" i="1"/>
  <c r="S87" i="1"/>
  <c r="AE122" i="1"/>
  <c r="L11" i="1"/>
  <c r="AE74" i="1"/>
  <c r="L34" i="1"/>
  <c r="S58" i="1"/>
  <c r="S53" i="1"/>
  <c r="L59" i="1"/>
  <c r="L68" i="1"/>
  <c r="L77" i="1"/>
  <c r="N95" i="1" s="1"/>
  <c r="U100" i="1"/>
  <c r="U102" i="1"/>
  <c r="S125" i="1"/>
  <c r="AE160" i="1"/>
  <c r="W131" i="1"/>
  <c r="X131" i="1" s="1"/>
  <c r="S144" i="1"/>
  <c r="AE179" i="1"/>
  <c r="L126" i="1"/>
  <c r="P134" i="1"/>
  <c r="X143" i="1"/>
  <c r="AE201" i="1"/>
  <c r="L154" i="1"/>
  <c r="S192" i="1"/>
  <c r="P181" i="1"/>
  <c r="L191" i="1"/>
  <c r="W236" i="1"/>
  <c r="X236" i="1" s="1"/>
  <c r="AE274" i="1"/>
  <c r="W291" i="1"/>
  <c r="X291" i="1" s="1"/>
  <c r="L300" i="1"/>
  <c r="L346" i="1"/>
  <c r="N349" i="1" s="1"/>
  <c r="P362" i="1"/>
  <c r="AE365" i="1"/>
  <c r="X372" i="1"/>
  <c r="L380" i="1"/>
  <c r="U385" i="1"/>
  <c r="AE447" i="1"/>
  <c r="L405" i="1"/>
  <c r="AE465" i="1"/>
  <c r="AE464" i="1"/>
  <c r="W446" i="1"/>
  <c r="W445" i="1"/>
  <c r="X445" i="1" s="1"/>
  <c r="W456" i="1"/>
  <c r="X456" i="1" s="1"/>
  <c r="AE444" i="1"/>
  <c r="AE459" i="1"/>
  <c r="AE463" i="1"/>
  <c r="W505" i="1"/>
  <c r="X505" i="1" s="1"/>
  <c r="W510" i="1"/>
  <c r="W515" i="1"/>
  <c r="L507" i="1"/>
  <c r="U521" i="1"/>
  <c r="W551" i="1"/>
  <c r="X551" i="1" s="1"/>
  <c r="P543" i="1"/>
  <c r="U562" i="1"/>
  <c r="X605" i="1"/>
  <c r="P627" i="1"/>
  <c r="L690" i="1"/>
  <c r="S710" i="1"/>
  <c r="L691" i="1"/>
  <c r="S717" i="1"/>
  <c r="AE752" i="1"/>
  <c r="P710" i="1"/>
  <c r="V711" i="1"/>
  <c r="W725" i="1" s="1"/>
  <c r="X725" i="1" s="1"/>
  <c r="P711" i="1"/>
  <c r="L719" i="1"/>
  <c r="N732" i="1" s="1"/>
  <c r="W727" i="1"/>
  <c r="X727" i="1" s="1"/>
  <c r="W752" i="1"/>
  <c r="X752" i="1" s="1"/>
  <c r="U736" i="1"/>
  <c r="AE743" i="1"/>
  <c r="AE745" i="1"/>
  <c r="W769" i="1"/>
  <c r="X769" i="1" s="1"/>
  <c r="AE759" i="1"/>
  <c r="AE760" i="1"/>
  <c r="AE772" i="1"/>
  <c r="N795" i="1"/>
  <c r="P785" i="1"/>
  <c r="V785" i="1"/>
  <c r="X801" i="1"/>
  <c r="P802" i="1"/>
  <c r="V802" i="1"/>
  <c r="P803" i="1"/>
  <c r="P818" i="1"/>
  <c r="L834" i="1"/>
  <c r="L835" i="1"/>
  <c r="P839" i="1"/>
  <c r="P841" i="1"/>
  <c r="L867" i="1"/>
  <c r="AE926" i="1"/>
  <c r="S891" i="1"/>
  <c r="AE925" i="1"/>
  <c r="S890" i="1"/>
  <c r="S889" i="1"/>
  <c r="P873" i="1"/>
  <c r="V909" i="1"/>
  <c r="P909" i="1"/>
  <c r="L915" i="1"/>
  <c r="M933" i="1" s="1"/>
  <c r="S935" i="1"/>
  <c r="P919" i="1"/>
  <c r="P945" i="1"/>
  <c r="V945" i="1"/>
  <c r="W974" i="1"/>
  <c r="AE1015" i="1"/>
  <c r="AE970" i="1"/>
  <c r="L982" i="1"/>
  <c r="L989" i="1"/>
  <c r="P1015" i="1"/>
  <c r="AE1026" i="1"/>
  <c r="L1045" i="1"/>
  <c r="L1046" i="1"/>
  <c r="S1057" i="1"/>
  <c r="L1111" i="1"/>
  <c r="N1127" i="1" s="1"/>
  <c r="S1137" i="1"/>
  <c r="AE1172" i="1"/>
  <c r="S1157" i="1"/>
  <c r="AE1192" i="1"/>
  <c r="L1140" i="1"/>
  <c r="M1156" i="1" s="1"/>
  <c r="P1141" i="1"/>
  <c r="W1179" i="1"/>
  <c r="S1214" i="1"/>
  <c r="AE1249" i="1"/>
  <c r="L1195" i="1"/>
  <c r="M1211" i="1" s="1"/>
  <c r="L1204" i="1"/>
  <c r="L1205" i="1"/>
  <c r="AE1259" i="1"/>
  <c r="S1224" i="1"/>
  <c r="P1207" i="1"/>
  <c r="S1210" i="1"/>
  <c r="S1215" i="1"/>
  <c r="S1220" i="1"/>
  <c r="U1221" i="1"/>
  <c r="W1253" i="1"/>
  <c r="X1253" i="1" s="1"/>
  <c r="W1281" i="1"/>
  <c r="X1281" i="1" s="1"/>
  <c r="AE1376" i="1"/>
  <c r="P1357" i="1"/>
  <c r="AE1445" i="1"/>
  <c r="S1409" i="1"/>
  <c r="S1406" i="1"/>
  <c r="S1405" i="1"/>
  <c r="AE1444" i="1"/>
  <c r="P1393" i="1"/>
  <c r="V1393" i="1"/>
  <c r="W1428" i="1"/>
  <c r="X1428" i="1" s="1"/>
  <c r="L1442" i="1"/>
  <c r="S1468" i="1"/>
  <c r="S1467" i="1"/>
  <c r="L1449" i="1"/>
  <c r="N1466" i="1" s="1"/>
  <c r="P1479" i="1"/>
  <c r="W1483" i="1"/>
  <c r="X1483" i="1" s="1"/>
  <c r="U1485" i="1"/>
  <c r="AE1558" i="1"/>
  <c r="S1523" i="1"/>
  <c r="L1504" i="1"/>
  <c r="L1518" i="1"/>
  <c r="N1535" i="1" s="1"/>
  <c r="P1537" i="1"/>
  <c r="V1537" i="1"/>
  <c r="AE1673" i="1"/>
  <c r="L1619" i="1"/>
  <c r="S1638" i="1"/>
  <c r="L1654" i="1"/>
  <c r="P1674" i="1"/>
  <c r="V1674" i="1"/>
  <c r="W1691" i="1" s="1"/>
  <c r="X1691" i="1" s="1"/>
  <c r="P1698" i="1"/>
  <c r="V1698" i="1"/>
  <c r="W1710" i="1" s="1"/>
  <c r="AE1759" i="1"/>
  <c r="S1720" i="1"/>
  <c r="L1706" i="1"/>
  <c r="P1715" i="1"/>
  <c r="S1725" i="1"/>
  <c r="L1729" i="1"/>
  <c r="P1730" i="1"/>
  <c r="V1730" i="1"/>
  <c r="AE1756" i="1"/>
  <c r="AE1824" i="1"/>
  <c r="AE1878" i="1"/>
  <c r="AE1877" i="1"/>
  <c r="S1843" i="1"/>
  <c r="L1824" i="1"/>
  <c r="AE1876" i="1"/>
  <c r="S1842" i="1"/>
  <c r="S1841" i="1"/>
  <c r="S1883" i="1"/>
  <c r="M1907" i="1"/>
  <c r="W1965" i="1"/>
  <c r="V1992" i="1"/>
  <c r="W2012" i="1"/>
  <c r="L2061" i="1"/>
  <c r="N2079" i="1" s="1"/>
  <c r="V2124" i="1"/>
  <c r="W2127" i="1" s="1"/>
  <c r="X2127" i="1" s="1"/>
  <c r="P2124" i="1"/>
  <c r="W2210" i="1"/>
  <c r="X2210" i="1" s="1"/>
  <c r="L908" i="1"/>
  <c r="AE962" i="1"/>
  <c r="U934" i="1"/>
  <c r="P1069" i="1"/>
  <c r="V1069" i="1"/>
  <c r="AE1283" i="1"/>
  <c r="L1229" i="1"/>
  <c r="S1313" i="1"/>
  <c r="L1294" i="1"/>
  <c r="S1521" i="1"/>
  <c r="S1522" i="1"/>
  <c r="S1576" i="1"/>
  <c r="L1557" i="1"/>
  <c r="N1573" i="1" s="1"/>
  <c r="AE1610" i="1"/>
  <c r="N1641" i="1"/>
  <c r="AE1954" i="1"/>
  <c r="S912" i="1"/>
  <c r="W919" i="1"/>
  <c r="X919" i="1" s="1"/>
  <c r="AE961" i="1"/>
  <c r="W1187" i="1"/>
  <c r="X1187" i="1" s="1"/>
  <c r="AE1241" i="1"/>
  <c r="S1206" i="1"/>
  <c r="N1330" i="1"/>
  <c r="M1330" i="1"/>
  <c r="N1354" i="1"/>
  <c r="M1354" i="1"/>
  <c r="M1367" i="1"/>
  <c r="N1367" i="1"/>
  <c r="V1657" i="1"/>
  <c r="P1657" i="1"/>
  <c r="S39" i="1"/>
  <c r="W611" i="1"/>
  <c r="X592" i="1"/>
  <c r="X611" i="1"/>
  <c r="U704" i="1"/>
  <c r="AE730" i="1"/>
  <c r="W859" i="1"/>
  <c r="AE915" i="1"/>
  <c r="P890" i="1"/>
  <c r="L893" i="1"/>
  <c r="L1009" i="1"/>
  <c r="AE1063" i="1"/>
  <c r="P1079" i="1"/>
  <c r="AE1142" i="1"/>
  <c r="L1187" i="1"/>
  <c r="AE1244" i="1"/>
  <c r="S1256" i="1"/>
  <c r="AE1291" i="1"/>
  <c r="S1254" i="1"/>
  <c r="AE1286" i="1"/>
  <c r="AE1403" i="1"/>
  <c r="S1368" i="1"/>
  <c r="S1392" i="1"/>
  <c r="S1391" i="1"/>
  <c r="L1373" i="1"/>
  <c r="L1503" i="1"/>
  <c r="AE1512" i="1"/>
  <c r="L1541" i="1"/>
  <c r="AE1591" i="1"/>
  <c r="V1687" i="1"/>
  <c r="P1687" i="1"/>
  <c r="U1752" i="1"/>
  <c r="U1841" i="1"/>
  <c r="P2103" i="1"/>
  <c r="V2103" i="1"/>
  <c r="L2113" i="1"/>
  <c r="M2130" i="1" s="1"/>
  <c r="AE2167" i="1"/>
  <c r="S2126" i="1"/>
  <c r="AE2165" i="1"/>
  <c r="V2119" i="1"/>
  <c r="P2119" i="1"/>
  <c r="AE2226" i="1"/>
  <c r="L2172" i="1"/>
  <c r="S2191" i="1"/>
  <c r="L20" i="1"/>
  <c r="L169" i="1"/>
  <c r="L265" i="1"/>
  <c r="N275" i="1" s="1"/>
  <c r="AE412" i="1"/>
  <c r="S558" i="1"/>
  <c r="AE593" i="1"/>
  <c r="L631" i="1"/>
  <c r="S650" i="1"/>
  <c r="AE685" i="1"/>
  <c r="W661" i="1"/>
  <c r="X661" i="1" s="1"/>
  <c r="L678" i="1"/>
  <c r="S762" i="1"/>
  <c r="L743" i="1"/>
  <c r="AE948" i="1"/>
  <c r="L974" i="1"/>
  <c r="AE1028" i="1"/>
  <c r="W1038" i="1"/>
  <c r="X1038" i="1" s="1"/>
  <c r="S1118" i="1"/>
  <c r="AE1153" i="1"/>
  <c r="P1110" i="1"/>
  <c r="P1294" i="1"/>
  <c r="S1374" i="1"/>
  <c r="AE1409" i="1"/>
  <c r="P1449" i="1"/>
  <c r="AE1541" i="1"/>
  <c r="S1490" i="1"/>
  <c r="AE1534" i="1"/>
  <c r="P1557" i="1"/>
  <c r="AE1633" i="1"/>
  <c r="P1582" i="1"/>
  <c r="AE1590" i="1"/>
  <c r="AE1654" i="1"/>
  <c r="AE1653" i="1"/>
  <c r="S1619" i="1"/>
  <c r="AE1661" i="1"/>
  <c r="S1627" i="1"/>
  <c r="AE1662" i="1"/>
  <c r="S1623" i="1"/>
  <c r="S1626" i="1"/>
  <c r="S1622" i="1"/>
  <c r="S1621" i="1"/>
  <c r="S1620" i="1"/>
  <c r="P1948" i="1"/>
  <c r="P1949" i="1"/>
  <c r="V1973" i="1"/>
  <c r="P1973" i="1"/>
  <c r="W2006" i="1"/>
  <c r="X2006" i="1" s="1"/>
  <c r="X2012" i="1"/>
  <c r="P2021" i="1"/>
  <c r="P2068" i="1"/>
  <c r="AE2146" i="1"/>
  <c r="S2111" i="1"/>
  <c r="L2092" i="1"/>
  <c r="S2137" i="1"/>
  <c r="L2118" i="1"/>
  <c r="AE2172" i="1"/>
  <c r="S2206" i="1"/>
  <c r="S2188" i="1"/>
  <c r="S960" i="1"/>
  <c r="AE995" i="1"/>
  <c r="S984" i="1"/>
  <c r="AE1171" i="1"/>
  <c r="S1136" i="1"/>
  <c r="S1213" i="1"/>
  <c r="AE1248" i="1"/>
  <c r="W1320" i="1"/>
  <c r="X1320" i="1" s="1"/>
  <c r="W1319" i="1"/>
  <c r="AE1361" i="1"/>
  <c r="S1326" i="1"/>
  <c r="AE1360" i="1"/>
  <c r="S1325" i="1"/>
  <c r="N1329" i="1"/>
  <c r="M1329" i="1"/>
  <c r="AE1456" i="1"/>
  <c r="S1421" i="1"/>
  <c r="AE1455" i="1"/>
  <c r="W1459" i="1"/>
  <c r="X1459" i="1" s="1"/>
  <c r="W1460" i="1"/>
  <c r="X1460" i="1" s="1"/>
  <c r="S1519" i="1"/>
  <c r="S1560" i="1"/>
  <c r="AE1595" i="1"/>
  <c r="S1558" i="1"/>
  <c r="S1651" i="1"/>
  <c r="S1934" i="1"/>
  <c r="W1997" i="1"/>
  <c r="X1997" i="1" s="1"/>
  <c r="M102" i="1"/>
  <c r="W357" i="1"/>
  <c r="X357" i="1" s="1"/>
  <c r="U342" i="1"/>
  <c r="AE424" i="1"/>
  <c r="AE452" i="1"/>
  <c r="W509" i="1"/>
  <c r="S637" i="1"/>
  <c r="U670" i="1"/>
  <c r="S814" i="1"/>
  <c r="S813" i="1"/>
  <c r="P827" i="1"/>
  <c r="AE885" i="1"/>
  <c r="L907" i="1"/>
  <c r="M909" i="1" s="1"/>
  <c r="P923" i="1"/>
  <c r="S991" i="1"/>
  <c r="M994" i="1"/>
  <c r="S1034" i="1"/>
  <c r="AE1140" i="1"/>
  <c r="S1106" i="1"/>
  <c r="L1087" i="1"/>
  <c r="AE1243" i="1"/>
  <c r="AE1246" i="1"/>
  <c r="S1294" i="1"/>
  <c r="AE1329" i="1"/>
  <c r="S1309" i="1"/>
  <c r="L1290" i="1"/>
  <c r="W1313" i="1"/>
  <c r="X1313" i="1" s="1"/>
  <c r="L1307" i="1"/>
  <c r="P1337" i="1"/>
  <c r="AE1408" i="1"/>
  <c r="P1377" i="1"/>
  <c r="V1377" i="1"/>
  <c r="W1394" i="1" s="1"/>
  <c r="X1394" i="1" s="1"/>
  <c r="U1406" i="1"/>
  <c r="W1456" i="1"/>
  <c r="P1441" i="1"/>
  <c r="AE1635" i="1"/>
  <c r="L1632" i="1"/>
  <c r="S1705" i="1"/>
  <c r="P1873" i="1"/>
  <c r="V1873" i="1"/>
  <c r="W1913" i="1"/>
  <c r="X1913" i="1" s="1"/>
  <c r="W1936" i="1"/>
  <c r="X1948" i="1"/>
  <c r="AE2074" i="1"/>
  <c r="P2045" i="1"/>
  <c r="V2045" i="1"/>
  <c r="W2061" i="1" s="1"/>
  <c r="X2061" i="1" s="1"/>
  <c r="S2185" i="1"/>
  <c r="L2166" i="1"/>
  <c r="AE2220" i="1"/>
  <c r="L4" i="1"/>
  <c r="L44" i="1"/>
  <c r="M57" i="1" s="1"/>
  <c r="AE266" i="1"/>
  <c r="AE326" i="1"/>
  <c r="L370" i="1"/>
  <c r="L418" i="1"/>
  <c r="N436" i="1" s="1"/>
  <c r="W423" i="1"/>
  <c r="AE430" i="1"/>
  <c r="L472" i="1"/>
  <c r="N489" i="1" s="1"/>
  <c r="P479" i="1"/>
  <c r="AE538" i="1"/>
  <c r="AE658" i="1"/>
  <c r="U720" i="1"/>
  <c r="L795" i="1"/>
  <c r="L831" i="1"/>
  <c r="AE834" i="1"/>
  <c r="P998" i="1"/>
  <c r="L1015" i="1"/>
  <c r="N1029" i="1" s="1"/>
  <c r="S1059" i="1"/>
  <c r="L1088" i="1"/>
  <c r="S1105" i="1"/>
  <c r="L1189" i="1"/>
  <c r="S1208" i="1"/>
  <c r="L1190" i="1"/>
  <c r="L1237" i="1"/>
  <c r="AE1247" i="1"/>
  <c r="X1306" i="1"/>
  <c r="N1334" i="1"/>
  <c r="M1334" i="1"/>
  <c r="N1333" i="1"/>
  <c r="L1349" i="1"/>
  <c r="AE1410" i="1"/>
  <c r="AE1474" i="1"/>
  <c r="AE1475" i="1"/>
  <c r="W1454" i="1"/>
  <c r="X1454" i="1" s="1"/>
  <c r="W1457" i="1"/>
  <c r="X1457" i="1" s="1"/>
  <c r="W1510" i="1"/>
  <c r="X1510" i="1" s="1"/>
  <c r="S1534" i="1"/>
  <c r="L1686" i="1"/>
  <c r="W1712" i="1"/>
  <c r="X1712" i="1" s="1"/>
  <c r="U1868" i="1"/>
  <c r="AE1941" i="1"/>
  <c r="AE1940" i="1"/>
  <c r="AE1938" i="1"/>
  <c r="S1902" i="1"/>
  <c r="S1898" i="1"/>
  <c r="AE1936" i="1"/>
  <c r="S1906" i="1"/>
  <c r="AE1934" i="1"/>
  <c r="N55" i="1"/>
  <c r="W143" i="1"/>
  <c r="U182" i="1"/>
  <c r="AE243" i="1"/>
  <c r="L272" i="1"/>
  <c r="L358" i="1"/>
  <c r="W367" i="1"/>
  <c r="X367" i="1" s="1"/>
  <c r="L376" i="1"/>
  <c r="U437" i="1"/>
  <c r="L473" i="1"/>
  <c r="W500" i="1"/>
  <c r="X500" i="1" s="1"/>
  <c r="S515" i="1"/>
  <c r="AE550" i="1"/>
  <c r="U502" i="1"/>
  <c r="W531" i="1"/>
  <c r="X531" i="1" s="1"/>
  <c r="AE569" i="1"/>
  <c r="AE579" i="1"/>
  <c r="S534" i="1"/>
  <c r="L539" i="1"/>
  <c r="V567" i="1"/>
  <c r="P567" i="1"/>
  <c r="W600" i="1"/>
  <c r="X600" i="1" s="1"/>
  <c r="AE636" i="1"/>
  <c r="S602" i="1"/>
  <c r="L604" i="1"/>
  <c r="W648" i="1"/>
  <c r="X648" i="1" s="1"/>
  <c r="AE637" i="1"/>
  <c r="U645" i="1"/>
  <c r="AE702" i="1"/>
  <c r="S667" i="1"/>
  <c r="P661" i="1"/>
  <c r="P662" i="1"/>
  <c r="V662" i="1"/>
  <c r="L679" i="1"/>
  <c r="U705" i="1"/>
  <c r="L710" i="1"/>
  <c r="S730" i="1"/>
  <c r="L712" i="1"/>
  <c r="S731" i="1"/>
  <c r="AE782" i="1"/>
  <c r="AE799" i="1"/>
  <c r="AE798" i="1"/>
  <c r="U773" i="1"/>
  <c r="W788" i="1"/>
  <c r="X788" i="1" s="1"/>
  <c r="X791" i="1"/>
  <c r="P809" i="1"/>
  <c r="M812" i="1"/>
  <c r="M831" i="1"/>
  <c r="U844" i="1"/>
  <c r="L849" i="1"/>
  <c r="M864" i="1" s="1"/>
  <c r="AE903" i="1"/>
  <c r="V877" i="1"/>
  <c r="W895" i="1" s="1"/>
  <c r="X895" i="1" s="1"/>
  <c r="P877" i="1"/>
  <c r="AE935" i="1"/>
  <c r="AE884" i="1"/>
  <c r="S946" i="1"/>
  <c r="L927" i="1"/>
  <c r="N942" i="1" s="1"/>
  <c r="AE1001" i="1"/>
  <c r="S966" i="1"/>
  <c r="AE949" i="1"/>
  <c r="U957" i="1"/>
  <c r="S962" i="1"/>
  <c r="W982" i="1"/>
  <c r="X982" i="1" s="1"/>
  <c r="P1001" i="1"/>
  <c r="V1001" i="1"/>
  <c r="W1017" i="1" s="1"/>
  <c r="P1007" i="1"/>
  <c r="P1009" i="1"/>
  <c r="S1036" i="1"/>
  <c r="P1019" i="1"/>
  <c r="S1041" i="1"/>
  <c r="AE1077" i="1"/>
  <c r="AE1076" i="1"/>
  <c r="L1040" i="1"/>
  <c r="S1060" i="1"/>
  <c r="L1041" i="1"/>
  <c r="L1089" i="1"/>
  <c r="S1108" i="1"/>
  <c r="AE1143" i="1"/>
  <c r="AE1144" i="1"/>
  <c r="L1099" i="1"/>
  <c r="M1110" i="1" s="1"/>
  <c r="P1115" i="1"/>
  <c r="W1150" i="1"/>
  <c r="X1150" i="1" s="1"/>
  <c r="X1131" i="1"/>
  <c r="W1156" i="1"/>
  <c r="X1156" i="1" s="1"/>
  <c r="W1155" i="1"/>
  <c r="X1155" i="1" s="1"/>
  <c r="U1141" i="1"/>
  <c r="AE1203" i="1"/>
  <c r="S1168" i="1"/>
  <c r="S1172" i="1"/>
  <c r="L1197" i="1"/>
  <c r="L1227" i="1"/>
  <c r="M1242" i="1" s="1"/>
  <c r="AE1281" i="1"/>
  <c r="U1232" i="1"/>
  <c r="S1274" i="1"/>
  <c r="S1273" i="1"/>
  <c r="L1255" i="1"/>
  <c r="S1290" i="1"/>
  <c r="AE1325" i="1"/>
  <c r="L1274" i="1"/>
  <c r="S1304" i="1"/>
  <c r="AE1339" i="1"/>
  <c r="P1306" i="1"/>
  <c r="AE1324" i="1"/>
  <c r="AE1327" i="1"/>
  <c r="S1350" i="1"/>
  <c r="AE1385" i="1"/>
  <c r="AE1398" i="1"/>
  <c r="S1362" i="1"/>
  <c r="P1347" i="1"/>
  <c r="L1355" i="1"/>
  <c r="N1370" i="1" s="1"/>
  <c r="L1357" i="1"/>
  <c r="S1378" i="1"/>
  <c r="L1359" i="1"/>
  <c r="AE1413" i="1"/>
  <c r="W1381" i="1"/>
  <c r="X1381" i="1" s="1"/>
  <c r="L1371" i="1"/>
  <c r="N1381" i="1" s="1"/>
  <c r="AE1425" i="1"/>
  <c r="S1375" i="1"/>
  <c r="AE1441" i="1"/>
  <c r="AE1396" i="1"/>
  <c r="AE1411" i="1"/>
  <c r="L1418" i="1"/>
  <c r="AE1473" i="1"/>
  <c r="L1421" i="1"/>
  <c r="S1442" i="1"/>
  <c r="AE1479" i="1"/>
  <c r="AE1476" i="1"/>
  <c r="AE1477" i="1"/>
  <c r="S1443" i="1"/>
  <c r="S1444" i="1"/>
  <c r="W1455" i="1"/>
  <c r="W1458" i="1"/>
  <c r="X1458" i="1" s="1"/>
  <c r="S1440" i="1"/>
  <c r="P1461" i="1"/>
  <c r="S1498" i="1"/>
  <c r="S1500" i="1"/>
  <c r="S1499" i="1"/>
  <c r="AE1536" i="1"/>
  <c r="S1501" i="1"/>
  <c r="AE1537" i="1"/>
  <c r="AE1539" i="1"/>
  <c r="S1504" i="1"/>
  <c r="AE1540" i="1"/>
  <c r="S1502" i="1"/>
  <c r="L1487" i="1"/>
  <c r="M1499" i="1" s="1"/>
  <c r="P1491" i="1"/>
  <c r="S1493" i="1"/>
  <c r="S1494" i="1"/>
  <c r="S1520" i="1"/>
  <c r="S1505" i="1"/>
  <c r="S1533" i="1"/>
  <c r="AE1567" i="1"/>
  <c r="S1532" i="1"/>
  <c r="L1515" i="1"/>
  <c r="S1545" i="1"/>
  <c r="S1530" i="1"/>
  <c r="AE1568" i="1"/>
  <c r="L1579" i="1"/>
  <c r="L1600" i="1"/>
  <c r="L1608" i="1"/>
  <c r="AE1663" i="1"/>
  <c r="S1628" i="1"/>
  <c r="X1610" i="1"/>
  <c r="W1629" i="1"/>
  <c r="X1629" i="1" s="1"/>
  <c r="M1639" i="1"/>
  <c r="N1639" i="1"/>
  <c r="P1650" i="1"/>
  <c r="V1650" i="1"/>
  <c r="P1663" i="1"/>
  <c r="P1693" i="1"/>
  <c r="P1737" i="1"/>
  <c r="AE1810" i="1"/>
  <c r="S1775" i="1"/>
  <c r="AE1809" i="1"/>
  <c r="S1821" i="1"/>
  <c r="AE1856" i="1"/>
  <c r="W1843" i="1"/>
  <c r="L1887" i="1"/>
  <c r="AE1943" i="1"/>
  <c r="S1908" i="1"/>
  <c r="S1917" i="1"/>
  <c r="AE1952" i="1"/>
  <c r="S1916" i="1"/>
  <c r="L1898" i="1"/>
  <c r="S1899" i="1"/>
  <c r="S1955" i="1"/>
  <c r="AE1990" i="1"/>
  <c r="S1954" i="1"/>
  <c r="L1936" i="1"/>
  <c r="AE1989" i="1"/>
  <c r="U1937" i="1"/>
  <c r="AE2026" i="1"/>
  <c r="L1972" i="1"/>
  <c r="S1991" i="1"/>
  <c r="AE2025" i="1"/>
  <c r="S1988" i="1"/>
  <c r="AE2009" i="1"/>
  <c r="AE2010" i="1"/>
  <c r="AE2014" i="1"/>
  <c r="AE2013" i="1"/>
  <c r="AE2063" i="1"/>
  <c r="S2028" i="1"/>
  <c r="P2012" i="1"/>
  <c r="S2071" i="1"/>
  <c r="AE2105" i="1"/>
  <c r="V2060" i="1"/>
  <c r="P2060" i="1"/>
  <c r="W2098" i="1"/>
  <c r="X2098" i="1" s="1"/>
  <c r="S2121" i="1"/>
  <c r="L2102" i="1"/>
  <c r="M2112" i="1" s="1"/>
  <c r="S2118" i="1"/>
  <c r="AE2152" i="1"/>
  <c r="S2119" i="1"/>
  <c r="AE2151" i="1"/>
  <c r="AE2150" i="1"/>
  <c r="S2113" i="1"/>
  <c r="L2187" i="1"/>
  <c r="V2193" i="1"/>
  <c r="P2193" i="1"/>
  <c r="W846" i="1"/>
  <c r="X846" i="1" s="1"/>
  <c r="S1207" i="1"/>
  <c r="AE1242" i="1"/>
  <c r="AE1245" i="1"/>
  <c r="S1330" i="1"/>
  <c r="S1557" i="1"/>
  <c r="V1635" i="1"/>
  <c r="P1635" i="1"/>
  <c r="S1745" i="1"/>
  <c r="AE1780" i="1"/>
  <c r="W1959" i="1"/>
  <c r="L2021" i="1"/>
  <c r="M2038" i="1" s="1"/>
  <c r="S2039" i="1"/>
  <c r="AE2073" i="1"/>
  <c r="S2040" i="1"/>
  <c r="S2038" i="1"/>
  <c r="S2037" i="1"/>
  <c r="S2034" i="1"/>
  <c r="AE2070" i="1"/>
  <c r="AE2075" i="1"/>
  <c r="AE62" i="1"/>
  <c r="AE142" i="1"/>
  <c r="AE98" i="1"/>
  <c r="S174" i="1"/>
  <c r="W255" i="1"/>
  <c r="X255" i="1" s="1"/>
  <c r="S557" i="1"/>
  <c r="AE592" i="1"/>
  <c r="AE591" i="1"/>
  <c r="AE732" i="1"/>
  <c r="AE729" i="1"/>
  <c r="S761" i="1"/>
  <c r="S867" i="1"/>
  <c r="W875" i="1"/>
  <c r="U902" i="1"/>
  <c r="AE979" i="1"/>
  <c r="L965" i="1"/>
  <c r="S995" i="1"/>
  <c r="L976" i="1"/>
  <c r="AE980" i="1"/>
  <c r="S1035" i="1"/>
  <c r="S1037" i="1"/>
  <c r="AE1072" i="1"/>
  <c r="AE1030" i="1"/>
  <c r="V1066" i="1"/>
  <c r="W1079" i="1" s="1"/>
  <c r="X1079" i="1" s="1"/>
  <c r="P1066" i="1"/>
  <c r="U1073" i="1"/>
  <c r="V1083" i="1"/>
  <c r="P1083" i="1"/>
  <c r="S1107" i="1"/>
  <c r="W1151" i="1"/>
  <c r="X1151" i="1" s="1"/>
  <c r="AE1201" i="1"/>
  <c r="S1166" i="1"/>
  <c r="S1165" i="1"/>
  <c r="L1188" i="1"/>
  <c r="S1295" i="1"/>
  <c r="AE1330" i="1"/>
  <c r="W1315" i="1"/>
  <c r="X1315" i="1" s="1"/>
  <c r="AE1401" i="1"/>
  <c r="S1365" i="1"/>
  <c r="L1347" i="1"/>
  <c r="S1366" i="1"/>
  <c r="AE1407" i="1"/>
  <c r="V1391" i="1"/>
  <c r="P1391" i="1"/>
  <c r="X1449" i="1"/>
  <c r="X1469" i="1"/>
  <c r="W1579" i="1"/>
  <c r="X1579" i="1" s="1"/>
  <c r="AE1634" i="1"/>
  <c r="S1599" i="1"/>
  <c r="P1611" i="1"/>
  <c r="AE1716" i="1"/>
  <c r="S1681" i="1"/>
  <c r="P1664" i="1"/>
  <c r="U1704" i="1"/>
  <c r="P1738" i="1"/>
  <c r="V1738" i="1"/>
  <c r="W1756" i="1" s="1"/>
  <c r="P1776" i="1"/>
  <c r="V1776" i="1"/>
  <c r="W1791" i="1" s="1"/>
  <c r="X1791" i="1" s="1"/>
  <c r="W1911" i="1"/>
  <c r="L1915" i="1"/>
  <c r="M1932" i="1" s="1"/>
  <c r="AE2181" i="1"/>
  <c r="S2146" i="1"/>
  <c r="L2127" i="1"/>
  <c r="AE2179" i="1"/>
  <c r="L12" i="1"/>
  <c r="L64" i="1"/>
  <c r="L88" i="1"/>
  <c r="N104" i="1" s="1"/>
  <c r="L155" i="1"/>
  <c r="P338" i="1"/>
  <c r="L449" i="1"/>
  <c r="AE503" i="1"/>
  <c r="S482" i="1"/>
  <c r="AE527" i="1"/>
  <c r="AE559" i="1"/>
  <c r="W540" i="1"/>
  <c r="X540" i="1" s="1"/>
  <c r="L538" i="1"/>
  <c r="N601" i="1"/>
  <c r="M601" i="1"/>
  <c r="L618" i="1"/>
  <c r="M622" i="1" s="1"/>
  <c r="L742" i="1"/>
  <c r="W771" i="1"/>
  <c r="X771" i="1" s="1"/>
  <c r="P777" i="1"/>
  <c r="L848" i="1"/>
  <c r="L863" i="1"/>
  <c r="W922" i="1"/>
  <c r="AE963" i="1"/>
  <c r="S929" i="1"/>
  <c r="S964" i="1"/>
  <c r="L972" i="1"/>
  <c r="W1026" i="1"/>
  <c r="X1026" i="1" s="1"/>
  <c r="L1016" i="1"/>
  <c r="L1018" i="1"/>
  <c r="M1057" i="1"/>
  <c r="AE1092" i="1"/>
  <c r="S1104" i="1"/>
  <c r="L1148" i="1"/>
  <c r="AE1202" i="1"/>
  <c r="S1217" i="1"/>
  <c r="AE1279" i="1"/>
  <c r="AE1280" i="1"/>
  <c r="S1292" i="1"/>
  <c r="L1308" i="1"/>
  <c r="AE1362" i="1"/>
  <c r="L1318" i="1"/>
  <c r="M1331" i="1" s="1"/>
  <c r="U1338" i="1"/>
  <c r="AE1412" i="1"/>
  <c r="S1437" i="1"/>
  <c r="AE1470" i="1"/>
  <c r="L1662" i="1"/>
  <c r="S1730" i="1"/>
  <c r="L1712" i="1"/>
  <c r="AE1766" i="1"/>
  <c r="P1857" i="1"/>
  <c r="V1857" i="1"/>
  <c r="W1873" i="1" s="1"/>
  <c r="S1909" i="1"/>
  <c r="AE1944" i="1"/>
  <c r="P1892" i="1"/>
  <c r="U1893" i="1"/>
  <c r="W1919" i="1"/>
  <c r="X1919" i="1" s="1"/>
  <c r="X1900" i="1"/>
  <c r="W1918" i="1"/>
  <c r="X1918" i="1" s="1"/>
  <c r="W1932" i="1"/>
  <c r="X1932" i="1" s="1"/>
  <c r="L189" i="1"/>
  <c r="S237" i="1"/>
  <c r="S334" i="1"/>
  <c r="AE369" i="1"/>
  <c r="AE388" i="1"/>
  <c r="S353" i="1"/>
  <c r="X380" i="1"/>
  <c r="U424" i="1"/>
  <c r="AE483" i="1"/>
  <c r="S448" i="1"/>
  <c r="N460" i="1"/>
  <c r="M460" i="1"/>
  <c r="S447" i="1"/>
  <c r="U457" i="1"/>
  <c r="S494" i="1"/>
  <c r="AE529" i="1"/>
  <c r="P481" i="1"/>
  <c r="S493" i="1"/>
  <c r="L496" i="1"/>
  <c r="L515" i="1"/>
  <c r="S535" i="1"/>
  <c r="L526" i="1"/>
  <c r="S572" i="1"/>
  <c r="S588" i="1"/>
  <c r="P581" i="1"/>
  <c r="L583" i="1"/>
  <c r="M596" i="1" s="1"/>
  <c r="AE639" i="1"/>
  <c r="AE641" i="1"/>
  <c r="S606" i="1"/>
  <c r="P629" i="1"/>
  <c r="AE686" i="1"/>
  <c r="L633" i="1"/>
  <c r="L648" i="1"/>
  <c r="N653" i="1" s="1"/>
  <c r="L711" i="1"/>
  <c r="M711" i="1" s="1"/>
  <c r="L728" i="1"/>
  <c r="U737" i="1"/>
  <c r="P743" i="1"/>
  <c r="V743" i="1"/>
  <c r="W755" i="1" s="1"/>
  <c r="X755" i="1" s="1"/>
  <c r="L745" i="1"/>
  <c r="AE747" i="1"/>
  <c r="W772" i="1"/>
  <c r="X772" i="1" s="1"/>
  <c r="S780" i="1"/>
  <c r="U770" i="1"/>
  <c r="P791" i="1"/>
  <c r="X822" i="1"/>
  <c r="U825" i="1"/>
  <c r="X859" i="1"/>
  <c r="N900" i="1"/>
  <c r="U890" i="1"/>
  <c r="P906" i="1"/>
  <c r="S930" i="1"/>
  <c r="L947" i="1"/>
  <c r="P963" i="1"/>
  <c r="V974" i="1"/>
  <c r="P974" i="1"/>
  <c r="S998" i="1"/>
  <c r="AE1034" i="1"/>
  <c r="L1017" i="1"/>
  <c r="L1023" i="1"/>
  <c r="M1041" i="1" s="1"/>
  <c r="S1054" i="1"/>
  <c r="AE1089" i="1"/>
  <c r="P1087" i="1"/>
  <c r="L1090" i="1"/>
  <c r="S1111" i="1"/>
  <c r="S1117" i="1"/>
  <c r="AE1152" i="1"/>
  <c r="S1116" i="1"/>
  <c r="S1109" i="1"/>
  <c r="W1133" i="1"/>
  <c r="X1133" i="1" s="1"/>
  <c r="W1129" i="1"/>
  <c r="L1149" i="1"/>
  <c r="AE1204" i="1"/>
  <c r="L1154" i="1"/>
  <c r="N1170" i="1" s="1"/>
  <c r="AE1209" i="1"/>
  <c r="L1155" i="1"/>
  <c r="S1177" i="1"/>
  <c r="W1206" i="1"/>
  <c r="X1206" i="1" s="1"/>
  <c r="L1207" i="1"/>
  <c r="AE1261" i="1"/>
  <c r="AE1262" i="1"/>
  <c r="S1242" i="1"/>
  <c r="S1280" i="1"/>
  <c r="S1275" i="1"/>
  <c r="S1284" i="1"/>
  <c r="L1270" i="1"/>
  <c r="L1271" i="1"/>
  <c r="S1278" i="1"/>
  <c r="S1301" i="1"/>
  <c r="L1285" i="1"/>
  <c r="AE1340" i="1"/>
  <c r="L1289" i="1"/>
  <c r="N1294" i="1" s="1"/>
  <c r="AE1326" i="1"/>
  <c r="AE1384" i="1"/>
  <c r="S1349" i="1"/>
  <c r="L1344" i="1"/>
  <c r="AE1365" i="1"/>
  <c r="S1376" i="1"/>
  <c r="S1377" i="1"/>
  <c r="AE1440" i="1"/>
  <c r="L1387" i="1"/>
  <c r="AE1395" i="1"/>
  <c r="S1418" i="1"/>
  <c r="AE1453" i="1"/>
  <c r="AE1454" i="1"/>
  <c r="S1435" i="1"/>
  <c r="L1419" i="1"/>
  <c r="L1425" i="1"/>
  <c r="M1442" i="1" s="1"/>
  <c r="W1452" i="1"/>
  <c r="X1452" i="1" s="1"/>
  <c r="S1465" i="1"/>
  <c r="AE1500" i="1"/>
  <c r="N1447" i="1"/>
  <c r="AE1471" i="1"/>
  <c r="L1479" i="1"/>
  <c r="N1497" i="1" s="1"/>
  <c r="L1481" i="1"/>
  <c r="N1499" i="1" s="1"/>
  <c r="L1482" i="1"/>
  <c r="L1486" i="1"/>
  <c r="U1494" i="1"/>
  <c r="L1501" i="1"/>
  <c r="V1503" i="1"/>
  <c r="P1503" i="1"/>
  <c r="L1514" i="1"/>
  <c r="L1526" i="1"/>
  <c r="AE1533" i="1"/>
  <c r="S1574" i="1"/>
  <c r="AE1609" i="1"/>
  <c r="AE1569" i="1"/>
  <c r="L1575" i="1"/>
  <c r="N1593" i="1" s="1"/>
  <c r="L1598" i="1"/>
  <c r="AE1652" i="1"/>
  <c r="L1609" i="1"/>
  <c r="P1610" i="1"/>
  <c r="P1622" i="1"/>
  <c r="S1624" i="1"/>
  <c r="P1642" i="1"/>
  <c r="V1642" i="1"/>
  <c r="V1651" i="1"/>
  <c r="AE1715" i="1"/>
  <c r="U1696" i="1"/>
  <c r="S1729" i="1"/>
  <c r="P1712" i="1"/>
  <c r="AE1779" i="1"/>
  <c r="L1725" i="1"/>
  <c r="M1741" i="1" s="1"/>
  <c r="S1744" i="1"/>
  <c r="L1756" i="1"/>
  <c r="W1779" i="1"/>
  <c r="X1779" i="1" s="1"/>
  <c r="AE1839" i="1"/>
  <c r="S1804" i="1"/>
  <c r="S1803" i="1"/>
  <c r="L1785" i="1"/>
  <c r="S1802" i="1"/>
  <c r="P1787" i="1"/>
  <c r="P1795" i="1"/>
  <c r="V1795" i="1"/>
  <c r="L1802" i="1"/>
  <c r="N1818" i="1" s="1"/>
  <c r="U1833" i="1"/>
  <c r="AE1837" i="1"/>
  <c r="AE1838" i="1"/>
  <c r="P1856" i="1"/>
  <c r="P1866" i="1"/>
  <c r="V1866" i="1"/>
  <c r="W1867" i="1" s="1"/>
  <c r="X1867" i="1" s="1"/>
  <c r="AE1926" i="1"/>
  <c r="W1900" i="1"/>
  <c r="AE1942" i="1"/>
  <c r="L1889" i="1"/>
  <c r="U1899" i="1"/>
  <c r="S1907" i="1"/>
  <c r="S1922" i="1"/>
  <c r="P1936" i="1"/>
  <c r="V1936" i="1"/>
  <c r="V1937" i="1"/>
  <c r="S1973" i="1"/>
  <c r="W1994" i="1"/>
  <c r="X1994" i="1" s="1"/>
  <c r="S2003" i="1"/>
  <c r="AE2036" i="1"/>
  <c r="S2002" i="1"/>
  <c r="S2001" i="1"/>
  <c r="S2000" i="1"/>
  <c r="L1984" i="1"/>
  <c r="S1999" i="1"/>
  <c r="S1998" i="1"/>
  <c r="L2009" i="1"/>
  <c r="AE2139" i="1"/>
  <c r="S2104" i="1"/>
  <c r="S2164" i="1"/>
  <c r="W1067" i="1"/>
  <c r="X1048" i="1"/>
  <c r="U1049" i="1"/>
  <c r="S1077" i="1"/>
  <c r="W1169" i="1"/>
  <c r="X1169" i="1" s="1"/>
  <c r="W1192" i="1"/>
  <c r="AE1235" i="1"/>
  <c r="AE1236" i="1"/>
  <c r="AE1237" i="1"/>
  <c r="L1183" i="1"/>
  <c r="AE1333" i="1"/>
  <c r="AE1351" i="1"/>
  <c r="L1297" i="1"/>
  <c r="W1334" i="1"/>
  <c r="X1334" i="1" s="1"/>
  <c r="S1316" i="1"/>
  <c r="L1320" i="1"/>
  <c r="S1339" i="1"/>
  <c r="AE1374" i="1"/>
  <c r="AE1373" i="1"/>
  <c r="U1324" i="1"/>
  <c r="AE1388" i="1"/>
  <c r="AE1390" i="1"/>
  <c r="L1341" i="1"/>
  <c r="S1359" i="1"/>
  <c r="S1360" i="1"/>
  <c r="AE1355" i="1"/>
  <c r="AE1428" i="1"/>
  <c r="S1393" i="1"/>
  <c r="S1395" i="1"/>
  <c r="S1394" i="1"/>
  <c r="W1405" i="1"/>
  <c r="X1405" i="1"/>
  <c r="S1451" i="1"/>
  <c r="L1432" i="1"/>
  <c r="AE1486" i="1"/>
  <c r="AE1494" i="1"/>
  <c r="AE1493" i="1"/>
  <c r="AE1566" i="1"/>
  <c r="S1531" i="1"/>
  <c r="S1677" i="1"/>
  <c r="AE1712" i="1"/>
  <c r="U1660" i="1"/>
  <c r="P1686" i="1"/>
  <c r="V1686" i="1"/>
  <c r="W1725" i="1"/>
  <c r="AE1795" i="1"/>
  <c r="L1741" i="1"/>
  <c r="M1759" i="1" s="1"/>
  <c r="S1760" i="1"/>
  <c r="AE1801" i="1"/>
  <c r="U1774" i="1"/>
  <c r="U1816" i="1"/>
  <c r="AE1906" i="1"/>
  <c r="S1869" i="1"/>
  <c r="L1852" i="1"/>
  <c r="S1871" i="1"/>
  <c r="S1867" i="1"/>
  <c r="S1870" i="1"/>
  <c r="S1873" i="1"/>
  <c r="AE1908" i="1"/>
  <c r="S1865" i="1"/>
  <c r="U1866" i="1"/>
  <c r="M1921" i="1"/>
  <c r="N1921" i="1"/>
  <c r="S1932" i="1"/>
  <c r="S1933" i="1"/>
  <c r="L1914" i="1"/>
  <c r="AE2008" i="1"/>
  <c r="X1962" i="1"/>
  <c r="V1985" i="1"/>
  <c r="W2001" i="1" s="1"/>
  <c r="X2001" i="1" s="1"/>
  <c r="P1985" i="1"/>
  <c r="V1999" i="1"/>
  <c r="P1999" i="1"/>
  <c r="W2028" i="1"/>
  <c r="X2009" i="1"/>
  <c r="W2027" i="1"/>
  <c r="X2027" i="1" s="1"/>
  <c r="P2037" i="1"/>
  <c r="V2037" i="1"/>
  <c r="W2055" i="1" s="1"/>
  <c r="X2055" i="1" s="1"/>
  <c r="V2047" i="1"/>
  <c r="W2065" i="1" s="1"/>
  <c r="X2065" i="1" s="1"/>
  <c r="P2047" i="1"/>
  <c r="U2058" i="1"/>
  <c r="U2176" i="1"/>
  <c r="S254" i="1"/>
  <c r="AE398" i="1"/>
  <c r="AE437" i="1"/>
  <c r="AE494" i="1"/>
  <c r="AE508" i="1"/>
  <c r="W486" i="1"/>
  <c r="X486" i="1" s="1"/>
  <c r="AE601" i="1"/>
  <c r="M575" i="1"/>
  <c r="AE558" i="1"/>
  <c r="L567" i="1"/>
  <c r="AE621" i="1"/>
  <c r="S586" i="1"/>
  <c r="AE622" i="1"/>
  <c r="S587" i="1"/>
  <c r="S642" i="1"/>
  <c r="L693" i="1"/>
  <c r="S712" i="1"/>
  <c r="L706" i="1"/>
  <c r="N714" i="1" s="1"/>
  <c r="S725" i="1"/>
  <c r="AE777" i="1"/>
  <c r="AE776" i="1"/>
  <c r="U729" i="1"/>
  <c r="M752" i="1"/>
  <c r="AE788" i="1"/>
  <c r="S740" i="1"/>
  <c r="AE841" i="1"/>
  <c r="L807" i="1"/>
  <c r="AE861" i="1"/>
  <c r="AE968" i="1"/>
  <c r="AE934" i="1"/>
  <c r="AE996" i="1"/>
  <c r="W988" i="1"/>
  <c r="X988" i="1" s="1"/>
  <c r="S990" i="1"/>
  <c r="U1034" i="1"/>
  <c r="W1037" i="1"/>
  <c r="X1037" i="1" s="1"/>
  <c r="AE1096" i="1"/>
  <c r="X1052" i="1"/>
  <c r="L1059" i="1"/>
  <c r="S1094" i="1"/>
  <c r="P1105" i="1"/>
  <c r="V1105" i="1"/>
  <c r="AE1113" i="1"/>
  <c r="P1117" i="1"/>
  <c r="AE1182" i="1"/>
  <c r="X1149" i="1"/>
  <c r="S1175" i="1"/>
  <c r="AE1210" i="1"/>
  <c r="S1176" i="1"/>
  <c r="AE1222" i="1"/>
  <c r="X1179" i="1"/>
  <c r="W1198" i="1"/>
  <c r="X1198" i="1" s="1"/>
  <c r="L1181" i="1"/>
  <c r="M1195" i="1" s="1"/>
  <c r="S1218" i="1"/>
  <c r="V1226" i="1"/>
  <c r="W1230" i="1" s="1"/>
  <c r="X1230" i="1" s="1"/>
  <c r="P1226" i="1"/>
  <c r="P1227" i="1"/>
  <c r="S1251" i="1"/>
  <c r="L1232" i="1"/>
  <c r="L1279" i="1"/>
  <c r="AE1334" i="1"/>
  <c r="S1299" i="1"/>
  <c r="V1322" i="1"/>
  <c r="W1324" i="1" s="1"/>
  <c r="X1324" i="1" s="1"/>
  <c r="P1322" i="1"/>
  <c r="L1334" i="1"/>
  <c r="M1352" i="1" s="1"/>
  <c r="L1336" i="1"/>
  <c r="L1374" i="1"/>
  <c r="L1376" i="1"/>
  <c r="AE1431" i="1"/>
  <c r="P1385" i="1"/>
  <c r="P1386" i="1"/>
  <c r="P1390" i="1"/>
  <c r="S1448" i="1"/>
  <c r="AE1482" i="1"/>
  <c r="AE1483" i="1"/>
  <c r="L1430" i="1"/>
  <c r="AE1484" i="1"/>
  <c r="AE1495" i="1"/>
  <c r="S1460" i="1"/>
  <c r="S1449" i="1"/>
  <c r="X1456" i="1"/>
  <c r="S1457" i="1"/>
  <c r="S1459" i="1"/>
  <c r="AE1492" i="1"/>
  <c r="N1515" i="1"/>
  <c r="AE1551" i="1"/>
  <c r="S1516" i="1"/>
  <c r="M1530" i="1"/>
  <c r="M1531" i="1"/>
  <c r="AE1582" i="1"/>
  <c r="S1547" i="1"/>
  <c r="L1528" i="1"/>
  <c r="AE1583" i="1"/>
  <c r="S1548" i="1"/>
  <c r="V1553" i="1"/>
  <c r="P1553" i="1"/>
  <c r="P1615" i="1"/>
  <c r="V1615" i="1"/>
  <c r="W1621" i="1" s="1"/>
  <c r="X1621" i="1" s="1"/>
  <c r="W1647" i="1"/>
  <c r="X1647" i="1" s="1"/>
  <c r="W1648" i="1"/>
  <c r="S1659" i="1"/>
  <c r="S1658" i="1"/>
  <c r="L1640" i="1"/>
  <c r="U1643" i="1"/>
  <c r="N1677" i="1"/>
  <c r="M1677" i="1"/>
  <c r="AE1720" i="1"/>
  <c r="S1687" i="1"/>
  <c r="AE1692" i="1"/>
  <c r="P1722" i="1"/>
  <c r="V1722" i="1"/>
  <c r="W1731" i="1" s="1"/>
  <c r="X1731" i="1" s="1"/>
  <c r="P1727" i="1"/>
  <c r="V1727" i="1"/>
  <c r="W1742" i="1" s="1"/>
  <c r="M1778" i="1"/>
  <c r="W1790" i="1"/>
  <c r="AE1864" i="1"/>
  <c r="S1829" i="1"/>
  <c r="AE1862" i="1"/>
  <c r="S1827" i="1"/>
  <c r="P1826" i="1"/>
  <c r="V1826" i="1"/>
  <c r="P1827" i="1"/>
  <c r="V1827" i="1"/>
  <c r="S1876" i="1"/>
  <c r="AE1911" i="1"/>
  <c r="P1862" i="1"/>
  <c r="V1862" i="1"/>
  <c r="U1865" i="1"/>
  <c r="S1890" i="1"/>
  <c r="AE1946" i="1"/>
  <c r="L1892" i="1"/>
  <c r="S1911" i="1"/>
  <c r="S1919" i="1"/>
  <c r="L1900" i="1"/>
  <c r="AE1966" i="1"/>
  <c r="S1931" i="1"/>
  <c r="AE2047" i="1"/>
  <c r="X2028" i="1"/>
  <c r="S2198" i="1"/>
  <c r="L235" i="1"/>
  <c r="M251" i="1" s="1"/>
  <c r="AE361" i="1"/>
  <c r="S459" i="1"/>
  <c r="AE560" i="1"/>
  <c r="S525" i="1"/>
  <c r="S577" i="1"/>
  <c r="W585" i="1"/>
  <c r="X585" i="1" s="1"/>
  <c r="U585" i="1"/>
  <c r="S620" i="1"/>
  <c r="S654" i="1"/>
  <c r="AE689" i="1"/>
  <c r="AE677" i="1"/>
  <c r="AE761" i="1"/>
  <c r="L724" i="1"/>
  <c r="S741" i="1"/>
  <c r="W792" i="1"/>
  <c r="X792" i="1" s="1"/>
  <c r="AE831" i="1"/>
  <c r="S797" i="1"/>
  <c r="AE850" i="1"/>
  <c r="S815" i="1"/>
  <c r="AE881" i="1"/>
  <c r="L828" i="1"/>
  <c r="M836" i="1" s="1"/>
  <c r="S847" i="1"/>
  <c r="M870" i="1"/>
  <c r="M880" i="1"/>
  <c r="AE882" i="1"/>
  <c r="AE945" i="1"/>
  <c r="S910" i="1"/>
  <c r="AE987" i="1"/>
  <c r="AE986" i="1"/>
  <c r="S951" i="1"/>
  <c r="S1009" i="1"/>
  <c r="S1010" i="1"/>
  <c r="AE1046" i="1"/>
  <c r="S1027" i="1"/>
  <c r="AE1064" i="1"/>
  <c r="L1026" i="1"/>
  <c r="S1043" i="1"/>
  <c r="AE1081" i="1"/>
  <c r="S1046" i="1"/>
  <c r="N1061" i="1"/>
  <c r="S1079" i="1"/>
  <c r="AE1112" i="1"/>
  <c r="L1158" i="1"/>
  <c r="N1176" i="1" s="1"/>
  <c r="AE1212" i="1"/>
  <c r="U1164" i="1"/>
  <c r="X1192" i="1"/>
  <c r="X1195" i="1"/>
  <c r="W1310" i="1"/>
  <c r="X1310" i="1" s="1"/>
  <c r="S1321" i="1"/>
  <c r="L1302" i="1"/>
  <c r="W1342" i="1"/>
  <c r="X1342" i="1" s="1"/>
  <c r="L1329" i="1"/>
  <c r="AE1383" i="1"/>
  <c r="S1382" i="1"/>
  <c r="AE1418" i="1"/>
  <c r="AE1414" i="1"/>
  <c r="AE1416" i="1"/>
  <c r="AE1415" i="1"/>
  <c r="L1364" i="1"/>
  <c r="W1415" i="1"/>
  <c r="AE1481" i="1"/>
  <c r="AE1480" i="1"/>
  <c r="U1444" i="1"/>
  <c r="S1445" i="1"/>
  <c r="S1446" i="1"/>
  <c r="U1457" i="1"/>
  <c r="AE1544" i="1"/>
  <c r="S1509" i="1"/>
  <c r="S1508" i="1"/>
  <c r="AE1543" i="1"/>
  <c r="S1514" i="1"/>
  <c r="S1513" i="1"/>
  <c r="L1510" i="1"/>
  <c r="M1516" i="1" s="1"/>
  <c r="AE1564" i="1"/>
  <c r="W1567" i="1"/>
  <c r="X1567" i="1" s="1"/>
  <c r="W1568" i="1"/>
  <c r="X1568" i="1" s="1"/>
  <c r="W1642" i="1"/>
  <c r="W1646" i="1"/>
  <c r="X1646" i="1" s="1"/>
  <c r="AE1690" i="1"/>
  <c r="S1655" i="1"/>
  <c r="S1652" i="1"/>
  <c r="L1636" i="1"/>
  <c r="AE1727" i="1"/>
  <c r="S1692" i="1"/>
  <c r="AE1737" i="1"/>
  <c r="S1686" i="1"/>
  <c r="S1758" i="1"/>
  <c r="AE1794" i="1"/>
  <c r="AE1793" i="1"/>
  <c r="U1789" i="1"/>
  <c r="U1802" i="1"/>
  <c r="S1863" i="1"/>
  <c r="L1844" i="1"/>
  <c r="AE1898" i="1"/>
  <c r="AE1897" i="1"/>
  <c r="P1850" i="1"/>
  <c r="V1850" i="1"/>
  <c r="W1864" i="1" s="1"/>
  <c r="X1864" i="1" s="1"/>
  <c r="S1875" i="1"/>
  <c r="S1864" i="1"/>
  <c r="S1889" i="1"/>
  <c r="P1872" i="1"/>
  <c r="V1872" i="1"/>
  <c r="S1910" i="1"/>
  <c r="AE1945" i="1"/>
  <c r="X1896" i="1"/>
  <c r="W1915" i="1"/>
  <c r="X1915" i="1" s="1"/>
  <c r="AE1909" i="1"/>
  <c r="N1931" i="1"/>
  <c r="W1962" i="1"/>
  <c r="W1960" i="1"/>
  <c r="X1960" i="1" s="1"/>
  <c r="AE1964" i="1"/>
  <c r="AE2045" i="1"/>
  <c r="S2010" i="1"/>
  <c r="L1992" i="1"/>
  <c r="S2011" i="1"/>
  <c r="AE2046" i="1"/>
  <c r="P2019" i="1"/>
  <c r="V2019" i="1"/>
  <c r="AE2120" i="1"/>
  <c r="L2066" i="1"/>
  <c r="N2081" i="1" s="1"/>
  <c r="S2085" i="1"/>
  <c r="V2100" i="1"/>
  <c r="P2100" i="1"/>
  <c r="AE504" i="1"/>
  <c r="AE603" i="1"/>
  <c r="U605" i="1"/>
  <c r="S639" i="1"/>
  <c r="AE737" i="1"/>
  <c r="M746" i="1"/>
  <c r="AE800" i="1"/>
  <c r="S849" i="1"/>
  <c r="U950" i="1"/>
  <c r="S979" i="1"/>
  <c r="AE1031" i="1"/>
  <c r="W1109" i="1"/>
  <c r="W1149" i="1"/>
  <c r="AE1310" i="1"/>
  <c r="AE1342" i="1"/>
  <c r="S1307" i="1"/>
  <c r="U1337" i="1"/>
  <c r="W1453" i="1"/>
  <c r="X1453" i="1" s="1"/>
  <c r="W1484" i="1"/>
  <c r="X1484" i="1" s="1"/>
  <c r="P1509" i="1"/>
  <c r="V1509" i="1"/>
  <c r="U1510" i="1"/>
  <c r="AE1571" i="1"/>
  <c r="S1535" i="1"/>
  <c r="AE1622" i="1"/>
  <c r="S1587" i="1"/>
  <c r="U1584" i="1"/>
  <c r="U1622" i="1"/>
  <c r="S1661" i="1"/>
  <c r="U1649" i="1"/>
  <c r="M1686" i="1"/>
  <c r="AE1729" i="1"/>
  <c r="S1694" i="1"/>
  <c r="U1728" i="1"/>
  <c r="U1771" i="1"/>
  <c r="U1828" i="1"/>
  <c r="S1914" i="1"/>
  <c r="L1896" i="1"/>
  <c r="M1909" i="1" s="1"/>
  <c r="S1915" i="1"/>
  <c r="M1941" i="1"/>
  <c r="N1965" i="1"/>
  <c r="S2083" i="1"/>
  <c r="U2066" i="1"/>
  <c r="W2167" i="1"/>
  <c r="S2173" i="1"/>
  <c r="L2154" i="1"/>
  <c r="S2172" i="1"/>
  <c r="AE2208" i="1"/>
  <c r="S2171" i="1"/>
  <c r="S2190" i="1"/>
  <c r="AE2225" i="1"/>
  <c r="S2186" i="1"/>
  <c r="S2187" i="1"/>
  <c r="L2203" i="1"/>
  <c r="S2222" i="1"/>
  <c r="S2226" i="1"/>
  <c r="U405" i="1"/>
  <c r="L450" i="1"/>
  <c r="M464" i="1"/>
  <c r="L522" i="1"/>
  <c r="L549" i="1"/>
  <c r="U572" i="1"/>
  <c r="S615" i="1"/>
  <c r="L620" i="1"/>
  <c r="U706" i="1"/>
  <c r="AE775" i="1"/>
  <c r="U725" i="1"/>
  <c r="W791" i="1"/>
  <c r="AE842" i="1"/>
  <c r="U820" i="1"/>
  <c r="L830" i="1"/>
  <c r="P835" i="1"/>
  <c r="S856" i="1"/>
  <c r="L837" i="1"/>
  <c r="AE904" i="1"/>
  <c r="U941" i="1"/>
  <c r="AE1006" i="1"/>
  <c r="S972" i="1"/>
  <c r="L960" i="1"/>
  <c r="N996" i="1"/>
  <c r="M1013" i="1"/>
  <c r="M1012" i="1"/>
  <c r="AE1014" i="1"/>
  <c r="AE1108" i="1"/>
  <c r="S1132" i="1"/>
  <c r="L1113" i="1"/>
  <c r="M1131" i="1" s="1"/>
  <c r="L1124" i="1"/>
  <c r="AE1178" i="1"/>
  <c r="S1170" i="1"/>
  <c r="U1156" i="1"/>
  <c r="AE1229" i="1"/>
  <c r="S1194" i="1"/>
  <c r="AE1254" i="1"/>
  <c r="S1219" i="1"/>
  <c r="N1210" i="1"/>
  <c r="AE1287" i="1"/>
  <c r="S1252" i="1"/>
  <c r="AE1298" i="1"/>
  <c r="S1264" i="1"/>
  <c r="S1277" i="1"/>
  <c r="L1258" i="1"/>
  <c r="AE1367" i="1"/>
  <c r="AE1368" i="1"/>
  <c r="V1407" i="1"/>
  <c r="P1407" i="1"/>
  <c r="U1430" i="1"/>
  <c r="W1479" i="1"/>
  <c r="AE1529" i="1"/>
  <c r="S1495" i="1"/>
  <c r="S1496" i="1"/>
  <c r="U1501" i="1"/>
  <c r="W1524" i="1"/>
  <c r="X1524" i="1" s="1"/>
  <c r="W1525" i="1"/>
  <c r="X1525" i="1" s="1"/>
  <c r="N1536" i="1"/>
  <c r="S1586" i="1"/>
  <c r="S1585" i="1"/>
  <c r="S1613" i="1"/>
  <c r="S1614" i="1"/>
  <c r="V1631" i="1"/>
  <c r="P1631" i="1"/>
  <c r="P1658" i="1"/>
  <c r="V1658" i="1"/>
  <c r="W1675" i="1" s="1"/>
  <c r="X1675" i="1" s="1"/>
  <c r="W1755" i="1"/>
  <c r="X1755" i="1" s="1"/>
  <c r="L1744" i="1"/>
  <c r="AE1798" i="1"/>
  <c r="AE1811" i="1"/>
  <c r="S1776" i="1"/>
  <c r="AE1812" i="1"/>
  <c r="P1764" i="1"/>
  <c r="V1764" i="1"/>
  <c r="U1787" i="1"/>
  <c r="U1800" i="1"/>
  <c r="AE1867" i="1"/>
  <c r="AE1901" i="1"/>
  <c r="AE1920" i="1"/>
  <c r="S1913" i="1"/>
  <c r="M1914" i="1"/>
  <c r="U1902" i="1"/>
  <c r="S1967" i="1"/>
  <c r="S1966" i="1"/>
  <c r="S1969" i="1"/>
  <c r="V1967" i="1"/>
  <c r="W1969" i="1" s="1"/>
  <c r="X1969" i="1" s="1"/>
  <c r="P1967" i="1"/>
  <c r="AE2039" i="1"/>
  <c r="S2004" i="1"/>
  <c r="W2009" i="1"/>
  <c r="W2010" i="1"/>
  <c r="X2010" i="1" s="1"/>
  <c r="M2190" i="1"/>
  <c r="V2184" i="1"/>
  <c r="W2198" i="1" s="1"/>
  <c r="X2198" i="1" s="1"/>
  <c r="P2184" i="1"/>
  <c r="S541" i="1"/>
  <c r="W591" i="1"/>
  <c r="S601" i="1"/>
  <c r="AE643" i="1"/>
  <c r="S696" i="1"/>
  <c r="S734" i="1"/>
  <c r="W750" i="1"/>
  <c r="X750" i="1" s="1"/>
  <c r="S759" i="1"/>
  <c r="AE794" i="1"/>
  <c r="L769" i="1"/>
  <c r="AE823" i="1"/>
  <c r="AE866" i="1"/>
  <c r="W839" i="1"/>
  <c r="AE967" i="1"/>
  <c r="AE1022" i="1"/>
  <c r="L968" i="1"/>
  <c r="U982" i="1"/>
  <c r="S1003" i="1"/>
  <c r="S1004" i="1"/>
  <c r="AE1038" i="1"/>
  <c r="S1022" i="1"/>
  <c r="AE1139" i="1"/>
  <c r="L1106" i="1"/>
  <c r="S1125" i="1"/>
  <c r="P1122" i="1"/>
  <c r="V1122" i="1"/>
  <c r="W1128" i="1" s="1"/>
  <c r="X1128" i="1" s="1"/>
  <c r="AE1196" i="1"/>
  <c r="S1266" i="1"/>
  <c r="AE1311" i="1"/>
  <c r="S1276" i="1"/>
  <c r="S1288" i="1"/>
  <c r="AE1331" i="1"/>
  <c r="S1296" i="1"/>
  <c r="L1278" i="1"/>
  <c r="M1295" i="1" s="1"/>
  <c r="W1318" i="1"/>
  <c r="X1318" i="1" s="1"/>
  <c r="W1449" i="1"/>
  <c r="L1472" i="1"/>
  <c r="AE1526" i="1"/>
  <c r="V1533" i="1"/>
  <c r="W1533" i="1" s="1"/>
  <c r="P1533" i="1"/>
  <c r="S1559" i="1"/>
  <c r="AE1594" i="1"/>
  <c r="S1561" i="1"/>
  <c r="W1575" i="1"/>
  <c r="X1575" i="1" s="1"/>
  <c r="U1585" i="1"/>
  <c r="AE1719" i="1"/>
  <c r="S1684" i="1"/>
  <c r="AE1723" i="1"/>
  <c r="S1688" i="1"/>
  <c r="S1685" i="1"/>
  <c r="AE1724" i="1"/>
  <c r="S1689" i="1"/>
  <c r="AE1725" i="1"/>
  <c r="S1691" i="1"/>
  <c r="L1672" i="1"/>
  <c r="N1690" i="1" s="1"/>
  <c r="S1693" i="1"/>
  <c r="S1713" i="1"/>
  <c r="AE1748" i="1"/>
  <c r="AE1750" i="1"/>
  <c r="AE1749" i="1"/>
  <c r="S1715" i="1"/>
  <c r="L1696" i="1"/>
  <c r="AE1721" i="1"/>
  <c r="L1812" i="1"/>
  <c r="AE1865" i="1"/>
  <c r="N1885" i="1"/>
  <c r="M1885" i="1"/>
  <c r="AE1947" i="1"/>
  <c r="S1912" i="1"/>
  <c r="S1930" i="1"/>
  <c r="L1911" i="1"/>
  <c r="AE2003" i="1"/>
  <c r="S1968" i="1"/>
  <c r="AE2055" i="1"/>
  <c r="L2001" i="1"/>
  <c r="N2016" i="1" s="1"/>
  <c r="S2020" i="1"/>
  <c r="S2019" i="1"/>
  <c r="S2014" i="1"/>
  <c r="AE2053" i="1"/>
  <c r="AE2052" i="1"/>
  <c r="AE2069" i="1"/>
  <c r="AE2116" i="1"/>
  <c r="S2081" i="1"/>
  <c r="S2165" i="1"/>
  <c r="L2146" i="1"/>
  <c r="AE2200" i="1"/>
  <c r="AE2199" i="1"/>
  <c r="V2196" i="1"/>
  <c r="P2196" i="1"/>
  <c r="V2208" i="1"/>
  <c r="W2226" i="1" s="1"/>
  <c r="X2226" i="1" s="1"/>
  <c r="P2208" i="1"/>
  <c r="P1265" i="1"/>
  <c r="V1265" i="1"/>
  <c r="AE1321" i="1"/>
  <c r="AE1363" i="1"/>
  <c r="AE1426" i="1"/>
  <c r="S1426" i="1"/>
  <c r="AE1461" i="1"/>
  <c r="V1487" i="1"/>
  <c r="P1487" i="1"/>
  <c r="M1582" i="1"/>
  <c r="AE1643" i="1"/>
  <c r="S1608" i="1"/>
  <c r="AE1655" i="1"/>
  <c r="AE1656" i="1"/>
  <c r="U1673" i="1"/>
  <c r="U1711" i="1"/>
  <c r="S1739" i="1"/>
  <c r="AE1772" i="1"/>
  <c r="U1737" i="1"/>
  <c r="P1740" i="1"/>
  <c r="V1740" i="1"/>
  <c r="W1758" i="1"/>
  <c r="AE1817" i="1"/>
  <c r="S1783" i="1"/>
  <c r="AE1774" i="1"/>
  <c r="S1806" i="1"/>
  <c r="P1814" i="1"/>
  <c r="V1814" i="1"/>
  <c r="W1828" i="1" s="1"/>
  <c r="X1828" i="1" s="1"/>
  <c r="AE1872" i="1"/>
  <c r="S1837" i="1"/>
  <c r="S1836" i="1"/>
  <c r="V1820" i="1"/>
  <c r="W1827" i="1" s="1"/>
  <c r="P1820" i="1"/>
  <c r="S1853" i="1"/>
  <c r="L1834" i="1"/>
  <c r="M1838" i="1" s="1"/>
  <c r="AE1933" i="1"/>
  <c r="AE1953" i="1"/>
  <c r="S1918" i="1"/>
  <c r="L1899" i="1"/>
  <c r="AE1959" i="1"/>
  <c r="S1924" i="1"/>
  <c r="AE1963" i="1"/>
  <c r="S1928" i="1"/>
  <c r="U2044" i="1"/>
  <c r="S2045" i="1"/>
  <c r="S2099" i="1"/>
  <c r="AE2134" i="1"/>
  <c r="S2108" i="1"/>
  <c r="S2109" i="1"/>
  <c r="AE2143" i="1"/>
  <c r="AE2162" i="1"/>
  <c r="S2124" i="1"/>
  <c r="S2128" i="1"/>
  <c r="AE2163" i="1"/>
  <c r="L2109" i="1"/>
  <c r="S2204" i="1"/>
  <c r="S574" i="1"/>
  <c r="AE862" i="1"/>
  <c r="M822" i="1"/>
  <c r="M827" i="1"/>
  <c r="S894" i="1"/>
  <c r="AE943" i="1"/>
  <c r="M918" i="1"/>
  <c r="AE991" i="1"/>
  <c r="S975" i="1"/>
  <c r="AE1091" i="1"/>
  <c r="S1056" i="1"/>
  <c r="X1040" i="1"/>
  <c r="S1075" i="1"/>
  <c r="AE1110" i="1"/>
  <c r="X1212" i="1"/>
  <c r="S1235" i="1"/>
  <c r="S1261" i="1"/>
  <c r="U1264" i="1"/>
  <c r="L1267" i="1"/>
  <c r="L1284" i="1"/>
  <c r="M1300" i="1" s="1"/>
  <c r="W1308" i="1"/>
  <c r="X1308" i="1" s="1"/>
  <c r="AE1357" i="1"/>
  <c r="L1309" i="1"/>
  <c r="S1361" i="1"/>
  <c r="AE1397" i="1"/>
  <c r="P1359" i="1"/>
  <c r="L1372" i="1"/>
  <c r="L1407" i="1"/>
  <c r="M1416" i="1" s="1"/>
  <c r="AE1462" i="1"/>
  <c r="S1454" i="1"/>
  <c r="AE1489" i="1"/>
  <c r="S1556" i="1"/>
  <c r="AE1592" i="1"/>
  <c r="P1574" i="1"/>
  <c r="AE1632" i="1"/>
  <c r="L1589" i="1"/>
  <c r="M1600" i="1" s="1"/>
  <c r="L1601" i="1"/>
  <c r="L1602" i="1"/>
  <c r="AE1691" i="1"/>
  <c r="U1644" i="1"/>
  <c r="S1656" i="1"/>
  <c r="U1684" i="1"/>
  <c r="P1688" i="1"/>
  <c r="U1692" i="1"/>
  <c r="L1720" i="1"/>
  <c r="S1738" i="1"/>
  <c r="P1739" i="1"/>
  <c r="P1753" i="1"/>
  <c r="P1761" i="1"/>
  <c r="L1764" i="1"/>
  <c r="S1791" i="1"/>
  <c r="AE1827" i="1"/>
  <c r="L1788" i="1"/>
  <c r="AE1843" i="1"/>
  <c r="L1818" i="1"/>
  <c r="N1836" i="1" s="1"/>
  <c r="AE1879" i="1"/>
  <c r="S1844" i="1"/>
  <c r="AE1893" i="1"/>
  <c r="AE1894" i="1"/>
  <c r="S1859" i="1"/>
  <c r="AE1841" i="1"/>
  <c r="AE1842" i="1"/>
  <c r="L1879" i="1"/>
  <c r="AE1955" i="1"/>
  <c r="S1920" i="1"/>
  <c r="AE1957" i="1"/>
  <c r="L1905" i="1"/>
  <c r="N1922" i="1" s="1"/>
  <c r="L1909" i="1"/>
  <c r="AE2015" i="1"/>
  <c r="S1980" i="1"/>
  <c r="S1974" i="1"/>
  <c r="L2032" i="1"/>
  <c r="P2035" i="1"/>
  <c r="U2040" i="1"/>
  <c r="S2049" i="1"/>
  <c r="AE2129" i="1"/>
  <c r="L2081" i="1"/>
  <c r="L2090" i="1"/>
  <c r="N2108" i="1" s="1"/>
  <c r="P2092" i="1"/>
  <c r="V2092" i="1"/>
  <c r="W2095" i="1" s="1"/>
  <c r="X2095" i="1" s="1"/>
  <c r="L2108" i="1"/>
  <c r="N2124" i="1" s="1"/>
  <c r="L2185" i="1"/>
  <c r="L555" i="1"/>
  <c r="M573" i="1" s="1"/>
  <c r="AE681" i="1"/>
  <c r="AE824" i="1"/>
  <c r="AE977" i="1"/>
  <c r="S942" i="1"/>
  <c r="S970" i="1"/>
  <c r="AE1005" i="1"/>
  <c r="AE1029" i="1"/>
  <c r="S994" i="1"/>
  <c r="AE1048" i="1"/>
  <c r="N1000" i="1"/>
  <c r="M1062" i="1"/>
  <c r="U1060" i="1"/>
  <c r="S1089" i="1"/>
  <c r="W1112" i="1"/>
  <c r="X1112" i="1" s="1"/>
  <c r="U1125" i="1"/>
  <c r="U1194" i="1"/>
  <c r="AE1263" i="1"/>
  <c r="S1228" i="1"/>
  <c r="L1228" i="1"/>
  <c r="AE1282" i="1"/>
  <c r="V1247" i="1"/>
  <c r="P1247" i="1"/>
  <c r="P1289" i="1"/>
  <c r="L1298" i="1"/>
  <c r="L1303" i="1"/>
  <c r="S1329" i="1"/>
  <c r="S1336" i="1"/>
  <c r="S1335" i="1"/>
  <c r="L1332" i="1"/>
  <c r="L1343" i="1"/>
  <c r="N1361" i="1" s="1"/>
  <c r="L1361" i="1"/>
  <c r="AE1364" i="1"/>
  <c r="P1370" i="1"/>
  <c r="W1425" i="1"/>
  <c r="X1425" i="1" s="1"/>
  <c r="L1408" i="1"/>
  <c r="W1447" i="1"/>
  <c r="W1448" i="1"/>
  <c r="X1448" i="1" s="1"/>
  <c r="AE1502" i="1"/>
  <c r="S1466" i="1"/>
  <c r="AE1506" i="1"/>
  <c r="S1471" i="1"/>
  <c r="U1486" i="1"/>
  <c r="S1526" i="1"/>
  <c r="U1518" i="1"/>
  <c r="P1547" i="1"/>
  <c r="V1547" i="1"/>
  <c r="W1561" i="1" s="1"/>
  <c r="X1561" i="1" s="1"/>
  <c r="AE1644" i="1"/>
  <c r="L1590" i="1"/>
  <c r="X1598" i="1"/>
  <c r="U1652" i="1"/>
  <c r="AE1751" i="1"/>
  <c r="S1716" i="1"/>
  <c r="U1749" i="1"/>
  <c r="U1754" i="1"/>
  <c r="S1782" i="1"/>
  <c r="U1801" i="1"/>
  <c r="U1812" i="1"/>
  <c r="AE1886" i="1"/>
  <c r="L1833" i="1"/>
  <c r="AE1887" i="1"/>
  <c r="N1858" i="1"/>
  <c r="M1858" i="1"/>
  <c r="AE1888" i="1"/>
  <c r="S1921" i="1"/>
  <c r="AE1983" i="1"/>
  <c r="AE2131" i="1"/>
  <c r="L2077" i="1"/>
  <c r="N2083" i="1" s="1"/>
  <c r="S2098" i="1"/>
  <c r="AE2133" i="1"/>
  <c r="S2097" i="1"/>
  <c r="S2107" i="1"/>
  <c r="S2145" i="1"/>
  <c r="L2126" i="1"/>
  <c r="AE2180" i="1"/>
  <c r="AE2159" i="1"/>
  <c r="S2181" i="1"/>
  <c r="L2162" i="1"/>
  <c r="S2176" i="1"/>
  <c r="S2175" i="1"/>
  <c r="AE2215" i="1"/>
  <c r="AE2216" i="1"/>
  <c r="S2174" i="1"/>
  <c r="AE2174" i="1"/>
  <c r="V2177" i="1"/>
  <c r="W2186" i="1" s="1"/>
  <c r="X2186" i="1" s="1"/>
  <c r="P2177" i="1"/>
  <c r="U2178" i="1"/>
  <c r="AE2210" i="1"/>
  <c r="AE2017" i="1"/>
  <c r="L1964" i="1"/>
  <c r="S1985" i="1"/>
  <c r="AE2022" i="1"/>
  <c r="S1984" i="1"/>
  <c r="S1987" i="1"/>
  <c r="S2046" i="1"/>
  <c r="L2028" i="1"/>
  <c r="M2046" i="1" s="1"/>
  <c r="U2070" i="1"/>
  <c r="S2115" i="1"/>
  <c r="L2096" i="1"/>
  <c r="AE2148" i="1"/>
  <c r="S2116" i="1"/>
  <c r="AE2153" i="1"/>
  <c r="AE2201" i="1"/>
  <c r="S2166" i="1"/>
  <c r="L2147" i="1"/>
  <c r="V2164" i="1"/>
  <c r="W2173" i="1" s="1"/>
  <c r="X2173" i="1" s="1"/>
  <c r="P2164" i="1"/>
  <c r="X2167" i="1"/>
  <c r="AE1443" i="1"/>
  <c r="U1449" i="1"/>
  <c r="S1479" i="1"/>
  <c r="U1464" i="1"/>
  <c r="AE1491" i="1"/>
  <c r="AE1514" i="1"/>
  <c r="S1518" i="1"/>
  <c r="U1546" i="1"/>
  <c r="AE1624" i="1"/>
  <c r="S1582" i="1"/>
  <c r="S1589" i="1"/>
  <c r="U1602" i="1"/>
  <c r="AE1659" i="1"/>
  <c r="U1626" i="1"/>
  <c r="AE1683" i="1"/>
  <c r="S1647" i="1"/>
  <c r="AE1704" i="1"/>
  <c r="S1669" i="1"/>
  <c r="U1661" i="1"/>
  <c r="AE1787" i="1"/>
  <c r="U1741" i="1"/>
  <c r="U1753" i="1"/>
  <c r="P1766" i="1"/>
  <c r="V1766" i="1"/>
  <c r="AE1823" i="1"/>
  <c r="S1788" i="1"/>
  <c r="AE1832" i="1"/>
  <c r="S1797" i="1"/>
  <c r="AE1788" i="1"/>
  <c r="AE1875" i="1"/>
  <c r="U1842" i="1"/>
  <c r="U1874" i="1"/>
  <c r="S1942" i="1"/>
  <c r="AE1994" i="1"/>
  <c r="L1940" i="1"/>
  <c r="U1961" i="1"/>
  <c r="AE2064" i="1"/>
  <c r="S2029" i="1"/>
  <c r="S2055" i="1"/>
  <c r="S2054" i="1"/>
  <c r="L2124" i="1"/>
  <c r="S2143" i="1"/>
  <c r="AE2178" i="1"/>
  <c r="P2125" i="1"/>
  <c r="V2125" i="1"/>
  <c r="W2128" i="1" s="1"/>
  <c r="S2153" i="1"/>
  <c r="L2134" i="1"/>
  <c r="N2150" i="1" s="1"/>
  <c r="AE2184" i="1"/>
  <c r="AE2187" i="1"/>
  <c r="AE2185" i="1"/>
  <c r="W2163" i="1"/>
  <c r="AE2186" i="1"/>
  <c r="S1338" i="1"/>
  <c r="S1357" i="1"/>
  <c r="AE1406" i="1"/>
  <c r="S1371" i="1"/>
  <c r="P1387" i="1"/>
  <c r="V1387" i="1"/>
  <c r="L1389" i="1"/>
  <c r="M1407" i="1" s="1"/>
  <c r="P1414" i="1"/>
  <c r="M1415" i="1"/>
  <c r="L1460" i="1"/>
  <c r="L1475" i="1"/>
  <c r="P1481" i="1"/>
  <c r="L1483" i="1"/>
  <c r="P1497" i="1"/>
  <c r="S1555" i="1"/>
  <c r="P1541" i="1"/>
  <c r="L1570" i="1"/>
  <c r="S1597" i="1"/>
  <c r="L1605" i="1"/>
  <c r="AE1675" i="1"/>
  <c r="L1621" i="1"/>
  <c r="L1629" i="1"/>
  <c r="M1646" i="1" s="1"/>
  <c r="U1647" i="1"/>
  <c r="S1648" i="1"/>
  <c r="L1650" i="1"/>
  <c r="U1664" i="1"/>
  <c r="P1680" i="1"/>
  <c r="S1701" i="1"/>
  <c r="AE1736" i="1"/>
  <c r="L1682" i="1"/>
  <c r="U1709" i="1"/>
  <c r="AE1767" i="1"/>
  <c r="L1713" i="1"/>
  <c r="U1729" i="1"/>
  <c r="L1733" i="1"/>
  <c r="L1769" i="1"/>
  <c r="N1785" i="1" s="1"/>
  <c r="L1778" i="1"/>
  <c r="N1789" i="1" s="1"/>
  <c r="AE1840" i="1"/>
  <c r="S1805" i="1"/>
  <c r="L1821" i="1"/>
  <c r="AE1891" i="1"/>
  <c r="U1845" i="1"/>
  <c r="S1868" i="1"/>
  <c r="U1871" i="1"/>
  <c r="S1903" i="1"/>
  <c r="L1884" i="1"/>
  <c r="S1937" i="1"/>
  <c r="AE1973" i="1"/>
  <c r="AE1972" i="1"/>
  <c r="L1924" i="1"/>
  <c r="AE1979" i="1"/>
  <c r="S1944" i="1"/>
  <c r="S1945" i="1"/>
  <c r="AE1998" i="1"/>
  <c r="AE1997" i="1"/>
  <c r="U1951" i="1"/>
  <c r="S1963" i="1"/>
  <c r="S1996" i="1"/>
  <c r="AE2032" i="1"/>
  <c r="AE2033" i="1"/>
  <c r="L1980" i="1"/>
  <c r="P2008" i="1"/>
  <c r="L2010" i="1"/>
  <c r="AE2016" i="1"/>
  <c r="AE2021" i="1"/>
  <c r="L2036" i="1"/>
  <c r="AE2091" i="1"/>
  <c r="S2064" i="1"/>
  <c r="S2189" i="1"/>
  <c r="L2170" i="1"/>
  <c r="M2188" i="1" s="1"/>
  <c r="AE2224" i="1"/>
  <c r="P2179" i="1"/>
  <c r="L1319" i="1"/>
  <c r="AE1422" i="1"/>
  <c r="S1386" i="1"/>
  <c r="U1393" i="1"/>
  <c r="S1416" i="1"/>
  <c r="U1428" i="1"/>
  <c r="AE1485" i="1"/>
  <c r="AE1561" i="1"/>
  <c r="S1525" i="1"/>
  <c r="P1519" i="1"/>
  <c r="N1555" i="1"/>
  <c r="M1555" i="1"/>
  <c r="U1574" i="1"/>
  <c r="AE1639" i="1"/>
  <c r="S1625" i="1"/>
  <c r="AE1722" i="1"/>
  <c r="U1689" i="1"/>
  <c r="U1730" i="1"/>
  <c r="P1758" i="1"/>
  <c r="V1758" i="1"/>
  <c r="U1765" i="1"/>
  <c r="U1783" i="1"/>
  <c r="L1786" i="1"/>
  <c r="AE1851" i="1"/>
  <c r="AE1863" i="1"/>
  <c r="W1835" i="1"/>
  <c r="X1835" i="1" s="1"/>
  <c r="L1837" i="1"/>
  <c r="M1854" i="1" s="1"/>
  <c r="AE1892" i="1"/>
  <c r="L1849" i="1"/>
  <c r="U1876" i="1"/>
  <c r="S1905" i="1"/>
  <c r="U1910" i="1"/>
  <c r="L1920" i="1"/>
  <c r="L1925" i="1"/>
  <c r="L1926" i="1"/>
  <c r="L1944" i="1"/>
  <c r="U1963" i="1"/>
  <c r="L1978" i="1"/>
  <c r="W2025" i="1"/>
  <c r="X2025" i="1" s="1"/>
  <c r="N2030" i="1"/>
  <c r="M2030" i="1"/>
  <c r="AE2067" i="1"/>
  <c r="AE2065" i="1"/>
  <c r="AE2068" i="1"/>
  <c r="AE2018" i="1"/>
  <c r="AE2020" i="1"/>
  <c r="S2031" i="1"/>
  <c r="P2032" i="1"/>
  <c r="L2037" i="1"/>
  <c r="S2057" i="1"/>
  <c r="L2038" i="1"/>
  <c r="S2075" i="1"/>
  <c r="AE2140" i="1"/>
  <c r="L2086" i="1"/>
  <c r="S2105" i="1"/>
  <c r="P2088" i="1"/>
  <c r="S2136" i="1"/>
  <c r="L2117" i="1"/>
  <c r="AE2170" i="1"/>
  <c r="AE2171" i="1"/>
  <c r="AE2197" i="1"/>
  <c r="AE2196" i="1"/>
  <c r="U2147" i="1"/>
  <c r="AE2166" i="1"/>
  <c r="AE2195" i="1"/>
  <c r="AE1951" i="1"/>
  <c r="S1926" i="1"/>
  <c r="P1930" i="1"/>
  <c r="V1930" i="1"/>
  <c r="W1934" i="1" s="1"/>
  <c r="X1934" i="1" s="1"/>
  <c r="L1932" i="1"/>
  <c r="S1950" i="1"/>
  <c r="U1941" i="1"/>
  <c r="AE2012" i="1"/>
  <c r="L1958" i="1"/>
  <c r="M1973" i="1" s="1"/>
  <c r="AE1961" i="1"/>
  <c r="AE2023" i="1"/>
  <c r="AE2024" i="1"/>
  <c r="S1977" i="1"/>
  <c r="AE2059" i="1"/>
  <c r="L2005" i="1"/>
  <c r="U2026" i="1"/>
  <c r="S2062" i="1"/>
  <c r="AE2097" i="1"/>
  <c r="S2063" i="1"/>
  <c r="AE2111" i="1"/>
  <c r="S2076" i="1"/>
  <c r="L2057" i="1"/>
  <c r="S2091" i="1"/>
  <c r="U2080" i="1"/>
  <c r="U2088" i="1"/>
  <c r="S2120" i="1"/>
  <c r="L2123" i="1"/>
  <c r="AE2177" i="1"/>
  <c r="S2142" i="1"/>
  <c r="S2139" i="1"/>
  <c r="U2127" i="1"/>
  <c r="X2163" i="1"/>
  <c r="S1096" i="1"/>
  <c r="U1184" i="1"/>
  <c r="U1348" i="1"/>
  <c r="S1420" i="1"/>
  <c r="S1458" i="1"/>
  <c r="S1475" i="1"/>
  <c r="AE1548" i="1"/>
  <c r="U1508" i="1"/>
  <c r="S1580" i="1"/>
  <c r="AE1647" i="1"/>
  <c r="S1618" i="1"/>
  <c r="U1631" i="1"/>
  <c r="U1637" i="1"/>
  <c r="U1677" i="1"/>
  <c r="AE1681" i="1"/>
  <c r="AE1755" i="1"/>
  <c r="AE1702" i="1"/>
  <c r="U1725" i="1"/>
  <c r="AE1834" i="1"/>
  <c r="U1805" i="1"/>
  <c r="AE1860" i="1"/>
  <c r="AE1900" i="1"/>
  <c r="L1897" i="1"/>
  <c r="AE1899" i="1"/>
  <c r="U1903" i="1"/>
  <c r="L1907" i="1"/>
  <c r="AE1918" i="1"/>
  <c r="P1925" i="1"/>
  <c r="W1961" i="1"/>
  <c r="L1969" i="1"/>
  <c r="M1986" i="1" s="1"/>
  <c r="L1970" i="1"/>
  <c r="U1977" i="1"/>
  <c r="S1989" i="1"/>
  <c r="AE2048" i="1"/>
  <c r="U2001" i="1"/>
  <c r="AE2071" i="1"/>
  <c r="S2036" i="1"/>
  <c r="AE2072" i="1"/>
  <c r="L2044" i="1"/>
  <c r="U2052" i="1"/>
  <c r="N2077" i="1"/>
  <c r="L2072" i="1"/>
  <c r="P2093" i="1"/>
  <c r="S2117" i="1"/>
  <c r="AE2154" i="1"/>
  <c r="L2101" i="1"/>
  <c r="S2122" i="1"/>
  <c r="P2109" i="1"/>
  <c r="P2163" i="1"/>
  <c r="AE1102" i="1"/>
  <c r="L1077" i="1"/>
  <c r="L1086" i="1"/>
  <c r="S1134" i="1"/>
  <c r="AE1405" i="1"/>
  <c r="U1382" i="1"/>
  <c r="L1401" i="1"/>
  <c r="S1441" i="1"/>
  <c r="L1439" i="1"/>
  <c r="M1450" i="1" s="1"/>
  <c r="L1456" i="1"/>
  <c r="AE1527" i="1"/>
  <c r="S1492" i="1"/>
  <c r="L1494" i="1"/>
  <c r="AE1565" i="1"/>
  <c r="U1542" i="1"/>
  <c r="L1561" i="1"/>
  <c r="AE1631" i="1"/>
  <c r="S1601" i="1"/>
  <c r="L1593" i="1"/>
  <c r="L1599" i="1"/>
  <c r="AE1688" i="1"/>
  <c r="S1653" i="1"/>
  <c r="S1674" i="1"/>
  <c r="AE1709" i="1"/>
  <c r="S1675" i="1"/>
  <c r="L1680" i="1"/>
  <c r="L1701" i="1"/>
  <c r="U1713" i="1"/>
  <c r="AE1775" i="1"/>
  <c r="AE1791" i="1"/>
  <c r="S1756" i="1"/>
  <c r="AE1799" i="1"/>
  <c r="L1780" i="1"/>
  <c r="M1795" i="1" s="1"/>
  <c r="U1791" i="1"/>
  <c r="U1797" i="1"/>
  <c r="L1808" i="1"/>
  <c r="S1834" i="1"/>
  <c r="L1846" i="1"/>
  <c r="S1872" i="1"/>
  <c r="AE1907" i="1"/>
  <c r="L1886" i="1"/>
  <c r="N1899" i="1" s="1"/>
  <c r="AE1971" i="1"/>
  <c r="AE1987" i="1"/>
  <c r="P1943" i="1"/>
  <c r="S1965" i="1"/>
  <c r="S1978" i="1"/>
  <c r="U1989" i="1"/>
  <c r="L1994" i="1"/>
  <c r="AE2050" i="1"/>
  <c r="S2015" i="1"/>
  <c r="L2017" i="1"/>
  <c r="L2018" i="1"/>
  <c r="M2032" i="1" s="1"/>
  <c r="L2097" i="1"/>
  <c r="N2114" i="1" s="1"/>
  <c r="L2098" i="1"/>
  <c r="L2100" i="1"/>
  <c r="V2105" i="1"/>
  <c r="P2105" i="1"/>
  <c r="V2140" i="1"/>
  <c r="W2149" i="1" s="1"/>
  <c r="X2149" i="1" s="1"/>
  <c r="P2140" i="1"/>
  <c r="S2154" i="1"/>
  <c r="U1641" i="1"/>
  <c r="U1685" i="1"/>
  <c r="AE1747" i="1"/>
  <c r="S1712" i="1"/>
  <c r="S1717" i="1"/>
  <c r="AE1784" i="1"/>
  <c r="S1749" i="1"/>
  <c r="S1754" i="1"/>
  <c r="U1761" i="1"/>
  <c r="S1777" i="1"/>
  <c r="AE1790" i="1"/>
  <c r="S1793" i="1"/>
  <c r="P1838" i="1"/>
  <c r="V1838" i="1"/>
  <c r="W1856" i="1" s="1"/>
  <c r="X1856" i="1" s="1"/>
  <c r="S1879" i="1"/>
  <c r="S1878" i="1"/>
  <c r="AE1919" i="1"/>
  <c r="S1884" i="1"/>
  <c r="S1882" i="1"/>
  <c r="AE1939" i="1"/>
  <c r="S1904" i="1"/>
  <c r="W1908" i="1"/>
  <c r="S1925" i="1"/>
  <c r="AE1975" i="1"/>
  <c r="L1921" i="1"/>
  <c r="W1970" i="1"/>
  <c r="X1970" i="1" s="1"/>
  <c r="S1975" i="1"/>
  <c r="X1961" i="1"/>
  <c r="AE2019" i="1"/>
  <c r="AE2027" i="1"/>
  <c r="L1973" i="1"/>
  <c r="AE2060" i="1"/>
  <c r="AE2101" i="1"/>
  <c r="S2106" i="1"/>
  <c r="AE2169" i="1"/>
  <c r="S2134" i="1"/>
  <c r="L2115" i="1"/>
  <c r="AE1703" i="1"/>
  <c r="AE1731" i="1"/>
  <c r="AE1657" i="1"/>
  <c r="L1607" i="1"/>
  <c r="AE1687" i="1"/>
  <c r="L1633" i="1"/>
  <c r="M1650" i="1" s="1"/>
  <c r="L1649" i="1"/>
  <c r="P1659" i="1"/>
  <c r="L1677" i="1"/>
  <c r="P1692" i="1"/>
  <c r="L1693" i="1"/>
  <c r="N1722" i="1"/>
  <c r="U1717" i="1"/>
  <c r="L1730" i="1"/>
  <c r="M1745" i="1" s="1"/>
  <c r="L1736" i="1"/>
  <c r="U1745" i="1"/>
  <c r="L1758" i="1"/>
  <c r="U1793" i="1"/>
  <c r="U1809" i="1"/>
  <c r="U1837" i="1"/>
  <c r="L1860" i="1"/>
  <c r="N1873" i="1" s="1"/>
  <c r="L1865" i="1"/>
  <c r="L1871" i="1"/>
  <c r="P1883" i="1"/>
  <c r="L1885" i="1"/>
  <c r="P1898" i="1"/>
  <c r="L1906" i="1"/>
  <c r="AE1967" i="1"/>
  <c r="AE1914" i="1"/>
  <c r="L1956" i="1"/>
  <c r="M1970" i="1" s="1"/>
  <c r="L1965" i="1"/>
  <c r="AE2043" i="1"/>
  <c r="L2006" i="1"/>
  <c r="AE2112" i="1"/>
  <c r="P2083" i="1"/>
  <c r="S2129" i="1"/>
  <c r="P2192" i="1"/>
  <c r="P2204" i="1"/>
  <c r="AE1739" i="1"/>
  <c r="U1697" i="1"/>
  <c r="AE1819" i="1"/>
  <c r="U1777" i="1"/>
  <c r="U1857" i="1"/>
  <c r="W1920" i="1"/>
  <c r="AE1999" i="1"/>
  <c r="U1957" i="1"/>
  <c r="S1964" i="1"/>
  <c r="AE2035" i="1"/>
  <c r="AE2103" i="1"/>
  <c r="AE2132" i="1"/>
  <c r="L2078" i="1"/>
  <c r="U2085" i="1"/>
  <c r="S2110" i="1"/>
  <c r="AE2175" i="1"/>
  <c r="L2121" i="1"/>
  <c r="U2171" i="1"/>
  <c r="AE1935" i="1"/>
  <c r="S1900" i="1"/>
  <c r="S1935" i="1"/>
  <c r="AE1995" i="1"/>
  <c r="U1997" i="1"/>
  <c r="AE2083" i="1"/>
  <c r="S2048" i="1"/>
  <c r="AE2095" i="1"/>
  <c r="S2112" i="1"/>
  <c r="S2161" i="1"/>
  <c r="L2142" i="1"/>
  <c r="S2168" i="1"/>
  <c r="S2177" i="1"/>
  <c r="L2158" i="1"/>
  <c r="AE2212" i="1"/>
  <c r="S2179" i="1"/>
  <c r="S2197" i="1"/>
  <c r="L2178" i="1"/>
  <c r="V2188" i="1"/>
  <c r="P2188" i="1"/>
  <c r="AE1991" i="1"/>
  <c r="AE2011" i="1"/>
  <c r="AE2031" i="1"/>
  <c r="AE2051" i="1"/>
  <c r="AE2080" i="1"/>
  <c r="AE2142" i="1"/>
  <c r="AE2141" i="1"/>
  <c r="S2141" i="1"/>
  <c r="L2122" i="1"/>
  <c r="S2149" i="1"/>
  <c r="L2130" i="1"/>
  <c r="S2202" i="1"/>
  <c r="S2221" i="1"/>
  <c r="L2202" i="1"/>
  <c r="S2225" i="1"/>
  <c r="L2206" i="1"/>
  <c r="U1945" i="1"/>
  <c r="U1965" i="1"/>
  <c r="U1985" i="1"/>
  <c r="U2005" i="1"/>
  <c r="AE2099" i="1"/>
  <c r="U2101" i="1"/>
  <c r="S2125" i="1"/>
  <c r="AE2160" i="1"/>
  <c r="S2151" i="1"/>
  <c r="M2152" i="1"/>
  <c r="AE2190" i="1"/>
  <c r="S2200" i="1"/>
  <c r="L2181" i="1"/>
  <c r="S2208" i="1"/>
  <c r="S2094" i="1"/>
  <c r="AE2147" i="1"/>
  <c r="U2097" i="1"/>
  <c r="AE2161" i="1"/>
  <c r="S2133" i="1"/>
  <c r="L2114" i="1"/>
  <c r="N2130" i="1" s="1"/>
  <c r="AE2168" i="1"/>
  <c r="U2150" i="1"/>
  <c r="S2213" i="1"/>
  <c r="L2194" i="1"/>
  <c r="S2216" i="1"/>
  <c r="L2197" i="1"/>
  <c r="S2215" i="1"/>
  <c r="S2217" i="1"/>
  <c r="L2198" i="1"/>
  <c r="S2074" i="1"/>
  <c r="S2078" i="1"/>
  <c r="S2082" i="1"/>
  <c r="AE2117" i="1"/>
  <c r="S2086" i="1"/>
  <c r="S2090" i="1"/>
  <c r="S2135" i="1"/>
  <c r="L2139" i="1"/>
  <c r="S2158" i="1"/>
  <c r="AE2211" i="1"/>
  <c r="V2172" i="1"/>
  <c r="P2172" i="1"/>
  <c r="M2194" i="1"/>
  <c r="S2114" i="1"/>
  <c r="S2193" i="1"/>
  <c r="L2174" i="1"/>
  <c r="N2192" i="1" s="1"/>
  <c r="P2136" i="1"/>
  <c r="S2157" i="1"/>
  <c r="L2138" i="1"/>
  <c r="M2150" i="1" s="1"/>
  <c r="L2145" i="1"/>
  <c r="P2216" i="1"/>
  <c r="L2083" i="1"/>
  <c r="L2087" i="1"/>
  <c r="L2091" i="1"/>
  <c r="M2108" i="1" s="1"/>
  <c r="N2126" i="1"/>
  <c r="P2180" i="1"/>
  <c r="S2201" i="1"/>
  <c r="L2182" i="1"/>
  <c r="L2189" i="1"/>
  <c r="S2209" i="1"/>
  <c r="L2190" i="1"/>
  <c r="N1048" i="1" l="1"/>
  <c r="M1048" i="1"/>
  <c r="W321" i="1"/>
  <c r="X321" i="1" s="1"/>
  <c r="W320" i="1"/>
  <c r="X320" i="1" s="1"/>
  <c r="W319" i="1"/>
  <c r="X319" i="1" s="1"/>
  <c r="W318" i="1"/>
  <c r="X318" i="1" s="1"/>
  <c r="W314" i="1"/>
  <c r="X314" i="1" s="1"/>
  <c r="W309" i="1"/>
  <c r="W315" i="1"/>
  <c r="W311" i="1"/>
  <c r="X311" i="1" s="1"/>
  <c r="W316" i="1"/>
  <c r="X316" i="1" s="1"/>
  <c r="W307" i="1"/>
  <c r="X307" i="1" s="1"/>
  <c r="W2050" i="1"/>
  <c r="X2050" i="1" s="1"/>
  <c r="X2031" i="1"/>
  <c r="W2046" i="1"/>
  <c r="X2046" i="1" s="1"/>
  <c r="W2047" i="1"/>
  <c r="X2047" i="1" s="1"/>
  <c r="W2049" i="1"/>
  <c r="X2049" i="1" s="1"/>
  <c r="W2048" i="1"/>
  <c r="X2048" i="1" s="1"/>
  <c r="N2194" i="1"/>
  <c r="N1104" i="1"/>
  <c r="N1105" i="1"/>
  <c r="M1105" i="1"/>
  <c r="M1836" i="1"/>
  <c r="N639" i="1"/>
  <c r="M639" i="1"/>
  <c r="N638" i="1"/>
  <c r="M638" i="1"/>
  <c r="N1321" i="1"/>
  <c r="M1321" i="1"/>
  <c r="N1319" i="1"/>
  <c r="M1319" i="1"/>
  <c r="N1318" i="1"/>
  <c r="M1318" i="1"/>
  <c r="N1872" i="1"/>
  <c r="N575" i="1"/>
  <c r="M1775" i="1"/>
  <c r="N1775" i="1"/>
  <c r="N1681" i="1"/>
  <c r="M1681" i="1"/>
  <c r="M1033" i="1"/>
  <c r="W418" i="1"/>
  <c r="X418" i="1" s="1"/>
  <c r="W417" i="1"/>
  <c r="X417" i="1" s="1"/>
  <c r="W1357" i="1"/>
  <c r="X1357" i="1" s="1"/>
  <c r="W1350" i="1"/>
  <c r="X1350" i="1" s="1"/>
  <c r="W1347" i="1"/>
  <c r="X1347" i="1" s="1"/>
  <c r="W1354" i="1"/>
  <c r="X1354" i="1" s="1"/>
  <c r="W1351" i="1"/>
  <c r="X1351" i="1" s="1"/>
  <c r="W1345" i="1"/>
  <c r="X1345" i="1" s="1"/>
  <c r="W1353" i="1"/>
  <c r="X1353" i="1" s="1"/>
  <c r="W1352" i="1"/>
  <c r="X1352" i="1" s="1"/>
  <c r="N190" i="1"/>
  <c r="M190" i="1"/>
  <c r="M189" i="1"/>
  <c r="N189" i="1"/>
  <c r="N2195" i="1"/>
  <c r="M2195" i="1"/>
  <c r="M1896" i="1"/>
  <c r="N2122" i="1"/>
  <c r="M1096" i="1"/>
  <c r="N1094" i="1"/>
  <c r="N1096" i="1"/>
  <c r="M1090" i="1"/>
  <c r="N1091" i="1"/>
  <c r="M1089" i="1"/>
  <c r="M1807" i="1"/>
  <c r="N1806" i="1"/>
  <c r="N1807" i="1"/>
  <c r="M1806" i="1"/>
  <c r="X1740" i="1"/>
  <c r="W1759" i="1"/>
  <c r="X1759" i="1" s="1"/>
  <c r="X1686" i="1"/>
  <c r="W1705" i="1"/>
  <c r="X1705" i="1" s="1"/>
  <c r="N1304" i="1"/>
  <c r="M1304" i="1"/>
  <c r="N142" i="1"/>
  <c r="M142" i="1"/>
  <c r="N141" i="1"/>
  <c r="M141" i="1"/>
  <c r="M139" i="1"/>
  <c r="N138" i="1"/>
  <c r="N139" i="1"/>
  <c r="M138" i="1"/>
  <c r="N140" i="1"/>
  <c r="M140" i="1"/>
  <c r="N1896" i="1"/>
  <c r="M2118" i="1"/>
  <c r="M2119" i="1"/>
  <c r="N2119" i="1"/>
  <c r="W2045" i="1"/>
  <c r="X2045" i="1" s="1"/>
  <c r="W1406" i="1"/>
  <c r="X1406" i="1" s="1"/>
  <c r="W1404" i="1"/>
  <c r="X1404" i="1" s="1"/>
  <c r="W1400" i="1"/>
  <c r="X1400" i="1" s="1"/>
  <c r="X1387" i="1"/>
  <c r="W1399" i="1"/>
  <c r="X1399" i="1" s="1"/>
  <c r="W1397" i="1"/>
  <c r="X1397" i="1" s="1"/>
  <c r="N1832" i="1"/>
  <c r="M1278" i="1"/>
  <c r="M1766" i="1"/>
  <c r="N1044" i="1"/>
  <c r="M652" i="1"/>
  <c r="N652" i="1"/>
  <c r="M556" i="1"/>
  <c r="N556" i="1"/>
  <c r="N557" i="1"/>
  <c r="M557" i="1"/>
  <c r="N555" i="1"/>
  <c r="M555" i="1"/>
  <c r="N1378" i="1"/>
  <c r="M1378" i="1"/>
  <c r="N1377" i="1"/>
  <c r="M1377" i="1"/>
  <c r="M651" i="1"/>
  <c r="N1575" i="1"/>
  <c r="W1252" i="1"/>
  <c r="X1252" i="1" s="1"/>
  <c r="W640" i="1"/>
  <c r="X640" i="1" s="1"/>
  <c r="M306" i="1"/>
  <c r="N306" i="1"/>
  <c r="W159" i="1"/>
  <c r="X159" i="1" s="1"/>
  <c r="W1276" i="1"/>
  <c r="X1276" i="1" s="1"/>
  <c r="W1274" i="1"/>
  <c r="X1274" i="1" s="1"/>
  <c r="W1275" i="1"/>
  <c r="X1275" i="1" s="1"/>
  <c r="N1679" i="1"/>
  <c r="M1679" i="1"/>
  <c r="N717" i="1"/>
  <c r="N301" i="1"/>
  <c r="M301" i="1"/>
  <c r="N300" i="1"/>
  <c r="M300" i="1"/>
  <c r="M2143" i="1"/>
  <c r="N2143" i="1"/>
  <c r="W2136" i="1"/>
  <c r="X2136" i="1" s="1"/>
  <c r="W1360" i="1"/>
  <c r="X1360" i="1" s="1"/>
  <c r="N689" i="1"/>
  <c r="W1349" i="1"/>
  <c r="X1349" i="1" s="1"/>
  <c r="W146" i="1"/>
  <c r="X146" i="1" s="1"/>
  <c r="N674" i="1"/>
  <c r="M674" i="1"/>
  <c r="N404" i="1"/>
  <c r="M404" i="1"/>
  <c r="N400" i="1"/>
  <c r="M400" i="1"/>
  <c r="N625" i="1"/>
  <c r="M625" i="1"/>
  <c r="M624" i="1"/>
  <c r="N624" i="1"/>
  <c r="M1916" i="1"/>
  <c r="N1916" i="1"/>
  <c r="N1856" i="1"/>
  <c r="M1856" i="1"/>
  <c r="M1855" i="1"/>
  <c r="N1855" i="1"/>
  <c r="N1854" i="1"/>
  <c r="W2070" i="1"/>
  <c r="X2070" i="1" s="1"/>
  <c r="N1705" i="1"/>
  <c r="M1705" i="1"/>
  <c r="M1704" i="1"/>
  <c r="N1704" i="1"/>
  <c r="N1703" i="1"/>
  <c r="M1703" i="1"/>
  <c r="M164" i="1"/>
  <c r="N164" i="1"/>
  <c r="N701" i="1"/>
  <c r="M701" i="1"/>
  <c r="N700" i="1"/>
  <c r="N1481" i="1"/>
  <c r="M1481" i="1"/>
  <c r="N685" i="1"/>
  <c r="N2141" i="1"/>
  <c r="M2141" i="1"/>
  <c r="W2124" i="1"/>
  <c r="X2124" i="1" s="1"/>
  <c r="W2123" i="1"/>
  <c r="X2123" i="1" s="1"/>
  <c r="N2063" i="1"/>
  <c r="M2063" i="1"/>
  <c r="N2062" i="1"/>
  <c r="N2061" i="1"/>
  <c r="M2060" i="1"/>
  <c r="N2060" i="1"/>
  <c r="M2062" i="1"/>
  <c r="M2061" i="1"/>
  <c r="N1530" i="1"/>
  <c r="M1044" i="1"/>
  <c r="M1770" i="1"/>
  <c r="W1387" i="1"/>
  <c r="N884" i="1"/>
  <c r="M884" i="1"/>
  <c r="M883" i="1"/>
  <c r="N883" i="1"/>
  <c r="X2172" i="1"/>
  <c r="W2191" i="1"/>
  <c r="X2191" i="1" s="1"/>
  <c r="W2190" i="1"/>
  <c r="X2190" i="1" s="1"/>
  <c r="N2097" i="1"/>
  <c r="M2097" i="1"/>
  <c r="W2211" i="1"/>
  <c r="X2211" i="1" s="1"/>
  <c r="N1618" i="1"/>
  <c r="M1618" i="1"/>
  <c r="M1296" i="1"/>
  <c r="N1427" i="1"/>
  <c r="M1427" i="1"/>
  <c r="W2099" i="1"/>
  <c r="N892" i="1"/>
  <c r="M892" i="1"/>
  <c r="N891" i="1"/>
  <c r="N889" i="1"/>
  <c r="W2150" i="1"/>
  <c r="X2150" i="1" s="1"/>
  <c r="M317" i="1"/>
  <c r="N316" i="1"/>
  <c r="M316" i="1"/>
  <c r="N317" i="1"/>
  <c r="M1259" i="1"/>
  <c r="N1259" i="1"/>
  <c r="X1369" i="1"/>
  <c r="W1388" i="1"/>
  <c r="X1388" i="1" s="1"/>
  <c r="W415" i="1"/>
  <c r="X415" i="1" s="1"/>
  <c r="N24" i="1"/>
  <c r="M24" i="1"/>
  <c r="N2212" i="1"/>
  <c r="N2213" i="1"/>
  <c r="M2212" i="1"/>
  <c r="M2213" i="1"/>
  <c r="N2161" i="1"/>
  <c r="M2161" i="1"/>
  <c r="N2066" i="1"/>
  <c r="N1777" i="1"/>
  <c r="M1777" i="1"/>
  <c r="N1776" i="1"/>
  <c r="M1776" i="1"/>
  <c r="N2117" i="1"/>
  <c r="M2117" i="1"/>
  <c r="M971" i="1"/>
  <c r="W1251" i="1"/>
  <c r="X1251" i="1" s="1"/>
  <c r="N1997" i="1"/>
  <c r="N1996" i="1"/>
  <c r="M1997" i="1"/>
  <c r="M1996" i="1"/>
  <c r="N2188" i="1"/>
  <c r="M1928" i="1"/>
  <c r="N1928" i="1"/>
  <c r="N1267" i="1"/>
  <c r="N1278" i="1"/>
  <c r="N568" i="1"/>
  <c r="M568" i="1"/>
  <c r="N565" i="1"/>
  <c r="W1355" i="1"/>
  <c r="X1355" i="1" s="1"/>
  <c r="N1548" i="1"/>
  <c r="N1043" i="1"/>
  <c r="M1043" i="1"/>
  <c r="N1045" i="1"/>
  <c r="M1045" i="1"/>
  <c r="W1881" i="1"/>
  <c r="X1881" i="1" s="1"/>
  <c r="N1766" i="1"/>
  <c r="W1401" i="1"/>
  <c r="X1401" i="1" s="1"/>
  <c r="M1375" i="1"/>
  <c r="W1739" i="1"/>
  <c r="X1739" i="1" s="1"/>
  <c r="N315" i="1"/>
  <c r="M315" i="1"/>
  <c r="N312" i="1"/>
  <c r="M313" i="1"/>
  <c r="N313" i="1"/>
  <c r="N314" i="1"/>
  <c r="M314" i="1"/>
  <c r="M310" i="1"/>
  <c r="N310" i="1"/>
  <c r="M312" i="1"/>
  <c r="N311" i="1"/>
  <c r="N1324" i="1"/>
  <c r="M1324" i="1"/>
  <c r="W93" i="1"/>
  <c r="M665" i="1"/>
  <c r="M664" i="1"/>
  <c r="N664" i="1"/>
  <c r="M666" i="1"/>
  <c r="N666" i="1"/>
  <c r="M662" i="1"/>
  <c r="N662" i="1"/>
  <c r="N554" i="1"/>
  <c r="M554" i="1"/>
  <c r="M924" i="1"/>
  <c r="N924" i="1"/>
  <c r="N321" i="1"/>
  <c r="M372" i="1"/>
  <c r="W2112" i="1"/>
  <c r="X2112" i="1" s="1"/>
  <c r="N1375" i="1"/>
  <c r="W1102" i="1"/>
  <c r="X1102" i="1" s="1"/>
  <c r="X1083" i="1"/>
  <c r="W1092" i="1"/>
  <c r="X1092" i="1" s="1"/>
  <c r="W1100" i="1"/>
  <c r="X1100" i="1" s="1"/>
  <c r="W1095" i="1"/>
  <c r="X1095" i="1" s="1"/>
  <c r="W1094" i="1"/>
  <c r="X1094" i="1" s="1"/>
  <c r="W1093" i="1"/>
  <c r="X1093" i="1" s="1"/>
  <c r="W1089" i="1"/>
  <c r="X1089" i="1" s="1"/>
  <c r="M1376" i="1"/>
  <c r="N1376" i="1"/>
  <c r="M620" i="1"/>
  <c r="W1958" i="1"/>
  <c r="X1958" i="1" s="1"/>
  <c r="W1957" i="1"/>
  <c r="X1957" i="1" s="1"/>
  <c r="W1972" i="1"/>
  <c r="N560" i="1"/>
  <c r="M560" i="1"/>
  <c r="M559" i="1"/>
  <c r="N559" i="1"/>
  <c r="N2106" i="1"/>
  <c r="M2106" i="1"/>
  <c r="M2066" i="1"/>
  <c r="N2156" i="1"/>
  <c r="N1951" i="1"/>
  <c r="M1950" i="1"/>
  <c r="M1951" i="1"/>
  <c r="M1949" i="1"/>
  <c r="M1948" i="1"/>
  <c r="N1950" i="1"/>
  <c r="N1947" i="1"/>
  <c r="M1947" i="1"/>
  <c r="W2117" i="1"/>
  <c r="X2117" i="1" s="1"/>
  <c r="N1852" i="1"/>
  <c r="M1852" i="1"/>
  <c r="N1927" i="1"/>
  <c r="W1270" i="1"/>
  <c r="N1395" i="1"/>
  <c r="M1395" i="1"/>
  <c r="N1394" i="1"/>
  <c r="M1394" i="1"/>
  <c r="N991" i="1"/>
  <c r="M991" i="1"/>
  <c r="M990" i="1"/>
  <c r="W2079" i="1"/>
  <c r="X2079" i="1" s="1"/>
  <c r="W2072" i="1"/>
  <c r="X2072" i="1" s="1"/>
  <c r="W2075" i="1"/>
  <c r="X2075" i="1" s="1"/>
  <c r="W2073" i="1"/>
  <c r="X2073" i="1" s="1"/>
  <c r="W2076" i="1"/>
  <c r="X2076" i="1" s="1"/>
  <c r="W2078" i="1"/>
  <c r="X2078" i="1" s="1"/>
  <c r="M1256" i="1"/>
  <c r="N1256" i="1"/>
  <c r="M1253" i="1"/>
  <c r="N1253" i="1"/>
  <c r="N1252" i="1"/>
  <c r="N1254" i="1"/>
  <c r="M1254" i="1"/>
  <c r="N1326" i="1"/>
  <c r="M1326" i="1"/>
  <c r="N1325" i="1"/>
  <c r="M1325" i="1"/>
  <c r="W1338" i="1"/>
  <c r="X1338" i="1" s="1"/>
  <c r="M1726" i="1"/>
  <c r="M1413" i="1"/>
  <c r="N1413" i="1"/>
  <c r="N824" i="1"/>
  <c r="M824" i="1"/>
  <c r="M1604" i="1"/>
  <c r="M2007" i="1"/>
  <c r="N2006" i="1"/>
  <c r="M2006" i="1"/>
  <c r="N2007" i="1"/>
  <c r="N1236" i="1"/>
  <c r="M1236" i="1"/>
  <c r="N1235" i="1"/>
  <c r="N167" i="1"/>
  <c r="M167" i="1"/>
  <c r="N165" i="1"/>
  <c r="M165" i="1"/>
  <c r="M166" i="1"/>
  <c r="N166" i="1"/>
  <c r="N1017" i="1"/>
  <c r="M1017" i="1"/>
  <c r="N1011" i="1"/>
  <c r="M1011" i="1"/>
  <c r="M1015" i="1"/>
  <c r="N1013" i="1"/>
  <c r="W147" i="1"/>
  <c r="X147" i="1" s="1"/>
  <c r="X1999" i="1"/>
  <c r="W2018" i="1"/>
  <c r="X2018" i="1" s="1"/>
  <c r="W2017" i="1"/>
  <c r="X2017" i="1" s="1"/>
  <c r="W2016" i="1"/>
  <c r="X2016" i="1" s="1"/>
  <c r="W2015" i="1"/>
  <c r="X2015" i="1" s="1"/>
  <c r="W2014" i="1"/>
  <c r="X2014" i="1" s="1"/>
  <c r="W2013" i="1"/>
  <c r="W1956" i="1"/>
  <c r="X1956" i="1" s="1"/>
  <c r="M1873" i="1"/>
  <c r="N1209" i="1"/>
  <c r="M1209" i="1"/>
  <c r="M2107" i="1"/>
  <c r="N1110" i="1"/>
  <c r="N500" i="1"/>
  <c r="N2031" i="1"/>
  <c r="M1258" i="1"/>
  <c r="N1258" i="1"/>
  <c r="M1257" i="1"/>
  <c r="W1703" i="1"/>
  <c r="X1703" i="1" s="1"/>
  <c r="N1257" i="1"/>
  <c r="N877" i="1"/>
  <c r="M877" i="1"/>
  <c r="M550" i="1"/>
  <c r="W689" i="1"/>
  <c r="W683" i="1"/>
  <c r="X683" i="1" s="1"/>
  <c r="W471" i="1"/>
  <c r="X471" i="1" s="1"/>
  <c r="N1647" i="1"/>
  <c r="X2000" i="1"/>
  <c r="W2019" i="1"/>
  <c r="N1750" i="1"/>
  <c r="W1503" i="1"/>
  <c r="X1503" i="1" s="1"/>
  <c r="W1228" i="1"/>
  <c r="X1228" i="1" s="1"/>
  <c r="X689" i="1"/>
  <c r="W708" i="1"/>
  <c r="X708" i="1" s="1"/>
  <c r="W707" i="1"/>
  <c r="X707" i="1" s="1"/>
  <c r="N1630" i="1"/>
  <c r="M1630" i="1"/>
  <c r="W901" i="1"/>
  <c r="X901" i="1" s="1"/>
  <c r="X882" i="1"/>
  <c r="W897" i="1"/>
  <c r="X897" i="1" s="1"/>
  <c r="W900" i="1"/>
  <c r="X900" i="1" s="1"/>
  <c r="W898" i="1"/>
  <c r="X898" i="1" s="1"/>
  <c r="W899" i="1"/>
  <c r="X899" i="1" s="1"/>
  <c r="M756" i="1"/>
  <c r="W352" i="1"/>
  <c r="X352" i="1" s="1"/>
  <c r="X333" i="1"/>
  <c r="W351" i="1"/>
  <c r="X351" i="1" s="1"/>
  <c r="W349" i="1"/>
  <c r="X349" i="1" s="1"/>
  <c r="W693" i="1"/>
  <c r="X693" i="1" s="1"/>
  <c r="W694" i="1"/>
  <c r="X694" i="1" s="1"/>
  <c r="W692" i="1"/>
  <c r="X692" i="1" s="1"/>
  <c r="W668" i="1"/>
  <c r="X668" i="1" s="1"/>
  <c r="X649" i="1"/>
  <c r="W657" i="1"/>
  <c r="X657" i="1" s="1"/>
  <c r="W651" i="1"/>
  <c r="X651" i="1" s="1"/>
  <c r="W662" i="1"/>
  <c r="X662" i="1" s="1"/>
  <c r="W658" i="1"/>
  <c r="X658" i="1" s="1"/>
  <c r="W663" i="1"/>
  <c r="X663" i="1" s="1"/>
  <c r="W666" i="1"/>
  <c r="X666" i="1" s="1"/>
  <c r="W659" i="1"/>
  <c r="X659" i="1" s="1"/>
  <c r="W664" i="1"/>
  <c r="X664" i="1" s="1"/>
  <c r="M967" i="1"/>
  <c r="W1147" i="1"/>
  <c r="X1147" i="1" s="1"/>
  <c r="X1129" i="1"/>
  <c r="W1148" i="1"/>
  <c r="X1148" i="1" s="1"/>
  <c r="W1144" i="1"/>
  <c r="X1144" i="1" s="1"/>
  <c r="W1145" i="1"/>
  <c r="X1145" i="1" s="1"/>
  <c r="W1146" i="1"/>
  <c r="X1146" i="1" s="1"/>
  <c r="W1142" i="1"/>
  <c r="X1142" i="1" s="1"/>
  <c r="M1706" i="1"/>
  <c r="W308" i="1"/>
  <c r="X308" i="1" s="1"/>
  <c r="W665" i="1"/>
  <c r="X665" i="1" s="1"/>
  <c r="W1262" i="1"/>
  <c r="X1262" i="1" s="1"/>
  <c r="N294" i="1"/>
  <c r="M294" i="1"/>
  <c r="X111" i="1"/>
  <c r="W130" i="1"/>
  <c r="X130" i="1" s="1"/>
  <c r="W126" i="1"/>
  <c r="X126" i="1" s="1"/>
  <c r="W124" i="1"/>
  <c r="X124" i="1" s="1"/>
  <c r="W128" i="1"/>
  <c r="X128" i="1" s="1"/>
  <c r="N786" i="1"/>
  <c r="M786" i="1"/>
  <c r="N782" i="1"/>
  <c r="M782" i="1"/>
  <c r="N785" i="1"/>
  <c r="M785" i="1"/>
  <c r="N784" i="1"/>
  <c r="M784" i="1"/>
  <c r="N1799" i="1"/>
  <c r="M1799" i="1"/>
  <c r="N1798" i="1"/>
  <c r="M1798" i="1"/>
  <c r="W1708" i="1"/>
  <c r="X1708" i="1" s="1"/>
  <c r="W1707" i="1"/>
  <c r="X1707" i="1" s="1"/>
  <c r="X1689" i="1"/>
  <c r="N1513" i="1"/>
  <c r="M1513" i="1"/>
  <c r="M1149" i="1"/>
  <c r="N1149" i="1"/>
  <c r="W1267" i="1"/>
  <c r="X1267" i="1" s="1"/>
  <c r="N604" i="1"/>
  <c r="W998" i="1"/>
  <c r="X998" i="1" s="1"/>
  <c r="N1897" i="1"/>
  <c r="M1897" i="1"/>
  <c r="M1895" i="1"/>
  <c r="N2210" i="1"/>
  <c r="M2210" i="1"/>
  <c r="W1882" i="1"/>
  <c r="X1882" i="1" s="1"/>
  <c r="W1261" i="1"/>
  <c r="X1261" i="1" s="1"/>
  <c r="M1193" i="1"/>
  <c r="N1193" i="1"/>
  <c r="M1190" i="1"/>
  <c r="N1190" i="1"/>
  <c r="M1192" i="1"/>
  <c r="N1192" i="1"/>
  <c r="N1819" i="1"/>
  <c r="N879" i="1"/>
  <c r="M879" i="1"/>
  <c r="W156" i="1"/>
  <c r="X156" i="1" s="1"/>
  <c r="W1907" i="1"/>
  <c r="X1907" i="1" s="1"/>
  <c r="N147" i="1"/>
  <c r="W887" i="1"/>
  <c r="M137" i="1"/>
  <c r="W394" i="1"/>
  <c r="X394" i="1" s="1"/>
  <c r="W108" i="1"/>
  <c r="X108" i="1" s="1"/>
  <c r="M1101" i="1"/>
  <c r="N1102" i="1"/>
  <c r="M1102" i="1"/>
  <c r="M829" i="1"/>
  <c r="N498" i="1"/>
  <c r="M1592" i="1"/>
  <c r="W650" i="1"/>
  <c r="X650" i="1" s="1"/>
  <c r="X1710" i="1"/>
  <c r="W1729" i="1"/>
  <c r="X1729" i="1" s="1"/>
  <c r="W1720" i="1"/>
  <c r="X1720" i="1" s="1"/>
  <c r="M680" i="1"/>
  <c r="W430" i="1"/>
  <c r="X430" i="1" s="1"/>
  <c r="X411" i="1"/>
  <c r="W429" i="1"/>
  <c r="X429" i="1" s="1"/>
  <c r="W427" i="1"/>
  <c r="X427" i="1" s="1"/>
  <c r="W428" i="1"/>
  <c r="X428" i="1" s="1"/>
  <c r="W426" i="1"/>
  <c r="X426" i="1" s="1"/>
  <c r="W422" i="1"/>
  <c r="M693" i="1"/>
  <c r="N693" i="1"/>
  <c r="N692" i="1"/>
  <c r="M692" i="1"/>
  <c r="W167" i="1"/>
  <c r="X167" i="1" s="1"/>
  <c r="W1268" i="1"/>
  <c r="X1268" i="1" s="1"/>
  <c r="M603" i="1"/>
  <c r="W1877" i="1"/>
  <c r="X1877" i="1" s="1"/>
  <c r="W1879" i="1"/>
  <c r="X1879" i="1" s="1"/>
  <c r="W1880" i="1"/>
  <c r="X1880" i="1" s="1"/>
  <c r="W1878" i="1"/>
  <c r="X1878" i="1" s="1"/>
  <c r="M104" i="1"/>
  <c r="N28" i="1"/>
  <c r="M28" i="1"/>
  <c r="M27" i="1"/>
  <c r="N27" i="1"/>
  <c r="N1796" i="1"/>
  <c r="M1796" i="1"/>
  <c r="M1790" i="1"/>
  <c r="N1791" i="1"/>
  <c r="N1792" i="1"/>
  <c r="M1791" i="1"/>
  <c r="M1792" i="1"/>
  <c r="M1793" i="1"/>
  <c r="N1790" i="1"/>
  <c r="N1795" i="1"/>
  <c r="N1384" i="1"/>
  <c r="M1384" i="1"/>
  <c r="N1820" i="1"/>
  <c r="N251" i="1"/>
  <c r="N857" i="1"/>
  <c r="M857" i="1"/>
  <c r="N137" i="1"/>
  <c r="W1374" i="1"/>
  <c r="X1374" i="1" s="1"/>
  <c r="M749" i="1"/>
  <c r="N749" i="1"/>
  <c r="N829" i="1"/>
  <c r="M269" i="1"/>
  <c r="M1593" i="1"/>
  <c r="N1837" i="1"/>
  <c r="M1837" i="1"/>
  <c r="M1832" i="1"/>
  <c r="W2126" i="1"/>
  <c r="X2126" i="1" s="1"/>
  <c r="N1293" i="1"/>
  <c r="M1293" i="1"/>
  <c r="N1292" i="1"/>
  <c r="M1292" i="1"/>
  <c r="W681" i="1"/>
  <c r="X681" i="1" s="1"/>
  <c r="W679" i="1"/>
  <c r="X679" i="1" s="1"/>
  <c r="W677" i="1"/>
  <c r="X677" i="1" s="1"/>
  <c r="W676" i="1"/>
  <c r="X676" i="1" s="1"/>
  <c r="N1064" i="1"/>
  <c r="M1064" i="1"/>
  <c r="M1063" i="1"/>
  <c r="N1063" i="1"/>
  <c r="N145" i="1"/>
  <c r="M145" i="1"/>
  <c r="M144" i="1"/>
  <c r="N144" i="1"/>
  <c r="N1700" i="1"/>
  <c r="M1700" i="1"/>
  <c r="M2184" i="1"/>
  <c r="N2184" i="1"/>
  <c r="N427" i="1"/>
  <c r="M427" i="1"/>
  <c r="N425" i="1"/>
  <c r="M425" i="1"/>
  <c r="N426" i="1"/>
  <c r="X305" i="1"/>
  <c r="W324" i="1"/>
  <c r="X324" i="1" s="1"/>
  <c r="W322" i="1"/>
  <c r="N1800" i="1"/>
  <c r="M1800" i="1"/>
  <c r="M1087" i="1"/>
  <c r="N1087" i="1"/>
  <c r="N1085" i="1"/>
  <c r="M1085" i="1"/>
  <c r="W1504" i="1"/>
  <c r="X1504" i="1" s="1"/>
  <c r="W1501" i="1"/>
  <c r="X1501" i="1" s="1"/>
  <c r="W1490" i="1"/>
  <c r="X1490" i="1" s="1"/>
  <c r="W1496" i="1"/>
  <c r="X1496" i="1" s="1"/>
  <c r="W1489" i="1"/>
  <c r="X1489" i="1" s="1"/>
  <c r="W1486" i="1"/>
  <c r="W1485" i="1"/>
  <c r="X1485" i="1" s="1"/>
  <c r="N956" i="1"/>
  <c r="N957" i="1"/>
  <c r="M957" i="1"/>
  <c r="M956" i="1"/>
  <c r="N941" i="1"/>
  <c r="M941" i="1"/>
  <c r="N940" i="1"/>
  <c r="M940" i="1"/>
  <c r="N939" i="1"/>
  <c r="M939" i="1"/>
  <c r="N2175" i="1"/>
  <c r="N2176" i="1"/>
  <c r="N2177" i="1"/>
  <c r="M2177" i="1"/>
  <c r="N1905" i="1"/>
  <c r="M1905" i="1"/>
  <c r="N2019" i="1"/>
  <c r="N2018" i="1"/>
  <c r="M2019" i="1"/>
  <c r="M2018" i="1"/>
  <c r="N2020" i="1"/>
  <c r="M2020" i="1"/>
  <c r="N2014" i="1"/>
  <c r="M2015" i="1"/>
  <c r="N2015" i="1"/>
  <c r="M2016" i="1"/>
  <c r="N2017" i="1"/>
  <c r="M2017" i="1"/>
  <c r="N2173" i="1"/>
  <c r="M2173" i="1"/>
  <c r="N2170" i="1"/>
  <c r="M2170" i="1"/>
  <c r="W2119" i="1"/>
  <c r="X1377" i="1"/>
  <c r="W1396" i="1"/>
  <c r="X1396" i="1" s="1"/>
  <c r="W1395" i="1"/>
  <c r="X1395" i="1" s="1"/>
  <c r="W1389" i="1"/>
  <c r="X1389" i="1" s="1"/>
  <c r="W1392" i="1"/>
  <c r="X1392" i="1" s="1"/>
  <c r="W1393" i="1"/>
  <c r="X1393" i="1" s="1"/>
  <c r="W1391" i="1"/>
  <c r="N2009" i="1"/>
  <c r="W891" i="1"/>
  <c r="X891" i="1" s="1"/>
  <c r="N516" i="1"/>
  <c r="M516" i="1"/>
  <c r="W1386" i="1"/>
  <c r="X1386" i="1" s="1"/>
  <c r="N212" i="1"/>
  <c r="M212" i="1"/>
  <c r="N211" i="1"/>
  <c r="M211" i="1"/>
  <c r="W306" i="1"/>
  <c r="X306" i="1" s="1"/>
  <c r="M2165" i="1"/>
  <c r="N2165" i="1"/>
  <c r="N1675" i="1"/>
  <c r="N1617" i="1"/>
  <c r="M1617" i="1"/>
  <c r="N650" i="1"/>
  <c r="M650" i="1"/>
  <c r="N647" i="1"/>
  <c r="M647" i="1"/>
  <c r="W2143" i="1"/>
  <c r="X2143" i="1" s="1"/>
  <c r="W2141" i="1"/>
  <c r="X2141" i="1" s="1"/>
  <c r="M352" i="1"/>
  <c r="W2151" i="1"/>
  <c r="X2151" i="1" s="1"/>
  <c r="N1757" i="1"/>
  <c r="M1757" i="1"/>
  <c r="M1756" i="1"/>
  <c r="N1756" i="1"/>
  <c r="X875" i="1"/>
  <c r="W894" i="1"/>
  <c r="X894" i="1" s="1"/>
  <c r="M1570" i="1"/>
  <c r="N1569" i="1"/>
  <c r="N1570" i="1"/>
  <c r="M1569" i="1"/>
  <c r="M1464" i="1"/>
  <c r="N1462" i="1"/>
  <c r="M1462" i="1"/>
  <c r="N1464" i="1"/>
  <c r="M811" i="1"/>
  <c r="N811" i="1"/>
  <c r="M810" i="1"/>
  <c r="W1977" i="1"/>
  <c r="X1977" i="1" s="1"/>
  <c r="M1940" i="1"/>
  <c r="N1940" i="1"/>
  <c r="N1669" i="1"/>
  <c r="M1669" i="1"/>
  <c r="N2112" i="1"/>
  <c r="M1267" i="1"/>
  <c r="W1506" i="1"/>
  <c r="X1506" i="1" s="1"/>
  <c r="N1657" i="1"/>
  <c r="N1656" i="1"/>
  <c r="M1657" i="1"/>
  <c r="M1656" i="1"/>
  <c r="N1658" i="1"/>
  <c r="M1658" i="1"/>
  <c r="N1659" i="1"/>
  <c r="M1659" i="1"/>
  <c r="N1910" i="1"/>
  <c r="W1984" i="1"/>
  <c r="X1984" i="1" s="1"/>
  <c r="N1562" i="1"/>
  <c r="N118" i="1"/>
  <c r="M118" i="1"/>
  <c r="W340" i="1"/>
  <c r="X340" i="1" s="1"/>
  <c r="M1250" i="1"/>
  <c r="N1250" i="1"/>
  <c r="X95" i="1"/>
  <c r="W114" i="1"/>
  <c r="X114" i="1" s="1"/>
  <c r="W113" i="1"/>
  <c r="X113" i="1" s="1"/>
  <c r="M648" i="1"/>
  <c r="W1863" i="1"/>
  <c r="X1863" i="1" s="1"/>
  <c r="N1762" i="1"/>
  <c r="M1822" i="1"/>
  <c r="W1015" i="1"/>
  <c r="X1015" i="1" s="1"/>
  <c r="M1461" i="1"/>
  <c r="M1459" i="1"/>
  <c r="N1460" i="1"/>
  <c r="N1461" i="1"/>
  <c r="N1007" i="1"/>
  <c r="N1008" i="1"/>
  <c r="M1008" i="1"/>
  <c r="M1007" i="1"/>
  <c r="N1005" i="1"/>
  <c r="M1005" i="1"/>
  <c r="M1660" i="1"/>
  <c r="N1660" i="1"/>
  <c r="M582" i="1"/>
  <c r="M72" i="1"/>
  <c r="M2124" i="1"/>
  <c r="X1247" i="1"/>
  <c r="W1266" i="1"/>
  <c r="X1266" i="1" s="1"/>
  <c r="N1830" i="1"/>
  <c r="N1829" i="1"/>
  <c r="M1829" i="1"/>
  <c r="N1831" i="1"/>
  <c r="M1830" i="1"/>
  <c r="M1831" i="1"/>
  <c r="M541" i="1"/>
  <c r="N541" i="1"/>
  <c r="M535" i="1"/>
  <c r="N536" i="1"/>
  <c r="N2045" i="1"/>
  <c r="N1168" i="1"/>
  <c r="M1168" i="1"/>
  <c r="X1391" i="1"/>
  <c r="W1410" i="1"/>
  <c r="X1410" i="1" s="1"/>
  <c r="W1409" i="1"/>
  <c r="X1409" i="1" s="1"/>
  <c r="W1408" i="1"/>
  <c r="X1408" i="1" s="1"/>
  <c r="W1098" i="1"/>
  <c r="X1098" i="1" s="1"/>
  <c r="W1992" i="1"/>
  <c r="N886" i="1"/>
  <c r="M886" i="1"/>
  <c r="M1610" i="1"/>
  <c r="N1610" i="1"/>
  <c r="M655" i="1"/>
  <c r="M226" i="1"/>
  <c r="N226" i="1"/>
  <c r="N219" i="1"/>
  <c r="N221" i="1"/>
  <c r="M221" i="1"/>
  <c r="M218" i="1"/>
  <c r="N217" i="1"/>
  <c r="N396" i="1"/>
  <c r="M910" i="1"/>
  <c r="M79" i="1"/>
  <c r="N535" i="1"/>
  <c r="M2075" i="1"/>
  <c r="N1153" i="1"/>
  <c r="M220" i="1"/>
  <c r="N259" i="1"/>
  <c r="W2156" i="1"/>
  <c r="X2156" i="1" s="1"/>
  <c r="W2106" i="1"/>
  <c r="X2106" i="1" s="1"/>
  <c r="N1805" i="1"/>
  <c r="M1805" i="1"/>
  <c r="W1560" i="1"/>
  <c r="X1560" i="1" s="1"/>
  <c r="N2095" i="1"/>
  <c r="W2054" i="1"/>
  <c r="X2054" i="1" s="1"/>
  <c r="N1529" i="1"/>
  <c r="M1529" i="1"/>
  <c r="N1526" i="1"/>
  <c r="W2142" i="1"/>
  <c r="X2142" i="1" s="1"/>
  <c r="N1290" i="1"/>
  <c r="M1290" i="1"/>
  <c r="N1337" i="1"/>
  <c r="M1337" i="1"/>
  <c r="N1336" i="1"/>
  <c r="W1412" i="1"/>
  <c r="X1412" i="1" s="1"/>
  <c r="N330" i="1"/>
  <c r="W1685" i="1"/>
  <c r="M807" i="1"/>
  <c r="W305" i="1"/>
  <c r="N2075" i="1"/>
  <c r="N1605" i="1"/>
  <c r="M1153" i="1"/>
  <c r="N2025" i="1"/>
  <c r="M2025" i="1"/>
  <c r="N1827" i="1"/>
  <c r="M1827" i="1"/>
  <c r="N1826" i="1"/>
  <c r="M1826" i="1"/>
  <c r="N1825" i="1"/>
  <c r="M1825" i="1"/>
  <c r="M2172" i="1"/>
  <c r="M2211" i="1"/>
  <c r="W1949" i="1"/>
  <c r="X1949" i="1" s="1"/>
  <c r="W1933" i="1"/>
  <c r="X1933" i="1" s="1"/>
  <c r="W1942" i="1"/>
  <c r="X1942" i="1" s="1"/>
  <c r="W1931" i="1"/>
  <c r="X1931" i="1" s="1"/>
  <c r="W1937" i="1"/>
  <c r="X1937" i="1" s="1"/>
  <c r="W1939" i="1"/>
  <c r="X1939" i="1" s="1"/>
  <c r="W1938" i="1"/>
  <c r="X1938" i="1" s="1"/>
  <c r="M1840" i="1"/>
  <c r="N1840" i="1"/>
  <c r="W2082" i="1"/>
  <c r="X2082" i="1" s="1"/>
  <c r="N2167" i="1"/>
  <c r="N1247" i="1"/>
  <c r="M1247" i="1"/>
  <c r="M1490" i="1"/>
  <c r="W1018" i="1"/>
  <c r="X1018" i="1" s="1"/>
  <c r="N1633" i="1"/>
  <c r="W1818" i="1"/>
  <c r="X1818" i="1" s="1"/>
  <c r="M491" i="1"/>
  <c r="N491" i="1"/>
  <c r="W2192" i="1"/>
  <c r="X2192" i="1" s="1"/>
  <c r="N728" i="1"/>
  <c r="M728" i="1"/>
  <c r="M726" i="1"/>
  <c r="M1478" i="1"/>
  <c r="W953" i="1"/>
  <c r="X953" i="1" s="1"/>
  <c r="N449" i="1"/>
  <c r="M449" i="1"/>
  <c r="N447" i="1"/>
  <c r="M447" i="1"/>
  <c r="M448" i="1"/>
  <c r="N444" i="1"/>
  <c r="N442" i="1"/>
  <c r="N443" i="1"/>
  <c r="M443" i="1"/>
  <c r="M441" i="1"/>
  <c r="N441" i="1"/>
  <c r="M442" i="1"/>
  <c r="M444" i="1"/>
  <c r="N448" i="1"/>
  <c r="N744" i="1"/>
  <c r="M744" i="1"/>
  <c r="M978" i="1"/>
  <c r="N978" i="1"/>
  <c r="M977" i="1"/>
  <c r="N977" i="1"/>
  <c r="M236" i="1"/>
  <c r="N915" i="1"/>
  <c r="M915" i="1"/>
  <c r="N914" i="1"/>
  <c r="M914" i="1"/>
  <c r="N564" i="1"/>
  <c r="M564" i="1"/>
  <c r="N1191" i="1"/>
  <c r="W1817" i="1"/>
  <c r="X1817" i="1" s="1"/>
  <c r="N327" i="1"/>
  <c r="N2172" i="1"/>
  <c r="N2076" i="1"/>
  <c r="M2076" i="1"/>
  <c r="N2074" i="1"/>
  <c r="M1381" i="1"/>
  <c r="N2100" i="1"/>
  <c r="M2100" i="1"/>
  <c r="N2098" i="1"/>
  <c r="M2099" i="1"/>
  <c r="M1158" i="1"/>
  <c r="M1966" i="1"/>
  <c r="M1661" i="1"/>
  <c r="M469" i="1"/>
  <c r="N469" i="1"/>
  <c r="X2019" i="1"/>
  <c r="W2038" i="1"/>
  <c r="X2038" i="1" s="1"/>
  <c r="W2037" i="1"/>
  <c r="W2034" i="1"/>
  <c r="X2034" i="1" s="1"/>
  <c r="N1396" i="1"/>
  <c r="N473" i="1"/>
  <c r="W1955" i="1"/>
  <c r="X1955" i="1" s="1"/>
  <c r="X1936" i="1"/>
  <c r="N1545" i="1"/>
  <c r="M1545" i="1"/>
  <c r="N1541" i="1"/>
  <c r="M1541" i="1"/>
  <c r="W1876" i="1"/>
  <c r="W1875" i="1"/>
  <c r="N1327" i="1"/>
  <c r="M1327" i="1"/>
  <c r="M1366" i="1"/>
  <c r="N1366" i="1"/>
  <c r="N1874" i="1"/>
  <c r="M1627" i="1"/>
  <c r="N1627" i="1"/>
  <c r="M621" i="1"/>
  <c r="N620" i="1"/>
  <c r="N623" i="1"/>
  <c r="M623" i="1"/>
  <c r="M1447" i="1"/>
  <c r="N188" i="1"/>
  <c r="M188" i="1"/>
  <c r="N2001" i="1"/>
  <c r="M1638" i="1"/>
  <c r="N1638" i="1"/>
  <c r="M1635" i="1"/>
  <c r="M1636" i="1"/>
  <c r="N1635" i="1"/>
  <c r="N1636" i="1"/>
  <c r="M1148" i="1"/>
  <c r="N854" i="1"/>
  <c r="M854" i="1"/>
  <c r="N1331" i="1"/>
  <c r="W1690" i="1"/>
  <c r="X1690" i="1" s="1"/>
  <c r="X1671" i="1"/>
  <c r="N187" i="1"/>
  <c r="M187" i="1"/>
  <c r="M1676" i="1"/>
  <c r="M1675" i="1"/>
  <c r="N1676" i="1"/>
  <c r="N1674" i="1"/>
  <c r="N920" i="1"/>
  <c r="N416" i="1"/>
  <c r="M416" i="1"/>
  <c r="W1768" i="1"/>
  <c r="X1768" i="1" s="1"/>
  <c r="W1767" i="1"/>
  <c r="X1767" i="1" s="1"/>
  <c r="W1226" i="1"/>
  <c r="N742" i="1"/>
  <c r="N236" i="1"/>
  <c r="M239" i="1"/>
  <c r="W1441" i="1"/>
  <c r="X1441" i="1" s="1"/>
  <c r="W1437" i="1"/>
  <c r="X1437" i="1" s="1"/>
  <c r="W1438" i="1"/>
  <c r="X1438" i="1" s="1"/>
  <c r="N1572" i="1"/>
  <c r="M1572" i="1"/>
  <c r="M537" i="1"/>
  <c r="M890" i="1"/>
  <c r="M2036" i="1"/>
  <c r="N2036" i="1"/>
  <c r="M2035" i="1"/>
  <c r="M2034" i="1"/>
  <c r="N2035" i="1"/>
  <c r="M2064" i="1"/>
  <c r="M1936" i="1"/>
  <c r="N1849" i="1"/>
  <c r="W2110" i="1"/>
  <c r="X2110" i="1" s="1"/>
  <c r="W667" i="1"/>
  <c r="X667" i="1" s="1"/>
  <c r="M1871" i="1"/>
  <c r="N1871" i="1"/>
  <c r="N1870" i="1"/>
  <c r="M1870" i="1"/>
  <c r="M1869" i="1"/>
  <c r="M2079" i="1"/>
  <c r="N1533" i="1"/>
  <c r="M1533" i="1"/>
  <c r="N1531" i="1"/>
  <c r="N468" i="1"/>
  <c r="M468" i="1"/>
  <c r="M1108" i="1"/>
  <c r="N1108" i="1"/>
  <c r="M39" i="1"/>
  <c r="N39" i="1"/>
  <c r="N37" i="1"/>
  <c r="N1206" i="1"/>
  <c r="M1206" i="1"/>
  <c r="M1313" i="1"/>
  <c r="N1313" i="1"/>
  <c r="M1312" i="1"/>
  <c r="N1312" i="1"/>
  <c r="M853" i="1"/>
  <c r="N853" i="1"/>
  <c r="M852" i="1"/>
  <c r="N851" i="1"/>
  <c r="M851" i="1"/>
  <c r="N852" i="1"/>
  <c r="N1086" i="1"/>
  <c r="N461" i="1"/>
  <c r="M461" i="1"/>
  <c r="N459" i="1"/>
  <c r="M459" i="1"/>
  <c r="M458" i="1"/>
  <c r="N1857" i="1"/>
  <c r="M1857" i="1"/>
  <c r="M1860" i="1"/>
  <c r="N1860" i="1"/>
  <c r="N1859" i="1"/>
  <c r="M1859" i="1"/>
  <c r="M311" i="1"/>
  <c r="N699" i="1"/>
  <c r="M699" i="1"/>
  <c r="N2032" i="1"/>
  <c r="M1235" i="1"/>
  <c r="N206" i="1"/>
  <c r="M206" i="1"/>
  <c r="W148" i="1"/>
  <c r="X148" i="1" s="1"/>
  <c r="N928" i="1"/>
  <c r="M1344" i="1"/>
  <c r="N537" i="1"/>
  <c r="N690" i="1"/>
  <c r="N2208" i="1"/>
  <c r="M2208" i="1"/>
  <c r="M1935" i="1"/>
  <c r="N1946" i="1"/>
  <c r="M1737" i="1"/>
  <c r="N1737" i="1"/>
  <c r="N1738" i="1"/>
  <c r="N1739" i="1"/>
  <c r="M1739" i="1"/>
  <c r="M1738" i="1"/>
  <c r="W2035" i="1"/>
  <c r="X2035" i="1" s="1"/>
  <c r="W1284" i="1"/>
  <c r="X1284" i="1" s="1"/>
  <c r="W1283" i="1"/>
  <c r="X1283" i="1" s="1"/>
  <c r="W1282" i="1"/>
  <c r="W1278" i="1"/>
  <c r="X1278" i="1" s="1"/>
  <c r="W1280" i="1"/>
  <c r="X1280" i="1" s="1"/>
  <c r="W2100" i="1"/>
  <c r="X2100" i="1" s="1"/>
  <c r="M1229" i="1"/>
  <c r="W2080" i="1"/>
  <c r="X2080" i="1" s="1"/>
  <c r="W993" i="1"/>
  <c r="X993" i="1" s="1"/>
  <c r="W980" i="1"/>
  <c r="X980" i="1" s="1"/>
  <c r="W979" i="1"/>
  <c r="X979" i="1" s="1"/>
  <c r="X974" i="1"/>
  <c r="W991" i="1"/>
  <c r="X991" i="1" s="1"/>
  <c r="W977" i="1"/>
  <c r="X977" i="1" s="1"/>
  <c r="W986" i="1"/>
  <c r="X986" i="1" s="1"/>
  <c r="W984" i="1"/>
  <c r="X984" i="1" s="1"/>
  <c r="W992" i="1"/>
  <c r="X992" i="1" s="1"/>
  <c r="W983" i="1"/>
  <c r="X983" i="1" s="1"/>
  <c r="M407" i="1"/>
  <c r="N481" i="1"/>
  <c r="M1872" i="1"/>
  <c r="W1832" i="1"/>
  <c r="X1832" i="1" s="1"/>
  <c r="W964" i="1"/>
  <c r="X964" i="1" s="1"/>
  <c r="W963" i="1"/>
  <c r="X963" i="1" s="1"/>
  <c r="W960" i="1"/>
  <c r="X960" i="1" s="1"/>
  <c r="W958" i="1"/>
  <c r="X958" i="1" s="1"/>
  <c r="W961" i="1"/>
  <c r="X961" i="1" s="1"/>
  <c r="N210" i="1"/>
  <c r="M210" i="1"/>
  <c r="M1590" i="1"/>
  <c r="W687" i="1"/>
  <c r="W553" i="1"/>
  <c r="X553" i="1" s="1"/>
  <c r="W548" i="1"/>
  <c r="X548" i="1" s="1"/>
  <c r="W543" i="1"/>
  <c r="X543" i="1" s="1"/>
  <c r="W550" i="1"/>
  <c r="X550" i="1" s="1"/>
  <c r="W547" i="1"/>
  <c r="X547" i="1" s="1"/>
  <c r="W546" i="1"/>
  <c r="X546" i="1" s="1"/>
  <c r="N1003" i="1"/>
  <c r="N1592" i="1"/>
  <c r="W1362" i="1"/>
  <c r="X1362" i="1" s="1"/>
  <c r="W1358" i="1"/>
  <c r="X1358" i="1" s="1"/>
  <c r="W1073" i="1"/>
  <c r="X1073" i="1" s="1"/>
  <c r="W1054" i="1"/>
  <c r="X1054" i="1" s="1"/>
  <c r="W1056" i="1"/>
  <c r="X1056" i="1" s="1"/>
  <c r="W1069" i="1"/>
  <c r="X1069" i="1" s="1"/>
  <c r="W1066" i="1"/>
  <c r="X1066" i="1" s="1"/>
  <c r="W1068" i="1"/>
  <c r="X1068" i="1" s="1"/>
  <c r="W1062" i="1"/>
  <c r="X1062" i="1" s="1"/>
  <c r="W1061" i="1"/>
  <c r="X1061" i="1" s="1"/>
  <c r="W1063" i="1"/>
  <c r="W1071" i="1"/>
  <c r="X1071" i="1" s="1"/>
  <c r="W1072" i="1"/>
  <c r="X1072" i="1" s="1"/>
  <c r="W1070" i="1"/>
  <c r="X1070" i="1" s="1"/>
  <c r="W1058" i="1"/>
  <c r="X1058" i="1" s="1"/>
  <c r="N583" i="1"/>
  <c r="M583" i="1"/>
  <c r="M1187" i="1"/>
  <c r="N1188" i="1"/>
  <c r="N1187" i="1"/>
  <c r="M1188" i="1"/>
  <c r="M1186" i="1"/>
  <c r="M1184" i="1"/>
  <c r="N1185" i="1"/>
  <c r="N1184" i="1"/>
  <c r="M1185" i="1"/>
  <c r="M117" i="1"/>
  <c r="X1743" i="1"/>
  <c r="W1762" i="1"/>
  <c r="X1762" i="1" s="1"/>
  <c r="W1244" i="1"/>
  <c r="X1244" i="1" s="1"/>
  <c r="M551" i="1"/>
  <c r="N1015" i="1"/>
  <c r="M2031" i="1"/>
  <c r="N983" i="1"/>
  <c r="M983" i="1"/>
  <c r="M981" i="1"/>
  <c r="N982" i="1"/>
  <c r="M982" i="1"/>
  <c r="N981" i="1"/>
  <c r="N101" i="1"/>
  <c r="W1587" i="1"/>
  <c r="X1587" i="1" s="1"/>
  <c r="W317" i="1"/>
  <c r="X317" i="1" s="1"/>
  <c r="N234" i="1"/>
  <c r="M234" i="1"/>
  <c r="M1945" i="1"/>
  <c r="N1945" i="1"/>
  <c r="M1946" i="1"/>
  <c r="N1215" i="1"/>
  <c r="N2182" i="1"/>
  <c r="M2098" i="1"/>
  <c r="M1491" i="1"/>
  <c r="N1491" i="1"/>
  <c r="N1834" i="1"/>
  <c r="N421" i="1"/>
  <c r="N1438" i="1"/>
  <c r="M1438" i="1"/>
  <c r="M1335" i="1"/>
  <c r="W2212" i="1"/>
  <c r="X2212" i="1" s="1"/>
  <c r="W2208" i="1"/>
  <c r="N1310" i="1"/>
  <c r="N1224" i="1"/>
  <c r="M1224" i="1"/>
  <c r="W1538" i="1"/>
  <c r="X1538" i="1" s="1"/>
  <c r="M1003" i="1"/>
  <c r="W1547" i="1"/>
  <c r="X1547" i="1" s="1"/>
  <c r="N551" i="1"/>
  <c r="W1748" i="1"/>
  <c r="X1748" i="1" s="1"/>
  <c r="N1983" i="1"/>
  <c r="M1983" i="1"/>
  <c r="N1982" i="1"/>
  <c r="M1982" i="1"/>
  <c r="M1978" i="1"/>
  <c r="N1978" i="1"/>
  <c r="W1786" i="1"/>
  <c r="X1786" i="1" s="1"/>
  <c r="W1426" i="1"/>
  <c r="X1426" i="1" s="1"/>
  <c r="W1424" i="1"/>
  <c r="X1424" i="1" s="1"/>
  <c r="W1423" i="1"/>
  <c r="X1423" i="1" s="1"/>
  <c r="W1422" i="1"/>
  <c r="X1422" i="1" s="1"/>
  <c r="W1421" i="1"/>
  <c r="X1421" i="1" s="1"/>
  <c r="N1835" i="1"/>
  <c r="N2011" i="1"/>
  <c r="M2011" i="1"/>
  <c r="N2008" i="1"/>
  <c r="M2008" i="1"/>
  <c r="N1689" i="1"/>
  <c r="N2160" i="1"/>
  <c r="N1186" i="1"/>
  <c r="M1521" i="1"/>
  <c r="N1335" i="1"/>
  <c r="W1654" i="1"/>
  <c r="W1653" i="1"/>
  <c r="W1651" i="1"/>
  <c r="M1060" i="1"/>
  <c r="N1060" i="1"/>
  <c r="M395" i="1"/>
  <c r="N395" i="1"/>
  <c r="N394" i="1"/>
  <c r="M394" i="1"/>
  <c r="M683" i="1"/>
  <c r="M1342" i="1"/>
  <c r="N1784" i="1"/>
  <c r="M1519" i="1"/>
  <c r="N43" i="1"/>
  <c r="M43" i="1"/>
  <c r="M1666" i="1"/>
  <c r="M1526" i="1"/>
  <c r="M231" i="1"/>
  <c r="M308" i="1"/>
  <c r="N176" i="1"/>
  <c r="M178" i="1"/>
  <c r="N178" i="1"/>
  <c r="M176" i="1"/>
  <c r="M180" i="1"/>
  <c r="N180" i="1"/>
  <c r="N177" i="1"/>
  <c r="W33" i="1"/>
  <c r="X33" i="1" s="1"/>
  <c r="W24" i="1"/>
  <c r="X24" i="1" s="1"/>
  <c r="W27" i="1"/>
  <c r="X27" i="1" s="1"/>
  <c r="W30" i="1"/>
  <c r="X30" i="1" s="1"/>
  <c r="W31" i="1"/>
  <c r="X31" i="1" s="1"/>
  <c r="W32" i="1"/>
  <c r="X32" i="1" s="1"/>
  <c r="W29" i="1"/>
  <c r="X29" i="1" s="1"/>
  <c r="M179" i="1"/>
  <c r="W905" i="1"/>
  <c r="X905" i="1" s="1"/>
  <c r="W222" i="1"/>
  <c r="X222" i="1" s="1"/>
  <c r="W208" i="1"/>
  <c r="X208" i="1" s="1"/>
  <c r="W204" i="1"/>
  <c r="X204" i="1" s="1"/>
  <c r="W209" i="1"/>
  <c r="X209" i="1" s="1"/>
  <c r="W206" i="1"/>
  <c r="X206" i="1" s="1"/>
  <c r="W203" i="1"/>
  <c r="X203" i="1" s="1"/>
  <c r="W210" i="1"/>
  <c r="X210" i="1" s="1"/>
  <c r="W1361" i="1"/>
  <c r="X1361" i="1" s="1"/>
  <c r="W485" i="1"/>
  <c r="X485" i="1" s="1"/>
  <c r="M2154" i="1"/>
  <c r="N1949" i="1"/>
  <c r="M474" i="1"/>
  <c r="W1792" i="1"/>
  <c r="M743" i="1"/>
  <c r="N743" i="1"/>
  <c r="X1826" i="1"/>
  <c r="W1845" i="1"/>
  <c r="X1845" i="1" s="1"/>
  <c r="W1840" i="1"/>
  <c r="X1840" i="1" s="1"/>
  <c r="W1841" i="1"/>
  <c r="X1841" i="1" s="1"/>
  <c r="N1521" i="1"/>
  <c r="N881" i="1"/>
  <c r="M881" i="1"/>
  <c r="N882" i="1"/>
  <c r="M882" i="1"/>
  <c r="W1383" i="1"/>
  <c r="X1383" i="1" s="1"/>
  <c r="N1255" i="1"/>
  <c r="N762" i="1"/>
  <c r="M762" i="1"/>
  <c r="W1689" i="1"/>
  <c r="M1523" i="1"/>
  <c r="N1523" i="1"/>
  <c r="M740" i="1"/>
  <c r="W91" i="1"/>
  <c r="W582" i="1"/>
  <c r="X582" i="1" s="1"/>
  <c r="X563" i="1"/>
  <c r="W671" i="1"/>
  <c r="X671" i="1" s="1"/>
  <c r="M955" i="1"/>
  <c r="M951" i="1"/>
  <c r="M952" i="1"/>
  <c r="N951" i="1"/>
  <c r="N955" i="1"/>
  <c r="M949" i="1"/>
  <c r="N949" i="1"/>
  <c r="M954" i="1"/>
  <c r="N954" i="1"/>
  <c r="N953" i="1"/>
  <c r="M953" i="1"/>
  <c r="N1745" i="1"/>
  <c r="M1099" i="1"/>
  <c r="N1099" i="1"/>
  <c r="M1098" i="1"/>
  <c r="N1098" i="1"/>
  <c r="N1097" i="1"/>
  <c r="M1097" i="1"/>
  <c r="W1540" i="1"/>
  <c r="X1540" i="1" s="1"/>
  <c r="X1521" i="1"/>
  <c r="M70" i="1"/>
  <c r="W1714" i="1"/>
  <c r="X1714" i="1" s="1"/>
  <c r="N1052" i="1"/>
  <c r="M1052" i="1"/>
  <c r="W1765" i="1"/>
  <c r="X1765" i="1" s="1"/>
  <c r="W675" i="1"/>
  <c r="X675" i="1" s="1"/>
  <c r="M509" i="1"/>
  <c r="N509" i="1"/>
  <c r="M1280" i="1"/>
  <c r="M1993" i="1"/>
  <c r="W1905" i="1"/>
  <c r="X1905" i="1" s="1"/>
  <c r="W544" i="1"/>
  <c r="X544" i="1" s="1"/>
  <c r="M1820" i="1"/>
  <c r="M147" i="1"/>
  <c r="N458" i="1"/>
  <c r="N1181" i="1"/>
  <c r="M1181" i="1"/>
  <c r="M1668" i="1"/>
  <c r="N1668" i="1"/>
  <c r="N1391" i="1"/>
  <c r="M1391" i="1"/>
  <c r="M1789" i="1"/>
  <c r="W1141" i="1"/>
  <c r="X1141" i="1" s="1"/>
  <c r="W1138" i="1"/>
  <c r="X1138" i="1" s="1"/>
  <c r="W1137" i="1"/>
  <c r="X1137" i="1" s="1"/>
  <c r="W1134" i="1"/>
  <c r="X1134" i="1" s="1"/>
  <c r="W1130" i="1"/>
  <c r="X1130" i="1" s="1"/>
  <c r="W1140" i="1"/>
  <c r="X1140" i="1" s="1"/>
  <c r="M1127" i="1"/>
  <c r="N1933" i="1"/>
  <c r="M1933" i="1"/>
  <c r="W1917" i="1"/>
  <c r="X1917" i="1" s="1"/>
  <c r="N1917" i="1"/>
  <c r="M1917" i="1"/>
  <c r="N588" i="1"/>
  <c r="N1028" i="1"/>
  <c r="N1026" i="1"/>
  <c r="M1027" i="1"/>
  <c r="N1027" i="1"/>
  <c r="M1028" i="1"/>
  <c r="M1026" i="1"/>
  <c r="N1025" i="1"/>
  <c r="M1025" i="1"/>
  <c r="W1763" i="1"/>
  <c r="N1268" i="1"/>
  <c r="M1268" i="1"/>
  <c r="M1264" i="1"/>
  <c r="N1264" i="1"/>
  <c r="N1266" i="1"/>
  <c r="M1266" i="1"/>
  <c r="N1265" i="1"/>
  <c r="M1265" i="1"/>
  <c r="N1263" i="1"/>
  <c r="M1263" i="1"/>
  <c r="N767" i="1"/>
  <c r="M95" i="1"/>
  <c r="W38" i="1"/>
  <c r="X38" i="1" s="1"/>
  <c r="W37" i="1"/>
  <c r="X37" i="1" s="1"/>
  <c r="M907" i="1"/>
  <c r="W2021" i="1"/>
  <c r="X2021" i="1" s="1"/>
  <c r="M241" i="1"/>
  <c r="N1828" i="1"/>
  <c r="N1023" i="1"/>
  <c r="M1023" i="1"/>
  <c r="M1022" i="1"/>
  <c r="N1021" i="1"/>
  <c r="W726" i="1"/>
  <c r="X726" i="1" s="1"/>
  <c r="W2176" i="1"/>
  <c r="X2176" i="1" s="1"/>
  <c r="W1491" i="1"/>
  <c r="X1491" i="1" s="1"/>
  <c r="M2145" i="1"/>
  <c r="N2145" i="1"/>
  <c r="N2144" i="1"/>
  <c r="M2144" i="1"/>
  <c r="M1497" i="1"/>
  <c r="N1913" i="1"/>
  <c r="N1764" i="1"/>
  <c r="N1655" i="1"/>
  <c r="M1655" i="1"/>
  <c r="N1653" i="1"/>
  <c r="M1653" i="1"/>
  <c r="W1709" i="1"/>
  <c r="X1709" i="1" s="1"/>
  <c r="N1298" i="1"/>
  <c r="M1298" i="1"/>
  <c r="N908" i="1"/>
  <c r="N2086" i="1"/>
  <c r="W1136" i="1"/>
  <c r="X1136" i="1" s="1"/>
  <c r="N2028" i="1"/>
  <c r="M2028" i="1"/>
  <c r="N1109" i="1"/>
  <c r="M1109" i="1"/>
  <c r="N1167" i="1"/>
  <c r="M1167" i="1"/>
  <c r="N1166" i="1"/>
  <c r="M1166" i="1"/>
  <c r="N1165" i="1"/>
  <c r="M1165" i="1"/>
  <c r="N1299" i="1"/>
  <c r="W1730" i="1"/>
  <c r="X1730" i="1" s="1"/>
  <c r="M1851" i="1"/>
  <c r="M1682" i="1"/>
  <c r="M600" i="1"/>
  <c r="X1657" i="1"/>
  <c r="W1676" i="1"/>
  <c r="X1676" i="1" s="1"/>
  <c r="W406" i="1"/>
  <c r="M1538" i="1"/>
  <c r="N741" i="1"/>
  <c r="N2068" i="1"/>
  <c r="X1788" i="1"/>
  <c r="W1806" i="1"/>
  <c r="W1807" i="1"/>
  <c r="X1807" i="1" s="1"/>
  <c r="N1985" i="1"/>
  <c r="M1029" i="1"/>
  <c r="N765" i="1"/>
  <c r="N766" i="1"/>
  <c r="M765" i="1"/>
  <c r="M766" i="1"/>
  <c r="W435" i="1"/>
  <c r="X435" i="1" s="1"/>
  <c r="M2072" i="1"/>
  <c r="N2071" i="1"/>
  <c r="N2072" i="1"/>
  <c r="M2069" i="1"/>
  <c r="N2070" i="1"/>
  <c r="M2065" i="1"/>
  <c r="N2069" i="1"/>
  <c r="M1563" i="1"/>
  <c r="N1563" i="1"/>
  <c r="N1564" i="1"/>
  <c r="M1561" i="1"/>
  <c r="M1562" i="1"/>
  <c r="M1564" i="1"/>
  <c r="N1561" i="1"/>
  <c r="W508" i="1"/>
  <c r="X508" i="1" s="1"/>
  <c r="W507" i="1"/>
  <c r="X507" i="1" s="1"/>
  <c r="W497" i="1"/>
  <c r="X497" i="1" s="1"/>
  <c r="W499" i="1"/>
  <c r="X499" i="1" s="1"/>
  <c r="W506" i="1"/>
  <c r="X506" i="1" s="1"/>
  <c r="X1989" i="1"/>
  <c r="W2008" i="1"/>
  <c r="X2008" i="1" s="1"/>
  <c r="W2007" i="1"/>
  <c r="X2007" i="1" s="1"/>
  <c r="W361" i="1"/>
  <c r="X361" i="1" s="1"/>
  <c r="X342" i="1"/>
  <c r="W359" i="1"/>
  <c r="X359" i="1" s="1"/>
  <c r="W356" i="1"/>
  <c r="X356" i="1" s="1"/>
  <c r="W353" i="1"/>
  <c r="X353" i="1" s="1"/>
  <c r="M370" i="1"/>
  <c r="N1039" i="1"/>
  <c r="M1039" i="1"/>
  <c r="N1346" i="1"/>
  <c r="M1346" i="1"/>
  <c r="W2148" i="1"/>
  <c r="X2148" i="1" s="1"/>
  <c r="W1541" i="1"/>
  <c r="X1541" i="1" s="1"/>
  <c r="N2221" i="1"/>
  <c r="M2221" i="1"/>
  <c r="N2219" i="1"/>
  <c r="M1904" i="1"/>
  <c r="N1904" i="1"/>
  <c r="W2175" i="1"/>
  <c r="X2175" i="1" s="1"/>
  <c r="N1720" i="1"/>
  <c r="M1720" i="1"/>
  <c r="W1337" i="1"/>
  <c r="X1337" i="1" s="1"/>
  <c r="N1502" i="1"/>
  <c r="M1502" i="1"/>
  <c r="M1095" i="1"/>
  <c r="W2215" i="1"/>
  <c r="X2215" i="1" s="1"/>
  <c r="W2214" i="1"/>
  <c r="X2214" i="1" s="1"/>
  <c r="N1613" i="1"/>
  <c r="W2058" i="1"/>
  <c r="X2058" i="1" s="1"/>
  <c r="M1535" i="1"/>
  <c r="M1919" i="1"/>
  <c r="N1919" i="1"/>
  <c r="N1251" i="1"/>
  <c r="M1251" i="1"/>
  <c r="M1908" i="1"/>
  <c r="N1908" i="1"/>
  <c r="N1505" i="1"/>
  <c r="N1504" i="1"/>
  <c r="M1503" i="1"/>
  <c r="M1504" i="1"/>
  <c r="M1505" i="1"/>
  <c r="N1503" i="1"/>
  <c r="N229" i="1"/>
  <c r="M229" i="1"/>
  <c r="N1527" i="1"/>
  <c r="W1077" i="1"/>
  <c r="X1077" i="1" s="1"/>
  <c r="W1074" i="1"/>
  <c r="X1074" i="1" s="1"/>
  <c r="W1696" i="1"/>
  <c r="W1695" i="1"/>
  <c r="X1695" i="1" s="1"/>
  <c r="W1694" i="1"/>
  <c r="X1694" i="1" s="1"/>
  <c r="W985" i="1"/>
  <c r="X985" i="1" s="1"/>
  <c r="W688" i="1"/>
  <c r="X688" i="1" s="1"/>
  <c r="N497" i="1"/>
  <c r="N370" i="1"/>
  <c r="W1622" i="1"/>
  <c r="X1622" i="1" s="1"/>
  <c r="M463" i="1"/>
  <c r="N463" i="1"/>
  <c r="W1816" i="1"/>
  <c r="X1816" i="1" s="1"/>
  <c r="M942" i="1"/>
  <c r="N1070" i="1"/>
  <c r="M1068" i="1"/>
  <c r="M1070" i="1"/>
  <c r="N1069" i="1"/>
  <c r="W1497" i="1"/>
  <c r="X1497" i="1" s="1"/>
  <c r="W450" i="1"/>
  <c r="X450" i="1" s="1"/>
  <c r="X431" i="1"/>
  <c r="W448" i="1"/>
  <c r="X448" i="1" s="1"/>
  <c r="W442" i="1"/>
  <c r="X442" i="1" s="1"/>
  <c r="W443" i="1"/>
  <c r="X443" i="1" s="1"/>
  <c r="W444" i="1"/>
  <c r="X444" i="1" s="1"/>
  <c r="W447" i="1"/>
  <c r="X447" i="1" s="1"/>
  <c r="W449" i="1"/>
  <c r="X449" i="1" s="1"/>
  <c r="N1347" i="1"/>
  <c r="M1347" i="1"/>
  <c r="N707" i="1"/>
  <c r="M707" i="1"/>
  <c r="M332" i="1"/>
  <c r="M1637" i="1"/>
  <c r="X815" i="1"/>
  <c r="W834" i="1"/>
  <c r="X834" i="1" s="1"/>
  <c r="W827" i="1"/>
  <c r="X827" i="1" s="1"/>
  <c r="W832" i="1"/>
  <c r="X832" i="1" s="1"/>
  <c r="W1269" i="1"/>
  <c r="X1269" i="1" s="1"/>
  <c r="W2205" i="1"/>
  <c r="W2206" i="1"/>
  <c r="X2206" i="1" s="1"/>
  <c r="W1369" i="1"/>
  <c r="N735" i="1"/>
  <c r="M735" i="1"/>
  <c r="N734" i="1"/>
  <c r="M734" i="1"/>
  <c r="M733" i="1"/>
  <c r="M732" i="1"/>
  <c r="N733" i="1"/>
  <c r="M1811" i="1"/>
  <c r="N1811" i="1"/>
  <c r="N1809" i="1"/>
  <c r="N1810" i="1"/>
  <c r="M1809" i="1"/>
  <c r="M1810" i="1"/>
  <c r="M131" i="1"/>
  <c r="N131" i="1"/>
  <c r="M126" i="1"/>
  <c r="M123" i="1"/>
  <c r="N122" i="1"/>
  <c r="W831" i="1"/>
  <c r="N507" i="1"/>
  <c r="M507" i="1"/>
  <c r="N1131" i="1"/>
  <c r="W402" i="1"/>
  <c r="N1728" i="1"/>
  <c r="M1728" i="1"/>
  <c r="M1727" i="1"/>
  <c r="N1727" i="1"/>
  <c r="W713" i="1"/>
  <c r="X713" i="1" s="1"/>
  <c r="M410" i="1"/>
  <c r="N410" i="1"/>
  <c r="N406" i="1"/>
  <c r="M406" i="1"/>
  <c r="N408" i="1"/>
  <c r="M408" i="1"/>
  <c r="N806" i="1"/>
  <c r="W437" i="1"/>
  <c r="X437" i="1" s="1"/>
  <c r="N264" i="1"/>
  <c r="M264" i="1"/>
  <c r="N258" i="1"/>
  <c r="N261" i="1"/>
  <c r="M258" i="1"/>
  <c r="N262" i="1"/>
  <c r="M261" i="1"/>
  <c r="N257" i="1"/>
  <c r="M257" i="1"/>
  <c r="M260" i="1"/>
  <c r="N2127" i="1"/>
  <c r="M2127" i="1"/>
  <c r="N2125" i="1"/>
  <c r="M2125" i="1"/>
  <c r="N1498" i="1"/>
  <c r="M1498" i="1"/>
  <c r="M1496" i="1"/>
  <c r="M1495" i="1"/>
  <c r="N1496" i="1"/>
  <c r="N1495" i="1"/>
  <c r="N1308" i="1"/>
  <c r="M1306" i="1"/>
  <c r="M1308" i="1"/>
  <c r="N1307" i="1"/>
  <c r="M1307" i="1"/>
  <c r="N1306" i="1"/>
  <c r="M1305" i="1"/>
  <c r="N1305" i="1"/>
  <c r="N637" i="1"/>
  <c r="M637" i="1"/>
  <c r="N636" i="1"/>
  <c r="M636" i="1"/>
  <c r="M635" i="1"/>
  <c r="N629" i="1"/>
  <c r="M629" i="1"/>
  <c r="W1669" i="1"/>
  <c r="X1669" i="1" s="1"/>
  <c r="X1650" i="1"/>
  <c r="W1668" i="1"/>
  <c r="X1668" i="1" s="1"/>
  <c r="N1390" i="1"/>
  <c r="M1390" i="1"/>
  <c r="N1387" i="1"/>
  <c r="N527" i="1"/>
  <c r="M527" i="1"/>
  <c r="M528" i="1"/>
  <c r="N528" i="1"/>
  <c r="M1276" i="1"/>
  <c r="M562" i="1"/>
  <c r="N563" i="1"/>
  <c r="M563" i="1"/>
  <c r="M561" i="1"/>
  <c r="N562" i="1"/>
  <c r="N561" i="1"/>
  <c r="N64" i="1"/>
  <c r="M64" i="1"/>
  <c r="N716" i="1"/>
  <c r="N2171" i="1"/>
  <c r="N1900" i="1"/>
  <c r="M1899" i="1"/>
  <c r="N1582" i="1"/>
  <c r="N1686" i="1"/>
  <c r="W1883" i="1"/>
  <c r="X1883" i="1" s="1"/>
  <c r="W1884" i="1"/>
  <c r="X1884" i="1" s="1"/>
  <c r="W1885" i="1"/>
  <c r="X1885" i="1" s="1"/>
  <c r="N1174" i="1"/>
  <c r="M1174" i="1"/>
  <c r="N1057" i="1"/>
  <c r="W2039" i="1"/>
  <c r="X2039" i="1" s="1"/>
  <c r="N1468" i="1"/>
  <c r="M1468" i="1"/>
  <c r="M1466" i="1"/>
  <c r="N1467" i="1"/>
  <c r="M1467" i="1"/>
  <c r="N1465" i="1"/>
  <c r="M1465" i="1"/>
  <c r="N1692" i="1"/>
  <c r="N618" i="1"/>
  <c r="N1549" i="1"/>
  <c r="M1549" i="1"/>
  <c r="M1548" i="1"/>
  <c r="M1484" i="1"/>
  <c r="N1276" i="1"/>
  <c r="W2194" i="1"/>
  <c r="X2194" i="1" s="1"/>
  <c r="M1091" i="1"/>
  <c r="W34" i="1"/>
  <c r="X34" i="1" s="1"/>
  <c r="W35" i="1"/>
  <c r="X35" i="1" s="1"/>
  <c r="W36" i="1"/>
  <c r="X36" i="1" s="1"/>
  <c r="W101" i="1"/>
  <c r="X101" i="1" s="1"/>
  <c r="W99" i="1"/>
  <c r="X99" i="1" s="1"/>
  <c r="W94" i="1"/>
  <c r="X94" i="1" s="1"/>
  <c r="W95" i="1"/>
  <c r="W96" i="1"/>
  <c r="X96" i="1" s="1"/>
  <c r="W89" i="1"/>
  <c r="X89" i="1" s="1"/>
  <c r="W88" i="1"/>
  <c r="X88" i="1" s="1"/>
  <c r="W85" i="1"/>
  <c r="X85" i="1" s="1"/>
  <c r="W100" i="1"/>
  <c r="X100" i="1" s="1"/>
  <c r="W87" i="1"/>
  <c r="X87" i="1" s="1"/>
  <c r="W97" i="1"/>
  <c r="X97" i="1" s="1"/>
  <c r="N1038" i="1"/>
  <c r="N1286" i="1"/>
  <c r="N1285" i="1"/>
  <c r="M1285" i="1"/>
  <c r="M1286" i="1"/>
  <c r="N1284" i="1"/>
  <c r="N1695" i="1"/>
  <c r="N1200" i="1"/>
  <c r="M1200" i="1"/>
  <c r="M1042" i="1"/>
  <c r="N1042" i="1"/>
  <c r="N1037" i="1"/>
  <c r="M1037" i="1"/>
  <c r="W1019" i="1"/>
  <c r="X1019" i="1" s="1"/>
  <c r="W1020" i="1"/>
  <c r="X1020" i="1" s="1"/>
  <c r="N1291" i="1"/>
  <c r="N1576" i="1"/>
  <c r="M1576" i="1"/>
  <c r="M1574" i="1"/>
  <c r="M1575" i="1"/>
  <c r="N1574" i="1"/>
  <c r="W1487" i="1"/>
  <c r="X1487" i="1" s="1"/>
  <c r="W2224" i="1"/>
  <c r="X2224" i="1" s="1"/>
  <c r="X2205" i="1"/>
  <c r="W2223" i="1"/>
  <c r="X2223" i="1" s="1"/>
  <c r="W2221" i="1"/>
  <c r="X2221" i="1" s="1"/>
  <c r="W1530" i="1"/>
  <c r="X1530" i="1" s="1"/>
  <c r="X1511" i="1"/>
  <c r="W1529" i="1"/>
  <c r="X1529" i="1" s="1"/>
  <c r="N1455" i="1"/>
  <c r="W334" i="1"/>
  <c r="X334" i="1" s="1"/>
  <c r="X315" i="1"/>
  <c r="W331" i="1"/>
  <c r="X331" i="1" s="1"/>
  <c r="W332" i="1"/>
  <c r="X332" i="1" s="1"/>
  <c r="W329" i="1"/>
  <c r="X329" i="1" s="1"/>
  <c r="W1265" i="1"/>
  <c r="X1265" i="1" s="1"/>
  <c r="X1246" i="1"/>
  <c r="W1248" i="1"/>
  <c r="X1248" i="1" s="1"/>
  <c r="W1257" i="1"/>
  <c r="X1257" i="1" s="1"/>
  <c r="W1249" i="1"/>
  <c r="X1249" i="1" s="1"/>
  <c r="W1263" i="1"/>
  <c r="X1263" i="1" s="1"/>
  <c r="W1258" i="1"/>
  <c r="X1258" i="1" s="1"/>
  <c r="W1256" i="1"/>
  <c r="X1256" i="1" s="1"/>
  <c r="W1264" i="1"/>
  <c r="X1264" i="1" s="1"/>
  <c r="W1250" i="1"/>
  <c r="X1250" i="1" s="1"/>
  <c r="W2068" i="1"/>
  <c r="X2068" i="1" s="1"/>
  <c r="M380" i="1"/>
  <c r="N380" i="1"/>
  <c r="N1092" i="1"/>
  <c r="W641" i="1"/>
  <c r="X641" i="1" s="1"/>
  <c r="X622" i="1"/>
  <c r="W638" i="1"/>
  <c r="X638" i="1" s="1"/>
  <c r="W636" i="1"/>
  <c r="X636" i="1" s="1"/>
  <c r="W635" i="1"/>
  <c r="X635" i="1" s="1"/>
  <c r="W637" i="1"/>
  <c r="X637" i="1" s="1"/>
  <c r="X1792" i="1"/>
  <c r="W1811" i="1"/>
  <c r="X1811" i="1" s="1"/>
  <c r="W1810" i="1"/>
  <c r="X1810" i="1" s="1"/>
  <c r="M923" i="1"/>
  <c r="N2085" i="1"/>
  <c r="M2085" i="1"/>
  <c r="M2083" i="1"/>
  <c r="M2084" i="1"/>
  <c r="N2084" i="1"/>
  <c r="M1320" i="1"/>
  <c r="N1040" i="1"/>
  <c r="N1035" i="1"/>
  <c r="M1035" i="1"/>
  <c r="N1022" i="1"/>
  <c r="M1678" i="1"/>
  <c r="N1770" i="1"/>
  <c r="M259" i="1"/>
  <c r="W1677" i="1"/>
  <c r="X1677" i="1" s="1"/>
  <c r="W2152" i="1"/>
  <c r="X2152" i="1" s="1"/>
  <c r="W705" i="1"/>
  <c r="X705" i="1" s="1"/>
  <c r="X686" i="1"/>
  <c r="W704" i="1"/>
  <c r="X704" i="1" s="1"/>
  <c r="W698" i="1"/>
  <c r="W701" i="1"/>
  <c r="X701" i="1" s="1"/>
  <c r="W697" i="1"/>
  <c r="X697" i="1" s="1"/>
  <c r="W695" i="1"/>
  <c r="X695" i="1" s="1"/>
  <c r="W696" i="1"/>
  <c r="X696" i="1" s="1"/>
  <c r="N172" i="1"/>
  <c r="N878" i="1"/>
  <c r="M878" i="1"/>
  <c r="N1702" i="1"/>
  <c r="M1602" i="1"/>
  <c r="N1847" i="1"/>
  <c r="M1847" i="1"/>
  <c r="M1846" i="1"/>
  <c r="N1846" i="1"/>
  <c r="W893" i="1"/>
  <c r="X893" i="1" s="1"/>
  <c r="X874" i="1"/>
  <c r="W892" i="1"/>
  <c r="X892" i="1" s="1"/>
  <c r="W888" i="1"/>
  <c r="X888" i="1" s="1"/>
  <c r="W889" i="1"/>
  <c r="W890" i="1"/>
  <c r="X890" i="1" s="1"/>
  <c r="W886" i="1"/>
  <c r="X886" i="1" s="1"/>
  <c r="N260" i="1"/>
  <c r="M2175" i="1"/>
  <c r="N1865" i="1"/>
  <c r="M1865" i="1"/>
  <c r="N1864" i="1"/>
  <c r="M1864" i="1"/>
  <c r="W1566" i="1"/>
  <c r="W1562" i="1"/>
  <c r="X1562" i="1" s="1"/>
  <c r="W1565" i="1"/>
  <c r="X1565" i="1" s="1"/>
  <c r="W1564" i="1"/>
  <c r="X1564" i="1" s="1"/>
  <c r="W1563" i="1"/>
  <c r="X1563" i="1" s="1"/>
  <c r="M1000" i="1"/>
  <c r="M1782" i="1"/>
  <c r="N1782" i="1"/>
  <c r="N1783" i="1"/>
  <c r="M1783" i="1"/>
  <c r="X1820" i="1"/>
  <c r="W1837" i="1"/>
  <c r="X1837" i="1" s="1"/>
  <c r="W1838" i="1"/>
  <c r="W1839" i="1"/>
  <c r="X1839" i="1" s="1"/>
  <c r="N1041" i="1"/>
  <c r="M1990" i="1"/>
  <c r="N1991" i="1"/>
  <c r="M1991" i="1"/>
  <c r="N1990" i="1"/>
  <c r="N1506" i="1"/>
  <c r="M1506" i="1"/>
  <c r="N1118" i="1"/>
  <c r="M1118" i="1"/>
  <c r="N1116" i="1"/>
  <c r="M1116" i="1"/>
  <c r="N1115" i="1"/>
  <c r="M1115" i="1"/>
  <c r="N2196" i="1"/>
  <c r="N1001" i="1"/>
  <c r="M1001" i="1"/>
  <c r="N997" i="1"/>
  <c r="M996" i="1"/>
  <c r="M997" i="1"/>
  <c r="M998" i="1"/>
  <c r="N999" i="1"/>
  <c r="N319" i="1"/>
  <c r="M319" i="1"/>
  <c r="N318" i="1"/>
  <c r="M318" i="1"/>
  <c r="M2174" i="1"/>
  <c r="M1632" i="1"/>
  <c r="N1632" i="1"/>
  <c r="M1227" i="1"/>
  <c r="N391" i="1"/>
  <c r="M391" i="1"/>
  <c r="M390" i="1"/>
  <c r="N390" i="1"/>
  <c r="M171" i="1"/>
  <c r="N171" i="1"/>
  <c r="M191" i="1"/>
  <c r="N191" i="1"/>
  <c r="N840" i="1"/>
  <c r="M840" i="1"/>
  <c r="M839" i="1"/>
  <c r="N839" i="1"/>
  <c r="W1847" i="1"/>
  <c r="X1847" i="1" s="1"/>
  <c r="N948" i="1"/>
  <c r="M948" i="1"/>
  <c r="N94" i="1"/>
  <c r="M94" i="1"/>
  <c r="N93" i="1"/>
  <c r="N794" i="1"/>
  <c r="M794" i="1"/>
  <c r="N581" i="1"/>
  <c r="M386" i="1"/>
  <c r="N22" i="1"/>
  <c r="M22" i="1"/>
  <c r="M689" i="1"/>
  <c r="W686" i="1"/>
  <c r="M2209" i="1"/>
  <c r="N2209" i="1"/>
  <c r="N1755" i="1"/>
  <c r="M1753" i="1"/>
  <c r="N1754" i="1"/>
  <c r="M1754" i="1"/>
  <c r="N1753" i="1"/>
  <c r="M1755" i="1"/>
  <c r="N2105" i="1"/>
  <c r="M2105" i="1"/>
  <c r="M1960" i="1"/>
  <c r="N2047" i="1"/>
  <c r="N2046" i="1"/>
  <c r="M2047" i="1"/>
  <c r="M2045" i="1"/>
  <c r="W2153" i="1"/>
  <c r="X2153" i="1" s="1"/>
  <c r="M498" i="1"/>
  <c r="W1891" i="1"/>
  <c r="X1891" i="1" s="1"/>
  <c r="X1872" i="1"/>
  <c r="W1890" i="1"/>
  <c r="X1890" i="1" s="1"/>
  <c r="W1988" i="1"/>
  <c r="X1988" i="1" s="1"/>
  <c r="M1006" i="1"/>
  <c r="N1202" i="1"/>
  <c r="M1202" i="1"/>
  <c r="N1201" i="1"/>
  <c r="M1201" i="1"/>
  <c r="W1834" i="1"/>
  <c r="X1834" i="1" s="1"/>
  <c r="M1364" i="1"/>
  <c r="N1480" i="1"/>
  <c r="N1842" i="1"/>
  <c r="N1841" i="1"/>
  <c r="M1841" i="1"/>
  <c r="M1842" i="1"/>
  <c r="N1843" i="1"/>
  <c r="M1843" i="1"/>
  <c r="M1889" i="1"/>
  <c r="N193" i="1"/>
  <c r="M193" i="1"/>
  <c r="N186" i="1"/>
  <c r="M186" i="1"/>
  <c r="M2151" i="1"/>
  <c r="M1924" i="1"/>
  <c r="M1922" i="1"/>
  <c r="N1924" i="1"/>
  <c r="N1923" i="1"/>
  <c r="M2049" i="1"/>
  <c r="W1272" i="1"/>
  <c r="X1272" i="1" s="1"/>
  <c r="W2116" i="1"/>
  <c r="X2116" i="1" s="1"/>
  <c r="M1396" i="1"/>
  <c r="M1365" i="1"/>
  <c r="M493" i="1"/>
  <c r="W1892" i="1"/>
  <c r="X1892" i="1" s="1"/>
  <c r="X1873" i="1"/>
  <c r="N284" i="1"/>
  <c r="M283" i="1"/>
  <c r="M284" i="1"/>
  <c r="N283" i="1"/>
  <c r="W2011" i="1"/>
  <c r="X2011" i="1" s="1"/>
  <c r="X1992" i="1"/>
  <c r="W1403" i="1"/>
  <c r="X1403" i="1" s="1"/>
  <c r="N1726" i="1"/>
  <c r="M823" i="1"/>
  <c r="N823" i="1"/>
  <c r="N819" i="1"/>
  <c r="N822" i="1"/>
  <c r="N207" i="1"/>
  <c r="N1076" i="1"/>
  <c r="M1075" i="1"/>
  <c r="M1076" i="1"/>
  <c r="M863" i="1"/>
  <c r="W1407" i="1"/>
  <c r="X1407" i="1" s="1"/>
  <c r="N388" i="1"/>
  <c r="M388" i="1"/>
  <c r="N387" i="1"/>
  <c r="M387" i="1"/>
  <c r="M385" i="1"/>
  <c r="N383" i="1"/>
  <c r="M384" i="1"/>
  <c r="N385" i="1"/>
  <c r="M383" i="1"/>
  <c r="N384" i="1"/>
  <c r="N386" i="1"/>
  <c r="N382" i="1"/>
  <c r="N192" i="1"/>
  <c r="W1493" i="1"/>
  <c r="X1493" i="1" s="1"/>
  <c r="M1861" i="1"/>
  <c r="N1615" i="1"/>
  <c r="M36" i="1"/>
  <c r="M992" i="1"/>
  <c r="W2113" i="1"/>
  <c r="X2113" i="1" s="1"/>
  <c r="N1557" i="1"/>
  <c r="M1923" i="1"/>
  <c r="N1490" i="1"/>
  <c r="M1355" i="1"/>
  <c r="N1355" i="1"/>
  <c r="W1535" i="1"/>
  <c r="X1535" i="1" s="1"/>
  <c r="N1364" i="1"/>
  <c r="X1776" i="1"/>
  <c r="W1795" i="1"/>
  <c r="W1793" i="1"/>
  <c r="X1793" i="1" s="1"/>
  <c r="W1706" i="1"/>
  <c r="X1706" i="1" s="1"/>
  <c r="X1687" i="1"/>
  <c r="N1823" i="1"/>
  <c r="M619" i="1"/>
  <c r="N619" i="1"/>
  <c r="N613" i="1"/>
  <c r="N1893" i="1"/>
  <c r="M1893" i="1"/>
  <c r="M1891" i="1"/>
  <c r="N1891" i="1"/>
  <c r="M1892" i="1"/>
  <c r="N1892" i="1"/>
  <c r="N1478" i="1"/>
  <c r="N1948" i="1"/>
  <c r="N947" i="1"/>
  <c r="M947" i="1"/>
  <c r="N1631" i="1"/>
  <c r="M1631" i="1"/>
  <c r="N2138" i="1"/>
  <c r="M2138" i="1"/>
  <c r="M1249" i="1"/>
  <c r="N810" i="1"/>
  <c r="N605" i="1"/>
  <c r="M1774" i="1"/>
  <c r="W1829" i="1"/>
  <c r="X1758" i="1"/>
  <c r="W1776" i="1"/>
  <c r="W1777" i="1"/>
  <c r="X1777" i="1" s="1"/>
  <c r="N2166" i="1"/>
  <c r="M2166" i="1"/>
  <c r="M2014" i="1"/>
  <c r="W1780" i="1"/>
  <c r="N1220" i="1"/>
  <c r="W1553" i="1"/>
  <c r="N1444" i="1"/>
  <c r="M1444" i="1"/>
  <c r="M1443" i="1"/>
  <c r="M1441" i="1"/>
  <c r="N1441" i="1"/>
  <c r="M1955" i="1"/>
  <c r="N1955" i="1"/>
  <c r="M1954" i="1"/>
  <c r="N1954" i="1"/>
  <c r="N1246" i="1"/>
  <c r="M1246" i="1"/>
  <c r="N1245" i="1"/>
  <c r="M1245" i="1"/>
  <c r="N1242" i="1"/>
  <c r="M1243" i="1"/>
  <c r="M1439" i="1"/>
  <c r="M2002" i="1"/>
  <c r="N87" i="1"/>
  <c r="M87" i="1"/>
  <c r="N276" i="1"/>
  <c r="M1004" i="1"/>
  <c r="M2104" i="1"/>
  <c r="W1385" i="1"/>
  <c r="X1385" i="1" s="1"/>
  <c r="N495" i="1"/>
  <c r="M169" i="1"/>
  <c r="N598" i="1"/>
  <c r="M2129" i="1"/>
  <c r="M919" i="1"/>
  <c r="M194" i="1"/>
  <c r="M29" i="1"/>
  <c r="W690" i="1"/>
  <c r="X690" i="1" s="1"/>
  <c r="W1259" i="1"/>
  <c r="X1259" i="1" s="1"/>
  <c r="W1671" i="1"/>
  <c r="W1672" i="1"/>
  <c r="X1672" i="1" s="1"/>
  <c r="X1653" i="1"/>
  <c r="N1771" i="1"/>
  <c r="N755" i="1"/>
  <c r="M713" i="1"/>
  <c r="N530" i="1"/>
  <c r="M530" i="1"/>
  <c r="N529" i="1"/>
  <c r="M529" i="1"/>
  <c r="N1606" i="1"/>
  <c r="M1606" i="1"/>
  <c r="M1605" i="1"/>
  <c r="X1756" i="1"/>
  <c r="W1775" i="1"/>
  <c r="X1775" i="1" s="1"/>
  <c r="N68" i="1"/>
  <c r="M68" i="1"/>
  <c r="N66" i="1"/>
  <c r="M66" i="1"/>
  <c r="N67" i="1"/>
  <c r="N930" i="1"/>
  <c r="W155" i="1"/>
  <c r="X155" i="1" s="1"/>
  <c r="W678" i="1"/>
  <c r="X678" i="1" s="1"/>
  <c r="N2164" i="1"/>
  <c r="M2164" i="1"/>
  <c r="N1984" i="1"/>
  <c r="M1984" i="1"/>
  <c r="N1712" i="1"/>
  <c r="M1712" i="1"/>
  <c r="N1623" i="1"/>
  <c r="N1624" i="1"/>
  <c r="M1624" i="1"/>
  <c r="M1623" i="1"/>
  <c r="M1979" i="1"/>
  <c r="M1215" i="1"/>
  <c r="M2182" i="1"/>
  <c r="W1751" i="1"/>
  <c r="X1751" i="1" s="1"/>
  <c r="M1170" i="1"/>
  <c r="M421" i="1"/>
  <c r="M712" i="1"/>
  <c r="N712" i="1"/>
  <c r="N711" i="1"/>
  <c r="N1363" i="1"/>
  <c r="M1363" i="1"/>
  <c r="N1833" i="1"/>
  <c r="M2000" i="1"/>
  <c r="N78" i="1"/>
  <c r="N77" i="1"/>
  <c r="M77" i="1"/>
  <c r="M78" i="1"/>
  <c r="N76" i="1"/>
  <c r="N1111" i="1"/>
  <c r="N1101" i="1"/>
  <c r="N919" i="1"/>
  <c r="N29" i="1"/>
  <c r="W1260" i="1"/>
  <c r="X1260" i="1" s="1"/>
  <c r="W1719" i="1"/>
  <c r="X1719" i="1" s="1"/>
  <c r="M489" i="1"/>
  <c r="W1921" i="1"/>
  <c r="X1921" i="1" s="1"/>
  <c r="W1910" i="1"/>
  <c r="X1910" i="1" s="1"/>
  <c r="W1904" i="1"/>
  <c r="W1903" i="1"/>
  <c r="X1903" i="1" s="1"/>
  <c r="W1902" i="1"/>
  <c r="X1902" i="1" s="1"/>
  <c r="W2125" i="1"/>
  <c r="M1980" i="1"/>
  <c r="W2071" i="1"/>
  <c r="X2071" i="1" s="1"/>
  <c r="N1426" i="1"/>
  <c r="M1426" i="1"/>
  <c r="M1425" i="1"/>
  <c r="N1424" i="1"/>
  <c r="N1425" i="1"/>
  <c r="M1424" i="1"/>
  <c r="N1423" i="1"/>
  <c r="M1423" i="1"/>
  <c r="N1421" i="1"/>
  <c r="M1421" i="1"/>
  <c r="M1998" i="1"/>
  <c r="N990" i="1"/>
  <c r="M1532" i="1"/>
  <c r="W1522" i="1"/>
  <c r="X1522" i="1" s="1"/>
  <c r="M913" i="1"/>
  <c r="N1442" i="1"/>
  <c r="N1107" i="1"/>
  <c r="M1107" i="1"/>
  <c r="N1629" i="1"/>
  <c r="M2191" i="1"/>
  <c r="N2191" i="1"/>
  <c r="M1816" i="1"/>
  <c r="M1248" i="1"/>
  <c r="N1248" i="1"/>
  <c r="W1254" i="1"/>
  <c r="X1254" i="1" s="1"/>
  <c r="M803" i="1"/>
  <c r="N256" i="1"/>
  <c r="M256" i="1"/>
  <c r="M255" i="1"/>
  <c r="N255" i="1"/>
  <c r="M51" i="1"/>
  <c r="N51" i="1"/>
  <c r="N50" i="1"/>
  <c r="M50" i="1"/>
  <c r="N49" i="1"/>
  <c r="M49" i="1"/>
  <c r="N47" i="1"/>
  <c r="N117" i="1"/>
  <c r="N907" i="1"/>
  <c r="N1666" i="1"/>
  <c r="N2099" i="1"/>
  <c r="W1398" i="1"/>
  <c r="X1398" i="1" s="1"/>
  <c r="M1589" i="1"/>
  <c r="N1589" i="1"/>
  <c r="M1583" i="1"/>
  <c r="N1586" i="1"/>
  <c r="M1586" i="1"/>
  <c r="M1585" i="1"/>
  <c r="N1585" i="1"/>
  <c r="N1583" i="1"/>
  <c r="N1587" i="1"/>
  <c r="M1587" i="1"/>
  <c r="N1980" i="1"/>
  <c r="N1362" i="1"/>
  <c r="M1362" i="1"/>
  <c r="W2069" i="1"/>
  <c r="X2069" i="1" s="1"/>
  <c r="M2128" i="1"/>
  <c r="N2128" i="1"/>
  <c r="M1786" i="1"/>
  <c r="N1930" i="1"/>
  <c r="M1930" i="1"/>
  <c r="M1929" i="1"/>
  <c r="N2222" i="1"/>
  <c r="M2222" i="1"/>
  <c r="N1584" i="1"/>
  <c r="W1869" i="1"/>
  <c r="X1869" i="1" s="1"/>
  <c r="X1850" i="1"/>
  <c r="W1865" i="1"/>
  <c r="X1865" i="1" s="1"/>
  <c r="W1866" i="1"/>
  <c r="X1866" i="1" s="1"/>
  <c r="M631" i="1"/>
  <c r="N1532" i="1"/>
  <c r="N2078" i="1"/>
  <c r="M1667" i="1"/>
  <c r="M1436" i="1"/>
  <c r="N966" i="1"/>
  <c r="M965" i="1"/>
  <c r="N963" i="1"/>
  <c r="M963" i="1"/>
  <c r="M964" i="1"/>
  <c r="N964" i="1"/>
  <c r="M966" i="1"/>
  <c r="M962" i="1"/>
  <c r="M961" i="1"/>
  <c r="N962" i="1"/>
  <c r="W1798" i="1"/>
  <c r="X1798" i="1" s="1"/>
  <c r="N1219" i="1"/>
  <c r="W1722" i="1"/>
  <c r="X1722" i="1" s="1"/>
  <c r="N1816" i="1"/>
  <c r="W821" i="1"/>
  <c r="X821" i="1" s="1"/>
  <c r="W817" i="1"/>
  <c r="X817" i="1" s="1"/>
  <c r="W816" i="1"/>
  <c r="X816" i="1" s="1"/>
  <c r="W819" i="1"/>
  <c r="X819" i="1" s="1"/>
  <c r="W820" i="1"/>
  <c r="X820" i="1" s="1"/>
  <c r="W805" i="1"/>
  <c r="W806" i="1"/>
  <c r="X806" i="1" s="1"/>
  <c r="W810" i="1"/>
  <c r="X810" i="1" s="1"/>
  <c r="W811" i="1"/>
  <c r="X811" i="1" s="1"/>
  <c r="W808" i="1"/>
  <c r="X808" i="1" s="1"/>
  <c r="W807" i="1"/>
  <c r="X807" i="1" s="1"/>
  <c r="W809" i="1"/>
  <c r="X809" i="1" s="1"/>
  <c r="N1794" i="1"/>
  <c r="X2120" i="1"/>
  <c r="W2139" i="1"/>
  <c r="X2139" i="1" s="1"/>
  <c r="M1647" i="1"/>
  <c r="W990" i="1"/>
  <c r="X990" i="1" s="1"/>
  <c r="N873" i="1"/>
  <c r="M873" i="1"/>
  <c r="N872" i="1"/>
  <c r="M872" i="1"/>
  <c r="M871" i="1"/>
  <c r="N871" i="1"/>
  <c r="N756" i="1"/>
  <c r="M1475" i="1"/>
  <c r="N1475" i="1"/>
  <c r="M1470" i="1"/>
  <c r="M1939" i="1"/>
  <c r="N1939" i="1"/>
  <c r="N1935" i="1"/>
  <c r="N1936" i="1"/>
  <c r="M1510" i="1"/>
  <c r="N1416" i="1"/>
  <c r="X2208" i="1"/>
  <c r="W2225" i="1"/>
  <c r="X2225" i="1" s="1"/>
  <c r="W1750" i="1"/>
  <c r="X1750" i="1" s="1"/>
  <c r="W1727" i="1"/>
  <c r="X1727" i="1" s="1"/>
  <c r="M2160" i="1"/>
  <c r="M2078" i="1"/>
  <c r="N1667" i="1"/>
  <c r="N1350" i="1"/>
  <c r="W1550" i="1"/>
  <c r="X1550" i="1" s="1"/>
  <c r="N1216" i="1"/>
  <c r="M1216" i="1"/>
  <c r="M588" i="1"/>
  <c r="W1601" i="1"/>
  <c r="X1601" i="1" s="1"/>
  <c r="W1384" i="1"/>
  <c r="X1384" i="1" s="1"/>
  <c r="N2214" i="1"/>
  <c r="M2214" i="1"/>
  <c r="N1519" i="1"/>
  <c r="W2218" i="1"/>
  <c r="X2218" i="1" s="1"/>
  <c r="N952" i="1"/>
  <c r="N179" i="1"/>
  <c r="N958" i="1"/>
  <c r="M958" i="1"/>
  <c r="W1733" i="1"/>
  <c r="X1733" i="1" s="1"/>
  <c r="N85" i="1"/>
  <c r="M85" i="1"/>
  <c r="N2225" i="1"/>
  <c r="M2225" i="1"/>
  <c r="N1925" i="1"/>
  <c r="M1925" i="1"/>
  <c r="N1964" i="1"/>
  <c r="M1981" i="1"/>
  <c r="M1019" i="1"/>
  <c r="N474" i="1"/>
  <c r="N1143" i="1"/>
  <c r="M1143" i="1"/>
  <c r="M1142" i="1"/>
  <c r="N1139" i="1"/>
  <c r="W395" i="1"/>
  <c r="X395" i="1" s="1"/>
  <c r="W1534" i="1"/>
  <c r="X1534" i="1" s="1"/>
  <c r="W1661" i="1"/>
  <c r="X1661" i="1" s="1"/>
  <c r="X1642" i="1"/>
  <c r="M1350" i="1"/>
  <c r="M107" i="1"/>
  <c r="N107" i="1"/>
  <c r="N99" i="1"/>
  <c r="N102" i="1"/>
  <c r="N103" i="1"/>
  <c r="M103" i="1"/>
  <c r="W2023" i="1"/>
  <c r="X2023" i="1" s="1"/>
  <c r="M1437" i="1"/>
  <c r="N1437" i="1"/>
  <c r="N1435" i="1"/>
  <c r="M1435" i="1"/>
  <c r="M731" i="1"/>
  <c r="N731" i="1"/>
  <c r="N377" i="1"/>
  <c r="M377" i="1"/>
  <c r="N600" i="1"/>
  <c r="M1994" i="1"/>
  <c r="N934" i="1"/>
  <c r="M934" i="1"/>
  <c r="N933" i="1"/>
  <c r="M928" i="1"/>
  <c r="N929" i="1"/>
  <c r="M930" i="1"/>
  <c r="N526" i="1"/>
  <c r="M526" i="1"/>
  <c r="N524" i="1"/>
  <c r="M524" i="1"/>
  <c r="M525" i="1"/>
  <c r="N523" i="1"/>
  <c r="M523" i="1"/>
  <c r="M522" i="1"/>
  <c r="M183" i="1"/>
  <c r="W1615" i="1"/>
  <c r="W1987" i="1"/>
  <c r="X1987" i="1" s="1"/>
  <c r="W883" i="1"/>
  <c r="X883" i="1" s="1"/>
  <c r="W523" i="1"/>
  <c r="X523" i="1" s="1"/>
  <c r="W1494" i="1"/>
  <c r="X1494" i="1" s="1"/>
  <c r="N1848" i="1"/>
  <c r="M1848" i="1"/>
  <c r="N233" i="1"/>
  <c r="M233" i="1"/>
  <c r="W629" i="1"/>
  <c r="X629" i="1" s="1"/>
  <c r="W720" i="1"/>
  <c r="X720" i="1" s="1"/>
  <c r="X2188" i="1"/>
  <c r="W2207" i="1"/>
  <c r="X2207" i="1" s="1"/>
  <c r="N1652" i="1"/>
  <c r="M1652" i="1"/>
  <c r="N1732" i="1"/>
  <c r="M1732" i="1"/>
  <c r="M1959" i="1"/>
  <c r="N1958" i="1"/>
  <c r="M1958" i="1"/>
  <c r="N1959" i="1"/>
  <c r="N1956" i="1"/>
  <c r="M1956" i="1"/>
  <c r="N2131" i="1"/>
  <c r="N1351" i="1"/>
  <c r="M1351" i="1"/>
  <c r="N1349" i="1"/>
  <c r="M1349" i="1"/>
  <c r="W2063" i="1"/>
  <c r="X2063" i="1" s="1"/>
  <c r="N1019" i="1"/>
  <c r="M2021" i="1"/>
  <c r="W2057" i="1"/>
  <c r="X2057" i="1" s="1"/>
  <c r="W762" i="1"/>
  <c r="W756" i="1"/>
  <c r="X756" i="1" s="1"/>
  <c r="W754" i="1"/>
  <c r="X754" i="1" s="1"/>
  <c r="W753" i="1"/>
  <c r="X753" i="1" s="1"/>
  <c r="W751" i="1"/>
  <c r="X751" i="1" s="1"/>
  <c r="N278" i="1"/>
  <c r="W1764" i="1"/>
  <c r="M83" i="1"/>
  <c r="N83" i="1"/>
  <c r="N995" i="1"/>
  <c r="N994" i="1"/>
  <c r="M995" i="1"/>
  <c r="N63" i="1"/>
  <c r="M63" i="1"/>
  <c r="M62" i="1"/>
  <c r="N61" i="1"/>
  <c r="M61" i="1"/>
  <c r="N60" i="1"/>
  <c r="M60" i="1"/>
  <c r="N62" i="1"/>
  <c r="M1370" i="1"/>
  <c r="N1560" i="1"/>
  <c r="M1559" i="1"/>
  <c r="N1559" i="1"/>
  <c r="M1558" i="1"/>
  <c r="N1558" i="1"/>
  <c r="N1554" i="1"/>
  <c r="M1554" i="1"/>
  <c r="M1560" i="1"/>
  <c r="N2021" i="1"/>
  <c r="M1748" i="1"/>
  <c r="N1748" i="1"/>
  <c r="N1746" i="1"/>
  <c r="M1746" i="1"/>
  <c r="M1747" i="1"/>
  <c r="N1747" i="1"/>
  <c r="W814" i="1"/>
  <c r="X814" i="1" s="1"/>
  <c r="W524" i="1"/>
  <c r="X524" i="1" s="1"/>
  <c r="N173" i="1"/>
  <c r="M173" i="1"/>
  <c r="M30" i="1"/>
  <c r="N30" i="1"/>
  <c r="W1255" i="1"/>
  <c r="X1255" i="1" s="1"/>
  <c r="W1300" i="1"/>
  <c r="X1300" i="1" s="1"/>
  <c r="N876" i="1"/>
  <c r="N875" i="1"/>
  <c r="M875" i="1"/>
  <c r="M876" i="1"/>
  <c r="N580" i="1"/>
  <c r="M580" i="1"/>
  <c r="N578" i="1"/>
  <c r="N579" i="1"/>
  <c r="M579" i="1"/>
  <c r="M578" i="1"/>
  <c r="N577" i="1"/>
  <c r="M577" i="1"/>
  <c r="N576" i="1"/>
  <c r="M373" i="1"/>
  <c r="N373" i="1"/>
  <c r="M371" i="1"/>
  <c r="N371" i="1"/>
  <c r="M369" i="1"/>
  <c r="M450" i="1"/>
  <c r="N450" i="1"/>
  <c r="M656" i="1"/>
  <c r="M653" i="1"/>
  <c r="N654" i="1"/>
  <c r="M654" i="1"/>
  <c r="N656" i="1"/>
  <c r="M1021" i="1"/>
  <c r="W2020" i="1"/>
  <c r="X2020" i="1" s="1"/>
  <c r="N464" i="1"/>
  <c r="N241" i="1"/>
  <c r="M1828" i="1"/>
  <c r="N1082" i="1"/>
  <c r="M2202" i="1"/>
  <c r="M2197" i="1"/>
  <c r="N2197" i="1"/>
  <c r="W1857" i="1"/>
  <c r="X1857" i="1" s="1"/>
  <c r="X1838" i="1"/>
  <c r="W1852" i="1"/>
  <c r="X1852" i="1" s="1"/>
  <c r="N1420" i="1"/>
  <c r="M1420" i="1"/>
  <c r="M1418" i="1"/>
  <c r="N1418" i="1"/>
  <c r="N1419" i="1"/>
  <c r="M1419" i="1"/>
  <c r="N1415" i="1"/>
  <c r="M2024" i="1"/>
  <c r="N2024" i="1"/>
  <c r="M2029" i="1"/>
  <c r="N2029" i="1"/>
  <c r="M574" i="1"/>
  <c r="N574" i="1"/>
  <c r="N573" i="1"/>
  <c r="M569" i="1"/>
  <c r="M571" i="1"/>
  <c r="N571" i="1"/>
  <c r="M1785" i="1"/>
  <c r="N1133" i="1"/>
  <c r="M1764" i="1"/>
  <c r="N1081" i="1"/>
  <c r="M2198" i="1"/>
  <c r="N1863" i="1"/>
  <c r="M1862" i="1"/>
  <c r="M1863" i="1"/>
  <c r="N1861" i="1"/>
  <c r="N1862" i="1"/>
  <c r="M1348" i="1"/>
  <c r="N1348" i="1"/>
  <c r="N1449" i="1"/>
  <c r="M1449" i="1"/>
  <c r="N1448" i="1"/>
  <c r="M1448" i="1"/>
  <c r="M1445" i="1"/>
  <c r="N1445" i="1"/>
  <c r="M1446" i="1"/>
  <c r="W1123" i="1"/>
  <c r="X1123" i="1" s="1"/>
  <c r="W1122" i="1"/>
  <c r="X1122" i="1" s="1"/>
  <c r="W1124" i="1"/>
  <c r="X1124" i="1" s="1"/>
  <c r="W1120" i="1"/>
  <c r="X1120" i="1" s="1"/>
  <c r="W1121" i="1"/>
  <c r="X1121" i="1" s="1"/>
  <c r="W1118" i="1"/>
  <c r="X1118" i="1" s="1"/>
  <c r="W1106" i="1"/>
  <c r="X1106" i="1" s="1"/>
  <c r="W1110" i="1"/>
  <c r="X1110" i="1" s="1"/>
  <c r="W1117" i="1"/>
  <c r="X1117" i="1" s="1"/>
  <c r="W1119" i="1"/>
  <c r="X1119" i="1" s="1"/>
  <c r="N534" i="1"/>
  <c r="M534" i="1"/>
  <c r="N31" i="1"/>
  <c r="M31" i="1"/>
  <c r="M1622" i="1"/>
  <c r="N1534" i="1"/>
  <c r="M1534" i="1"/>
  <c r="N729" i="1"/>
  <c r="M729" i="1"/>
  <c r="W586" i="1"/>
  <c r="X586" i="1" s="1"/>
  <c r="W584" i="1"/>
  <c r="X584" i="1" s="1"/>
  <c r="W583" i="1"/>
  <c r="X583" i="1" s="1"/>
  <c r="M291" i="1"/>
  <c r="N291" i="1"/>
  <c r="M290" i="1"/>
  <c r="N1851" i="1"/>
  <c r="M1373" i="1"/>
  <c r="W907" i="1"/>
  <c r="X907" i="1" s="1"/>
  <c r="N23" i="1"/>
  <c r="M23" i="1"/>
  <c r="N1651" i="1"/>
  <c r="M1651" i="1"/>
  <c r="N1650" i="1"/>
  <c r="N1106" i="1"/>
  <c r="M1106" i="1"/>
  <c r="N1369" i="1"/>
  <c r="M714" i="1"/>
  <c r="M912" i="1"/>
  <c r="N912" i="1"/>
  <c r="M1422" i="1"/>
  <c r="W1336" i="1"/>
  <c r="X1336" i="1" s="1"/>
  <c r="W928" i="1"/>
  <c r="X928" i="1" s="1"/>
  <c r="W927" i="1"/>
  <c r="W925" i="1"/>
  <c r="X925" i="1" s="1"/>
  <c r="W926" i="1"/>
  <c r="X926" i="1" s="1"/>
  <c r="W812" i="1"/>
  <c r="X812" i="1" s="1"/>
  <c r="M155" i="1"/>
  <c r="N2043" i="1"/>
  <c r="N1538" i="1"/>
  <c r="W1279" i="1"/>
  <c r="X1279" i="1" s="1"/>
  <c r="W1160" i="1"/>
  <c r="X1160" i="1" s="1"/>
  <c r="W632" i="1"/>
  <c r="X632" i="1" s="1"/>
  <c r="W631" i="1"/>
  <c r="X631" i="1" s="1"/>
  <c r="W630" i="1"/>
  <c r="X630" i="1" s="1"/>
  <c r="W628" i="1"/>
  <c r="X628" i="1" s="1"/>
  <c r="M409" i="1"/>
  <c r="W2202" i="1"/>
  <c r="X2202" i="1" s="1"/>
  <c r="N1995" i="1"/>
  <c r="M1995" i="1"/>
  <c r="W1593" i="1"/>
  <c r="X1593" i="1" s="1"/>
  <c r="M741" i="1"/>
  <c r="W581" i="1"/>
  <c r="X581" i="1" s="1"/>
  <c r="X562" i="1"/>
  <c r="W579" i="1"/>
  <c r="X579" i="1" s="1"/>
  <c r="W580" i="1"/>
  <c r="X580" i="1" s="1"/>
  <c r="W563" i="1"/>
  <c r="W571" i="1"/>
  <c r="W577" i="1"/>
  <c r="X577" i="1" s="1"/>
  <c r="W578" i="1"/>
  <c r="X578" i="1" s="1"/>
  <c r="W569" i="1"/>
  <c r="X569" i="1" s="1"/>
  <c r="W567" i="1"/>
  <c r="X567" i="1" s="1"/>
  <c r="W570" i="1"/>
  <c r="X570" i="1" s="1"/>
  <c r="W574" i="1"/>
  <c r="X574" i="1" s="1"/>
  <c r="W575" i="1"/>
  <c r="X575" i="1" s="1"/>
  <c r="W576" i="1"/>
  <c r="X576" i="1" s="1"/>
  <c r="W2032" i="1"/>
  <c r="X2032" i="1" s="1"/>
  <c r="X2013" i="1"/>
  <c r="W2029" i="1"/>
  <c r="X2029" i="1" s="1"/>
  <c r="W1173" i="1"/>
  <c r="X1173" i="1" s="1"/>
  <c r="M1985" i="1"/>
  <c r="M1818" i="1"/>
  <c r="N1489" i="1"/>
  <c r="M1489" i="1"/>
  <c r="W565" i="1"/>
  <c r="X565" i="1" s="1"/>
  <c r="M446" i="1"/>
  <c r="M366" i="1"/>
  <c r="N366" i="1"/>
  <c r="W826" i="1"/>
  <c r="X826" i="1" s="1"/>
  <c r="W825" i="1"/>
  <c r="X825" i="1" s="1"/>
  <c r="W823" i="1"/>
  <c r="X823" i="1" s="1"/>
  <c r="N415" i="1"/>
  <c r="M415" i="1"/>
  <c r="N414" i="1"/>
  <c r="M414" i="1"/>
  <c r="N413" i="1"/>
  <c r="M413" i="1"/>
  <c r="N411" i="1"/>
  <c r="N412" i="1"/>
  <c r="M411" i="1"/>
  <c r="M412" i="1"/>
  <c r="M2176" i="1"/>
  <c r="N1626" i="1"/>
  <c r="M1626" i="1"/>
  <c r="M1625" i="1"/>
  <c r="M1992" i="1"/>
  <c r="N1992" i="1"/>
  <c r="N1697" i="1"/>
  <c r="N1698" i="1"/>
  <c r="M1698" i="1"/>
  <c r="M1699" i="1"/>
  <c r="N1699" i="1"/>
  <c r="M1697" i="1"/>
  <c r="W2220" i="1"/>
  <c r="M1957" i="1"/>
  <c r="W2140" i="1"/>
  <c r="X2140" i="1" s="1"/>
  <c r="N1095" i="1"/>
  <c r="N2204" i="1"/>
  <c r="M2204" i="1"/>
  <c r="M2203" i="1"/>
  <c r="N2203" i="1"/>
  <c r="W959" i="1"/>
  <c r="X959" i="1" s="1"/>
  <c r="N1918" i="1"/>
  <c r="M1918" i="1"/>
  <c r="W2177" i="1"/>
  <c r="X2177" i="1" s="1"/>
  <c r="M1333" i="1"/>
  <c r="N788" i="1"/>
  <c r="M788" i="1"/>
  <c r="W2217" i="1"/>
  <c r="X2217" i="1" s="1"/>
  <c r="W1327" i="1"/>
  <c r="X1327" i="1" s="1"/>
  <c r="N1090" i="1"/>
  <c r="M727" i="1"/>
  <c r="W2166" i="1"/>
  <c r="X2166" i="1" s="1"/>
  <c r="M1081" i="1"/>
  <c r="N2198" i="1"/>
  <c r="W1346" i="1"/>
  <c r="X1346" i="1" s="1"/>
  <c r="M1094" i="1"/>
  <c r="M254" i="1"/>
  <c r="N253" i="1"/>
  <c r="M253" i="1"/>
  <c r="N254" i="1"/>
  <c r="N250" i="1"/>
  <c r="M250" i="1"/>
  <c r="N252" i="1"/>
  <c r="M252" i="1"/>
  <c r="N1547" i="1"/>
  <c r="M1547" i="1"/>
  <c r="N1546" i="1"/>
  <c r="M1546" i="1"/>
  <c r="N826" i="1"/>
  <c r="M826" i="1"/>
  <c r="M825" i="1"/>
  <c r="N825" i="1"/>
  <c r="W1099" i="1"/>
  <c r="X1099" i="1" s="1"/>
  <c r="N1501" i="1"/>
  <c r="M1501" i="1"/>
  <c r="N1226" i="1"/>
  <c r="M1226" i="1"/>
  <c r="W1097" i="1"/>
  <c r="M761" i="1"/>
  <c r="N761" i="1"/>
  <c r="M759" i="1"/>
  <c r="N759" i="1"/>
  <c r="M984" i="1"/>
  <c r="N984" i="1"/>
  <c r="M558" i="1"/>
  <c r="N558" i="1"/>
  <c r="W1844" i="1"/>
  <c r="X1844" i="1" s="1"/>
  <c r="N1373" i="1"/>
  <c r="W2031" i="1"/>
  <c r="N1422" i="1"/>
  <c r="W1947" i="1"/>
  <c r="X1947" i="1" s="1"/>
  <c r="W804" i="1"/>
  <c r="X804" i="1" s="1"/>
  <c r="W800" i="1"/>
  <c r="X800" i="1" s="1"/>
  <c r="W802" i="1"/>
  <c r="X802" i="1" s="1"/>
  <c r="W789" i="1"/>
  <c r="X789" i="1" s="1"/>
  <c r="W786" i="1"/>
  <c r="X786" i="1" s="1"/>
  <c r="W794" i="1"/>
  <c r="X794" i="1" s="1"/>
  <c r="W799" i="1"/>
  <c r="X799" i="1" s="1"/>
  <c r="W795" i="1"/>
  <c r="X795" i="1" s="1"/>
  <c r="W790" i="1"/>
  <c r="X790" i="1" s="1"/>
  <c r="W787" i="1"/>
  <c r="X787" i="1" s="1"/>
  <c r="N399" i="1"/>
  <c r="M399" i="1"/>
  <c r="W162" i="1"/>
  <c r="M2043" i="1"/>
  <c r="W813" i="1"/>
  <c r="X813" i="1" s="1"/>
  <c r="N183" i="1"/>
  <c r="W1607" i="1"/>
  <c r="X1607" i="1" s="1"/>
  <c r="W1608" i="1"/>
  <c r="X1608" i="1" s="1"/>
  <c r="W1605" i="1"/>
  <c r="X1605" i="1" s="1"/>
  <c r="X1589" i="1"/>
  <c r="W1606" i="1"/>
  <c r="X1606" i="1" s="1"/>
  <c r="W1604" i="1"/>
  <c r="X1604" i="1" s="1"/>
  <c r="N1411" i="1"/>
  <c r="M1411" i="1"/>
  <c r="N1410" i="1"/>
  <c r="M1410" i="1"/>
  <c r="N1409" i="1"/>
  <c r="M1225" i="1"/>
  <c r="N1225" i="1"/>
  <c r="M938" i="1"/>
  <c r="N938" i="1"/>
  <c r="M935" i="1"/>
  <c r="N936" i="1"/>
  <c r="M936" i="1"/>
  <c r="X831" i="1"/>
  <c r="W850" i="1"/>
  <c r="X850" i="1" s="1"/>
  <c r="W848" i="1"/>
  <c r="X848" i="1" s="1"/>
  <c r="W849" i="1"/>
  <c r="X849" i="1" s="1"/>
  <c r="W847" i="1"/>
  <c r="X847" i="1" s="1"/>
  <c r="N446" i="1"/>
  <c r="W358" i="1"/>
  <c r="X358" i="1" s="1"/>
  <c r="N214" i="1"/>
  <c r="N213" i="1"/>
  <c r="M214" i="1"/>
  <c r="W1508" i="1"/>
  <c r="X1508" i="1" s="1"/>
  <c r="N1401" i="1"/>
  <c r="M1401" i="1"/>
  <c r="M1398" i="1"/>
  <c r="N1399" i="1"/>
  <c r="M1399" i="1"/>
  <c r="M1400" i="1"/>
  <c r="N1398" i="1"/>
  <c r="M2044" i="1"/>
  <c r="N2044" i="1"/>
  <c r="M2041" i="1"/>
  <c r="M1525" i="1"/>
  <c r="W2204" i="1"/>
  <c r="X2204" i="1" s="1"/>
  <c r="W1175" i="1"/>
  <c r="W1176" i="1"/>
  <c r="X1176" i="1" s="1"/>
  <c r="W1157" i="1"/>
  <c r="X1157" i="1" s="1"/>
  <c r="W1165" i="1"/>
  <c r="X1165" i="1" s="1"/>
  <c r="W1163" i="1"/>
  <c r="X1163" i="1" s="1"/>
  <c r="W1161" i="1"/>
  <c r="X1161" i="1" s="1"/>
  <c r="W1158" i="1"/>
  <c r="X1158" i="1" s="1"/>
  <c r="W1171" i="1"/>
  <c r="X1171" i="1" s="1"/>
  <c r="W1172" i="1"/>
  <c r="X1172" i="1" s="1"/>
  <c r="W1170" i="1"/>
  <c r="X1170" i="1" s="1"/>
  <c r="W1174" i="1"/>
  <c r="X1174" i="1" s="1"/>
  <c r="W1166" i="1"/>
  <c r="X1166" i="1" s="1"/>
  <c r="W1159" i="1"/>
  <c r="X1159" i="1" s="1"/>
  <c r="W1168" i="1"/>
  <c r="X1168" i="1" s="1"/>
  <c r="M999" i="1"/>
  <c r="W184" i="1"/>
  <c r="X184" i="1" s="1"/>
  <c r="X165" i="1"/>
  <c r="W182" i="1"/>
  <c r="X182" i="1" s="1"/>
  <c r="W183" i="1"/>
  <c r="X183" i="1" s="1"/>
  <c r="N361" i="1"/>
  <c r="M361" i="1"/>
  <c r="W1382" i="1"/>
  <c r="X1382" i="1" s="1"/>
  <c r="W205" i="1"/>
  <c r="X205" i="1" s="1"/>
  <c r="N682" i="1"/>
  <c r="M682" i="1"/>
  <c r="N548" i="1"/>
  <c r="M548" i="1"/>
  <c r="N547" i="1"/>
  <c r="M547" i="1"/>
  <c r="M546" i="1"/>
  <c r="N546" i="1"/>
  <c r="N368" i="1"/>
  <c r="M368" i="1"/>
  <c r="X1959" i="1"/>
  <c r="W1978" i="1"/>
  <c r="X1978" i="1" s="1"/>
  <c r="W1963" i="1"/>
  <c r="X1963" i="1" s="1"/>
  <c r="W1968" i="1"/>
  <c r="X1968" i="1" s="1"/>
  <c r="W1964" i="1"/>
  <c r="X1964" i="1" s="1"/>
  <c r="W1974" i="1"/>
  <c r="X1974" i="1" s="1"/>
  <c r="W1973" i="1"/>
  <c r="X1973" i="1" s="1"/>
  <c r="W1976" i="1"/>
  <c r="X1976" i="1" s="1"/>
  <c r="W1975" i="1"/>
  <c r="X1975" i="1" s="1"/>
  <c r="W978" i="1"/>
  <c r="X978" i="1" s="1"/>
  <c r="M2067" i="1"/>
  <c r="N686" i="1"/>
  <c r="M686" i="1"/>
  <c r="M685" i="1"/>
  <c r="N1539" i="1"/>
  <c r="M1539" i="1"/>
  <c r="W541" i="1"/>
  <c r="X541" i="1" s="1"/>
  <c r="N1637" i="1"/>
  <c r="W1246" i="1"/>
  <c r="W876" i="1"/>
  <c r="X876" i="1" s="1"/>
  <c r="M604" i="1"/>
  <c r="M175" i="1"/>
  <c r="W1774" i="1"/>
  <c r="X1774" i="1" s="1"/>
  <c r="W1390" i="1"/>
  <c r="X1390" i="1" s="1"/>
  <c r="M700" i="1"/>
  <c r="W1474" i="1"/>
  <c r="X1474" i="1" s="1"/>
  <c r="X1455" i="1"/>
  <c r="W1473" i="1"/>
  <c r="X1473" i="1" s="1"/>
  <c r="W1467" i="1"/>
  <c r="X1467" i="1" s="1"/>
  <c r="W1461" i="1"/>
  <c r="X1461" i="1" s="1"/>
  <c r="N844" i="1"/>
  <c r="M844" i="1"/>
  <c r="N843" i="1"/>
  <c r="N842" i="1"/>
  <c r="M843" i="1"/>
  <c r="M842" i="1"/>
  <c r="W2216" i="1"/>
  <c r="X2216" i="1" s="1"/>
  <c r="N931" i="1"/>
  <c r="N2042" i="1"/>
  <c r="N57" i="1"/>
  <c r="N197" i="1"/>
  <c r="M197" i="1"/>
  <c r="N194" i="1"/>
  <c r="M646" i="1"/>
  <c r="M46" i="1"/>
  <c r="N46" i="1"/>
  <c r="M240" i="1"/>
  <c r="M403" i="1"/>
  <c r="N1779" i="1"/>
  <c r="N1778" i="1"/>
  <c r="M1779" i="1"/>
  <c r="N1780" i="1"/>
  <c r="M1780" i="1"/>
  <c r="N2149" i="1"/>
  <c r="M2149" i="1"/>
  <c r="M1878" i="1"/>
  <c r="M1879" i="1"/>
  <c r="N1879" i="1"/>
  <c r="N1878" i="1"/>
  <c r="W2144" i="1"/>
  <c r="X2144" i="1" s="1"/>
  <c r="X2125" i="1"/>
  <c r="N1317" i="1"/>
  <c r="M1317" i="1"/>
  <c r="M1608" i="1"/>
  <c r="N1607" i="1"/>
  <c r="M1607" i="1"/>
  <c r="N1608" i="1"/>
  <c r="W1245" i="1"/>
  <c r="X1245" i="1" s="1"/>
  <c r="X1226" i="1"/>
  <c r="W1242" i="1"/>
  <c r="X1242" i="1" s="1"/>
  <c r="W1243" i="1"/>
  <c r="X1243" i="1" s="1"/>
  <c r="W1236" i="1"/>
  <c r="X1236" i="1" s="1"/>
  <c r="W1235" i="1"/>
  <c r="X1235" i="1" s="1"/>
  <c r="W1232" i="1"/>
  <c r="X1232" i="1" s="1"/>
  <c r="W1233" i="1"/>
  <c r="X1233" i="1" s="1"/>
  <c r="W1229" i="1"/>
  <c r="X1229" i="1" s="1"/>
  <c r="N730" i="1"/>
  <c r="M730" i="1"/>
  <c r="N2224" i="1"/>
  <c r="M2224" i="1"/>
  <c r="W2083" i="1"/>
  <c r="X2083" i="1" s="1"/>
  <c r="X2064" i="1"/>
  <c r="W165" i="1"/>
  <c r="W163" i="1"/>
  <c r="X163" i="1" s="1"/>
  <c r="W164" i="1"/>
  <c r="X164" i="1" s="1"/>
  <c r="W158" i="1"/>
  <c r="X158" i="1" s="1"/>
  <c r="W154" i="1"/>
  <c r="X154" i="1" s="1"/>
  <c r="W157" i="1"/>
  <c r="X157" i="1" s="1"/>
  <c r="W150" i="1"/>
  <c r="X150" i="1" s="1"/>
  <c r="W161" i="1"/>
  <c r="X161" i="1" s="1"/>
  <c r="N2187" i="1"/>
  <c r="N2136" i="1"/>
  <c r="M2136" i="1"/>
  <c r="N2135" i="1"/>
  <c r="M2135" i="1"/>
  <c r="W2196" i="1"/>
  <c r="X2196" i="1" s="1"/>
  <c r="W2195" i="1"/>
  <c r="X2195" i="1" s="1"/>
  <c r="M1038" i="1"/>
  <c r="N667" i="1"/>
  <c r="M667" i="1"/>
  <c r="M364" i="1"/>
  <c r="N365" i="1"/>
  <c r="N364" i="1"/>
  <c r="M365" i="1"/>
  <c r="M363" i="1"/>
  <c r="M1455" i="1"/>
  <c r="N969" i="1"/>
  <c r="M969" i="1"/>
  <c r="M1139" i="1"/>
  <c r="N645" i="1"/>
  <c r="M645" i="1"/>
  <c r="M1189" i="1"/>
  <c r="N1189" i="1"/>
  <c r="N522" i="1"/>
  <c r="N1895" i="1"/>
  <c r="M2096" i="1"/>
  <c r="N2096" i="1"/>
  <c r="M2094" i="1"/>
  <c r="W2121" i="1"/>
  <c r="X2121" i="1" s="1"/>
  <c r="N1853" i="1"/>
  <c r="M1853" i="1"/>
  <c r="M1694" i="1"/>
  <c r="N651" i="1"/>
  <c r="X1698" i="1"/>
  <c r="W1717" i="1"/>
  <c r="X1717" i="1" s="1"/>
  <c r="W1716" i="1"/>
  <c r="X1716" i="1" s="1"/>
  <c r="N1678" i="1"/>
  <c r="N1616" i="1"/>
  <c r="M1616" i="1"/>
  <c r="M1283" i="1"/>
  <c r="N1283" i="1"/>
  <c r="N1282" i="1"/>
  <c r="M1281" i="1"/>
  <c r="M1282" i="1"/>
  <c r="N1280" i="1"/>
  <c r="N1279" i="1"/>
  <c r="N1281" i="1"/>
  <c r="N362" i="1"/>
  <c r="M362" i="1"/>
  <c r="N634" i="1"/>
  <c r="N2005" i="1"/>
  <c r="M2005" i="1"/>
  <c r="M272" i="1"/>
  <c r="N272" i="1"/>
  <c r="M271" i="1"/>
  <c r="N271" i="1"/>
  <c r="N1431" i="1"/>
  <c r="M1431" i="1"/>
  <c r="M268" i="1"/>
  <c r="N1609" i="1"/>
  <c r="M1609" i="1"/>
  <c r="N1929" i="1"/>
  <c r="W2074" i="1"/>
  <c r="X2074" i="1" s="1"/>
  <c r="N2004" i="1"/>
  <c r="M847" i="1"/>
  <c r="N847" i="1"/>
  <c r="N1594" i="1"/>
  <c r="M1594" i="1"/>
  <c r="M1288" i="1"/>
  <c r="M974" i="1"/>
  <c r="N974" i="1"/>
  <c r="N973" i="1"/>
  <c r="N970" i="1"/>
  <c r="M970" i="1"/>
  <c r="M973" i="1"/>
  <c r="N972" i="1"/>
  <c r="M972" i="1"/>
  <c r="N514" i="1"/>
  <c r="M172" i="1"/>
  <c r="M336" i="1"/>
  <c r="N336" i="1"/>
  <c r="N334" i="1"/>
  <c r="N333" i="1"/>
  <c r="M334" i="1"/>
  <c r="M327" i="1"/>
  <c r="M1702" i="1"/>
  <c r="X1728" i="1"/>
  <c r="W1747" i="1"/>
  <c r="M1272" i="1"/>
  <c r="N326" i="1"/>
  <c r="W2133" i="1"/>
  <c r="X2133" i="1" s="1"/>
  <c r="M1578" i="1"/>
  <c r="N1578" i="1"/>
  <c r="M1577" i="1"/>
  <c r="M791" i="1"/>
  <c r="N791" i="1"/>
  <c r="N789" i="1"/>
  <c r="N2092" i="1"/>
  <c r="M2092" i="1"/>
  <c r="M2093" i="1"/>
  <c r="N2093" i="1"/>
  <c r="W2135" i="1"/>
  <c r="X2135" i="1" s="1"/>
  <c r="N1838" i="1"/>
  <c r="N2113" i="1"/>
  <c r="W2120" i="1"/>
  <c r="M2159" i="1"/>
  <c r="N1691" i="1"/>
  <c r="M1691" i="1"/>
  <c r="N1687" i="1"/>
  <c r="M1683" i="1"/>
  <c r="N1688" i="1"/>
  <c r="M1689" i="1"/>
  <c r="M1688" i="1"/>
  <c r="N1683" i="1"/>
  <c r="N1684" i="1"/>
  <c r="M1684" i="1"/>
  <c r="M1690" i="1"/>
  <c r="N1685" i="1"/>
  <c r="N1301" i="1"/>
  <c r="N622" i="1"/>
  <c r="M1146" i="1"/>
  <c r="M331" i="1"/>
  <c r="W1872" i="1"/>
  <c r="M658" i="1"/>
  <c r="N121" i="1"/>
  <c r="M121" i="1"/>
  <c r="W466" i="1"/>
  <c r="X466" i="1" s="1"/>
  <c r="W462" i="1"/>
  <c r="W452" i="1"/>
  <c r="X452" i="1" s="1"/>
  <c r="M717" i="1"/>
  <c r="N1231" i="1"/>
  <c r="N1230" i="1"/>
  <c r="M1231" i="1"/>
  <c r="M1230" i="1"/>
  <c r="M432" i="1"/>
  <c r="N432" i="1"/>
  <c r="N428" i="1"/>
  <c r="M428" i="1"/>
  <c r="N430" i="1"/>
  <c r="N429" i="1"/>
  <c r="M430" i="1"/>
  <c r="M429" i="1"/>
  <c r="W2137" i="1"/>
  <c r="X2137" i="1" s="1"/>
  <c r="N648" i="1"/>
  <c r="M921" i="1"/>
  <c r="N2110" i="1"/>
  <c r="M2110" i="1"/>
  <c r="W2111" i="1"/>
  <c r="X2111" i="1" s="1"/>
  <c r="W2103" i="1"/>
  <c r="W2107" i="1"/>
  <c r="X2107" i="1" s="1"/>
  <c r="W2109" i="1"/>
  <c r="X2109" i="1" s="1"/>
  <c r="W2104" i="1"/>
  <c r="X2104" i="1" s="1"/>
  <c r="W2108" i="1"/>
  <c r="X2108" i="1" s="1"/>
  <c r="W2101" i="1"/>
  <c r="X2101" i="1" s="1"/>
  <c r="W2105" i="1"/>
  <c r="X2105" i="1" s="1"/>
  <c r="W2097" i="1"/>
  <c r="X2097" i="1" s="1"/>
  <c r="W2096" i="1"/>
  <c r="X2096" i="1" s="1"/>
  <c r="W2093" i="1"/>
  <c r="X2093" i="1" s="1"/>
  <c r="W2094" i="1"/>
  <c r="X2094" i="1" s="1"/>
  <c r="N2159" i="1"/>
  <c r="N1915" i="1"/>
  <c r="M1915" i="1"/>
  <c r="N1912" i="1"/>
  <c r="N1822" i="1"/>
  <c r="M1112" i="1"/>
  <c r="N1680" i="1"/>
  <c r="N1262" i="1"/>
  <c r="M1260" i="1"/>
  <c r="N1261" i="1"/>
  <c r="M1261" i="1"/>
  <c r="M1262" i="1"/>
  <c r="N1260" i="1"/>
  <c r="N2123" i="1"/>
  <c r="M2123" i="1"/>
  <c r="N1614" i="1"/>
  <c r="N1767" i="1"/>
  <c r="N1374" i="1"/>
  <c r="M1374" i="1"/>
  <c r="M1673" i="1"/>
  <c r="N1673" i="1"/>
  <c r="N1146" i="1"/>
  <c r="N1112" i="1"/>
  <c r="W1512" i="1"/>
  <c r="X1512" i="1" s="1"/>
  <c r="W691" i="1"/>
  <c r="X691" i="1" s="1"/>
  <c r="N655" i="1"/>
  <c r="W1823" i="1"/>
  <c r="X1823" i="1" s="1"/>
  <c r="M90" i="1"/>
  <c r="N92" i="1"/>
  <c r="N91" i="1"/>
  <c r="M92" i="1"/>
  <c r="N90" i="1"/>
  <c r="M91" i="1"/>
  <c r="N1126" i="1"/>
  <c r="M1126" i="1"/>
  <c r="W1238" i="1"/>
  <c r="X1238" i="1" s="1"/>
  <c r="W2209" i="1"/>
  <c r="X2209" i="1" s="1"/>
  <c r="W1016" i="1"/>
  <c r="X1016" i="1" s="1"/>
  <c r="X997" i="1"/>
  <c r="W1014" i="1"/>
  <c r="X1014" i="1" s="1"/>
  <c r="W1013" i="1"/>
  <c r="X1013" i="1" s="1"/>
  <c r="W1010" i="1"/>
  <c r="X1010" i="1" s="1"/>
  <c r="W1012" i="1"/>
  <c r="X1012" i="1" s="1"/>
  <c r="W1006" i="1"/>
  <c r="X1006" i="1" s="1"/>
  <c r="N841" i="1"/>
  <c r="M841" i="1"/>
  <c r="N79" i="1"/>
  <c r="M945" i="1"/>
  <c r="N628" i="1"/>
  <c r="M627" i="1"/>
  <c r="M628" i="1"/>
  <c r="N627" i="1"/>
  <c r="M1191" i="1"/>
  <c r="N992" i="1"/>
  <c r="M722" i="1"/>
  <c r="N2102" i="1"/>
  <c r="M2102" i="1"/>
  <c r="N2107" i="1"/>
  <c r="N1749" i="1"/>
  <c r="M1749" i="1"/>
  <c r="M1648" i="1"/>
  <c r="N1648" i="1"/>
  <c r="M1645" i="1"/>
  <c r="N1644" i="1"/>
  <c r="M1644" i="1"/>
  <c r="N1645" i="1"/>
  <c r="N1643" i="1"/>
  <c r="M1557" i="1"/>
  <c r="M2109" i="1"/>
  <c r="N2109" i="1"/>
  <c r="W2219" i="1"/>
  <c r="X2219" i="1" s="1"/>
  <c r="N987" i="1"/>
  <c r="M987" i="1"/>
  <c r="N986" i="1"/>
  <c r="M986" i="1"/>
  <c r="N725" i="1"/>
  <c r="M725" i="1"/>
  <c r="N723" i="1"/>
  <c r="M724" i="1"/>
  <c r="M723" i="1"/>
  <c r="M721" i="1"/>
  <c r="N721" i="1"/>
  <c r="N724" i="1"/>
  <c r="M718" i="1"/>
  <c r="N718" i="1"/>
  <c r="M715" i="1"/>
  <c r="N1289" i="1"/>
  <c r="M1289" i="1"/>
  <c r="N1288" i="1"/>
  <c r="M1287" i="1"/>
  <c r="N1287" i="1"/>
  <c r="M1794" i="1"/>
  <c r="N885" i="1"/>
  <c r="M885" i="1"/>
  <c r="M76" i="1"/>
  <c r="M1009" i="1"/>
  <c r="N1604" i="1"/>
  <c r="N1100" i="1"/>
  <c r="M1100" i="1"/>
  <c r="M2088" i="1"/>
  <c r="N2088" i="1"/>
  <c r="N2158" i="1"/>
  <c r="M2158" i="1"/>
  <c r="N1640" i="1"/>
  <c r="M1640" i="1"/>
  <c r="W1805" i="1"/>
  <c r="N1516" i="1"/>
  <c r="W1746" i="1"/>
  <c r="X1746" i="1" s="1"/>
  <c r="W1745" i="1"/>
  <c r="X1745" i="1" s="1"/>
  <c r="N1793" i="1"/>
  <c r="N492" i="1"/>
  <c r="M492" i="1"/>
  <c r="N1446" i="1"/>
  <c r="M96" i="1"/>
  <c r="N96" i="1"/>
  <c r="M1221" i="1"/>
  <c r="N1218" i="1"/>
  <c r="M1218" i="1"/>
  <c r="M1219" i="1"/>
  <c r="N1221" i="1"/>
  <c r="N1217" i="1"/>
  <c r="N1484" i="1"/>
  <c r="N1485" i="1"/>
  <c r="M1485" i="1"/>
  <c r="N1009" i="1"/>
  <c r="W2168" i="1"/>
  <c r="X2168" i="1" s="1"/>
  <c r="W1373" i="1"/>
  <c r="X1373" i="1" s="1"/>
  <c r="N124" i="1"/>
  <c r="M1771" i="1"/>
  <c r="W412" i="1"/>
  <c r="X412" i="1" s="1"/>
  <c r="N2026" i="1"/>
  <c r="M2026" i="1"/>
  <c r="N2027" i="1"/>
  <c r="M2027" i="1"/>
  <c r="X1630" i="1"/>
  <c r="W1649" i="1"/>
  <c r="X1649" i="1" s="1"/>
  <c r="W1638" i="1"/>
  <c r="X1638" i="1" s="1"/>
  <c r="W1635" i="1"/>
  <c r="X1635" i="1" s="1"/>
  <c r="W1644" i="1"/>
  <c r="X1644" i="1" s="1"/>
  <c r="W1643" i="1"/>
  <c r="X1643" i="1" s="1"/>
  <c r="W1641" i="1"/>
  <c r="W1637" i="1"/>
  <c r="X1637" i="1" s="1"/>
  <c r="M1252" i="1"/>
  <c r="M158" i="1"/>
  <c r="W2005" i="1"/>
  <c r="X2005" i="1" s="1"/>
  <c r="N1937" i="1"/>
  <c r="M1556" i="1"/>
  <c r="W1833" i="1"/>
  <c r="X1833" i="1" s="1"/>
  <c r="W1826" i="1"/>
  <c r="N1194" i="1"/>
  <c r="N856" i="1"/>
  <c r="M856" i="1"/>
  <c r="M1835" i="1"/>
  <c r="M1383" i="1"/>
  <c r="N1383" i="1"/>
  <c r="M1382" i="1"/>
  <c r="N1382" i="1"/>
  <c r="M436" i="1"/>
  <c r="X1615" i="1"/>
  <c r="W1633" i="1"/>
  <c r="X1633" i="1" s="1"/>
  <c r="W1634" i="1"/>
  <c r="X1634" i="1" s="1"/>
  <c r="W1631" i="1"/>
  <c r="W1632" i="1"/>
  <c r="X1632" i="1" s="1"/>
  <c r="X1985" i="1"/>
  <c r="W2004" i="1"/>
  <c r="X2004" i="1" s="1"/>
  <c r="W2003" i="1"/>
  <c r="X2003" i="1" s="1"/>
  <c r="W1998" i="1"/>
  <c r="X1998" i="1" s="1"/>
  <c r="W1993" i="1"/>
  <c r="X1993" i="1" s="1"/>
  <c r="W1999" i="1"/>
  <c r="M1821" i="1"/>
  <c r="N1821" i="1"/>
  <c r="M1817" i="1"/>
  <c r="N1817" i="1"/>
  <c r="N1365" i="1"/>
  <c r="N1619" i="1"/>
  <c r="M1619" i="1"/>
  <c r="M760" i="1"/>
  <c r="M2103" i="1"/>
  <c r="N1002" i="1"/>
  <c r="M1111" i="1"/>
  <c r="N1553" i="1"/>
  <c r="M1553" i="1"/>
  <c r="N665" i="1"/>
  <c r="X1763" i="1"/>
  <c r="W1782" i="1"/>
  <c r="W1778" i="1"/>
  <c r="X1778" i="1" s="1"/>
  <c r="N1249" i="1"/>
  <c r="W1432" i="1"/>
  <c r="X1432" i="1" s="1"/>
  <c r="W330" i="1"/>
  <c r="X330" i="1" s="1"/>
  <c r="N239" i="1"/>
  <c r="N1797" i="1"/>
  <c r="M1797" i="1"/>
  <c r="W2077" i="1"/>
  <c r="X2077" i="1" s="1"/>
  <c r="N1998" i="1"/>
  <c r="M1834" i="1"/>
  <c r="N1932" i="1"/>
  <c r="W1537" i="1"/>
  <c r="X1795" i="1"/>
  <c r="W1814" i="1"/>
  <c r="X1814" i="1" s="1"/>
  <c r="W1813" i="1"/>
  <c r="X1813" i="1" s="1"/>
  <c r="W1812" i="1"/>
  <c r="X1812" i="1" s="1"/>
  <c r="N1443" i="1"/>
  <c r="W1757" i="1"/>
  <c r="X1757" i="1" s="1"/>
  <c r="N1598" i="1"/>
  <c r="M1598" i="1"/>
  <c r="N1597" i="1"/>
  <c r="N1596" i="1"/>
  <c r="M1596" i="1"/>
  <c r="N1595" i="1"/>
  <c r="M1595" i="1"/>
  <c r="M1597" i="1"/>
  <c r="M1244" i="1"/>
  <c r="N760" i="1"/>
  <c r="M993" i="1"/>
  <c r="N993" i="1"/>
  <c r="N1625" i="1"/>
  <c r="X1537" i="1"/>
  <c r="W1555" i="1"/>
  <c r="X1555" i="1" s="1"/>
  <c r="W1556" i="1"/>
  <c r="X1556" i="1" s="1"/>
  <c r="W1554" i="1"/>
  <c r="W1800" i="1"/>
  <c r="X1800" i="1" s="1"/>
  <c r="N950" i="1"/>
  <c r="M1514" i="1"/>
  <c r="M209" i="1"/>
  <c r="N209" i="1"/>
  <c r="X1648" i="1"/>
  <c r="W1665" i="1"/>
  <c r="X1665" i="1" s="1"/>
  <c r="W1667" i="1"/>
  <c r="X1667" i="1" s="1"/>
  <c r="W1666" i="1"/>
  <c r="X1666" i="1" s="1"/>
  <c r="W1664" i="1"/>
  <c r="X1664" i="1" s="1"/>
  <c r="W1662" i="1"/>
  <c r="X1662" i="1" s="1"/>
  <c r="N1671" i="1"/>
  <c r="M1671" i="1"/>
  <c r="M1670" i="1"/>
  <c r="N1670" i="1"/>
  <c r="W538" i="1"/>
  <c r="X538" i="1" s="1"/>
  <c r="W533" i="1"/>
  <c r="X533" i="1" s="1"/>
  <c r="W527" i="1"/>
  <c r="X527" i="1" s="1"/>
  <c r="W520" i="1"/>
  <c r="X520" i="1" s="1"/>
  <c r="W534" i="1"/>
  <c r="X534" i="1" s="1"/>
  <c r="W522" i="1"/>
  <c r="X522" i="1" s="1"/>
  <c r="N657" i="1"/>
  <c r="M657" i="1"/>
  <c r="W1348" i="1"/>
  <c r="X1348" i="1" s="1"/>
  <c r="M2163" i="1"/>
  <c r="N2163" i="1"/>
  <c r="N2162" i="1"/>
  <c r="M2162" i="1"/>
  <c r="W454" i="1"/>
  <c r="X454" i="1" s="1"/>
  <c r="N726" i="1"/>
  <c r="M988" i="1"/>
  <c r="N988" i="1"/>
  <c r="M1643" i="1"/>
  <c r="N1405" i="1"/>
  <c r="W536" i="1"/>
  <c r="X536" i="1" s="1"/>
  <c r="W1060" i="1"/>
  <c r="X1060" i="1" s="1"/>
  <c r="N2157" i="1"/>
  <c r="M2157" i="1"/>
  <c r="M2155" i="1"/>
  <c r="W2024" i="1"/>
  <c r="N918" i="1"/>
  <c r="W1650" i="1"/>
  <c r="X1631" i="1"/>
  <c r="N1229" i="1"/>
  <c r="N1360" i="1"/>
  <c r="M1360" i="1"/>
  <c r="N1359" i="1"/>
  <c r="M1833" i="1"/>
  <c r="N407" i="1"/>
  <c r="N1244" i="1"/>
  <c r="N1902" i="1"/>
  <c r="N389" i="1"/>
  <c r="M389" i="1"/>
  <c r="N2137" i="1"/>
  <c r="M2137" i="1"/>
  <c r="N2000" i="1"/>
  <c r="N737" i="1"/>
  <c r="M738" i="1"/>
  <c r="M737" i="1"/>
  <c r="N738" i="1"/>
  <c r="W1627" i="1"/>
  <c r="X1627" i="1" s="1"/>
  <c r="N1514" i="1"/>
  <c r="W1831" i="1"/>
  <c r="N1988" i="1"/>
  <c r="M1988" i="1"/>
  <c r="N1987" i="1"/>
  <c r="N2056" i="1"/>
  <c r="M2056" i="1"/>
  <c r="N1752" i="1"/>
  <c r="M1752" i="1"/>
  <c r="M1654" i="1"/>
  <c r="N946" i="1"/>
  <c r="M946" i="1"/>
  <c r="W1411" i="1"/>
  <c r="X1411" i="1" s="1"/>
  <c r="M1629" i="1"/>
  <c r="N965" i="1"/>
  <c r="W1091" i="1"/>
  <c r="X1091" i="1" s="1"/>
  <c r="N2002" i="1"/>
  <c r="N1223" i="1"/>
  <c r="M1223" i="1"/>
  <c r="M1222" i="1"/>
  <c r="N1222" i="1"/>
  <c r="N409" i="1"/>
  <c r="W1773" i="1"/>
  <c r="X1773" i="1" s="1"/>
  <c r="W1772" i="1"/>
  <c r="X1772" i="1" s="1"/>
  <c r="X1754" i="1"/>
  <c r="M1194" i="1"/>
  <c r="N1004" i="1"/>
  <c r="M2082" i="1"/>
  <c r="N1074" i="1"/>
  <c r="M1074" i="1"/>
  <c r="N1073" i="1"/>
  <c r="M1073" i="1"/>
  <c r="N1072" i="1"/>
  <c r="M1071" i="1"/>
  <c r="N1071" i="1"/>
  <c r="W1868" i="1"/>
  <c r="X1868" i="1" s="1"/>
  <c r="N874" i="1"/>
  <c r="M874" i="1"/>
  <c r="W1440" i="1"/>
  <c r="X1440" i="1" s="1"/>
  <c r="W1227" i="1"/>
  <c r="X1227" i="1" s="1"/>
  <c r="X422" i="1"/>
  <c r="W439" i="1"/>
  <c r="X439" i="1" s="1"/>
  <c r="W440" i="1"/>
  <c r="X440" i="1" s="1"/>
  <c r="W438" i="1"/>
  <c r="X438" i="1" s="1"/>
  <c r="W441" i="1"/>
  <c r="X441" i="1" s="1"/>
  <c r="W434" i="1"/>
  <c r="X434" i="1" s="1"/>
  <c r="N828" i="1"/>
  <c r="M828" i="1"/>
  <c r="N827" i="1"/>
  <c r="N1993" i="1"/>
  <c r="M1707" i="1"/>
  <c r="M1819" i="1"/>
  <c r="M2070" i="1"/>
  <c r="N218" i="1"/>
  <c r="X1282" i="1"/>
  <c r="W1301" i="1"/>
  <c r="X1301" i="1" s="1"/>
  <c r="W1291" i="1"/>
  <c r="X1291" i="1" s="1"/>
  <c r="W1292" i="1"/>
  <c r="X1292" i="1" s="1"/>
  <c r="W2102" i="1"/>
  <c r="X2102" i="1" s="1"/>
  <c r="N2013" i="1"/>
  <c r="M2013" i="1"/>
  <c r="N2012" i="1"/>
  <c r="M2012" i="1"/>
  <c r="W2052" i="1"/>
  <c r="X2052" i="1" s="1"/>
  <c r="W2044" i="1"/>
  <c r="X2044" i="1" s="1"/>
  <c r="M1808" i="1"/>
  <c r="N1654" i="1"/>
  <c r="N1124" i="1"/>
  <c r="X1764" i="1"/>
  <c r="W1783" i="1"/>
  <c r="X1783" i="1" s="1"/>
  <c r="N402" i="1"/>
  <c r="N1459" i="1"/>
  <c r="N621" i="1"/>
  <c r="N1243" i="1"/>
  <c r="M1850" i="1"/>
  <c r="W2033" i="1"/>
  <c r="X2033" i="1" s="1"/>
  <c r="W1749" i="1"/>
  <c r="X1749" i="1" s="1"/>
  <c r="W1096" i="1"/>
  <c r="X1096" i="1" s="1"/>
  <c r="N424" i="1"/>
  <c r="M424" i="1"/>
  <c r="M422" i="1"/>
  <c r="N422" i="1"/>
  <c r="W1539" i="1"/>
  <c r="X1539" i="1" s="1"/>
  <c r="N1603" i="1"/>
  <c r="M1603" i="1"/>
  <c r="N1601" i="1"/>
  <c r="N1599" i="1"/>
  <c r="M1599" i="1"/>
  <c r="N1600" i="1"/>
  <c r="N1602" i="1"/>
  <c r="M462" i="1"/>
  <c r="N462" i="1"/>
  <c r="M1050" i="1"/>
  <c r="M1049" i="1"/>
  <c r="N1050" i="1"/>
  <c r="N1049" i="1"/>
  <c r="W525" i="1"/>
  <c r="X525" i="1" s="1"/>
  <c r="W1532" i="1"/>
  <c r="X1532" i="1" s="1"/>
  <c r="W1531" i="1"/>
  <c r="X1531" i="1" s="1"/>
  <c r="N906" i="1"/>
  <c r="W532" i="1"/>
  <c r="X532" i="1" s="1"/>
  <c r="W436" i="1"/>
  <c r="X436" i="1" s="1"/>
  <c r="N694" i="1"/>
  <c r="M232" i="1"/>
  <c r="N232" i="1"/>
  <c r="M1047" i="1"/>
  <c r="N1047" i="1"/>
  <c r="N1046" i="1"/>
  <c r="M1046" i="1"/>
  <c r="M1508" i="1"/>
  <c r="N308" i="1"/>
  <c r="N74" i="1"/>
  <c r="X2220" i="1"/>
  <c r="W987" i="1"/>
  <c r="X987" i="1" s="1"/>
  <c r="M754" i="1"/>
  <c r="N292" i="1"/>
  <c r="M1458" i="1"/>
  <c r="N1458" i="1"/>
  <c r="M1457" i="1"/>
  <c r="N1454" i="1"/>
  <c r="M1454" i="1"/>
  <c r="N1453" i="1"/>
  <c r="M1453" i="1"/>
  <c r="N1456" i="1"/>
  <c r="M1456" i="1"/>
  <c r="N1457" i="1"/>
  <c r="N1452" i="1"/>
  <c r="M1452" i="1"/>
  <c r="M1371" i="1"/>
  <c r="N836" i="1"/>
  <c r="N1177" i="1"/>
  <c r="M1177" i="1"/>
  <c r="M1176" i="1"/>
  <c r="M1175" i="1"/>
  <c r="N1175" i="1"/>
  <c r="M1902" i="1"/>
  <c r="M2071" i="1"/>
  <c r="M931" i="1"/>
  <c r="N867" i="1"/>
  <c r="M867" i="1"/>
  <c r="M866" i="1"/>
  <c r="N866" i="1"/>
  <c r="N861" i="1"/>
  <c r="W1630" i="1"/>
  <c r="M1059" i="1"/>
  <c r="M1058" i="1"/>
  <c r="M1056" i="1"/>
  <c r="N1058" i="1"/>
  <c r="N1059" i="1"/>
  <c r="N1054" i="1"/>
  <c r="N1053" i="1"/>
  <c r="M1054" i="1"/>
  <c r="N1055" i="1"/>
  <c r="M1055" i="1"/>
  <c r="M1053" i="1"/>
  <c r="N1850" i="1"/>
  <c r="N1682" i="1"/>
  <c r="M1369" i="1"/>
  <c r="X2119" i="1"/>
  <c r="W2138" i="1"/>
  <c r="X2138" i="1" s="1"/>
  <c r="W2130" i="1"/>
  <c r="X2130" i="1" s="1"/>
  <c r="W2131" i="1"/>
  <c r="X2131" i="1" s="1"/>
  <c r="W2129" i="1"/>
  <c r="X2129" i="1" s="1"/>
  <c r="W1088" i="1"/>
  <c r="X1088" i="1" s="1"/>
  <c r="W1087" i="1"/>
  <c r="X1087" i="1" s="1"/>
  <c r="N1067" i="1"/>
  <c r="N1066" i="1"/>
  <c r="M1066" i="1"/>
  <c r="W670" i="1"/>
  <c r="X670" i="1" s="1"/>
  <c r="M2205" i="1"/>
  <c r="N2205" i="1"/>
  <c r="N740" i="1"/>
  <c r="M2068" i="1"/>
  <c r="W672" i="1"/>
  <c r="X672" i="1" s="1"/>
  <c r="N1234" i="1"/>
  <c r="M1234" i="1"/>
  <c r="W1009" i="1"/>
  <c r="X1009" i="1" s="1"/>
  <c r="N35" i="1"/>
  <c r="W1380" i="1"/>
  <c r="X1380" i="1" s="1"/>
  <c r="W1379" i="1"/>
  <c r="X1379" i="1" s="1"/>
  <c r="W1371" i="1"/>
  <c r="X1371" i="1" s="1"/>
  <c r="W1375" i="1"/>
  <c r="X1375" i="1" s="1"/>
  <c r="W1372" i="1"/>
  <c r="X1372" i="1" s="1"/>
  <c r="W1378" i="1"/>
  <c r="X1378" i="1" s="1"/>
  <c r="W1370" i="1"/>
  <c r="X1370" i="1" s="1"/>
  <c r="W1367" i="1"/>
  <c r="X1367" i="1" s="1"/>
  <c r="W1366" i="1"/>
  <c r="X1366" i="1" s="1"/>
  <c r="W1368" i="1"/>
  <c r="X1368" i="1" s="1"/>
  <c r="N1428" i="1"/>
  <c r="N1429" i="1"/>
  <c r="M1428" i="1"/>
  <c r="M1429" i="1"/>
  <c r="W458" i="1"/>
  <c r="X283" i="1"/>
  <c r="W302" i="1"/>
  <c r="X302" i="1" s="1"/>
  <c r="W301" i="1"/>
  <c r="X301" i="1" s="1"/>
  <c r="W298" i="1"/>
  <c r="X298" i="1" s="1"/>
  <c r="W290" i="1"/>
  <c r="X290" i="1" s="1"/>
  <c r="W292" i="1"/>
  <c r="X292" i="1" s="1"/>
  <c r="M1579" i="1"/>
  <c r="N1579" i="1"/>
  <c r="W564" i="1"/>
  <c r="X564" i="1" s="1"/>
  <c r="M2193" i="1"/>
  <c r="N2193" i="1"/>
  <c r="M1874" i="1"/>
  <c r="M1338" i="1"/>
  <c r="N1338" i="1"/>
  <c r="N1981" i="1"/>
  <c r="M1715" i="1"/>
  <c r="N1715" i="1"/>
  <c r="N1714" i="1"/>
  <c r="M1714" i="1"/>
  <c r="N1132" i="1"/>
  <c r="M1132" i="1"/>
  <c r="M426" i="1"/>
  <c r="N335" i="1"/>
  <c r="M1601" i="1"/>
  <c r="N944" i="1"/>
  <c r="N2139" i="1"/>
  <c r="N2140" i="1"/>
  <c r="M2140" i="1"/>
  <c r="M2139" i="1"/>
  <c r="N1890" i="1"/>
  <c r="M1890" i="1"/>
  <c r="N2091" i="1"/>
  <c r="M2091" i="1"/>
  <c r="M2090" i="1"/>
  <c r="W1889" i="1"/>
  <c r="X1889" i="1" s="1"/>
  <c r="M2218" i="1"/>
  <c r="M1494" i="1"/>
  <c r="N1494" i="1"/>
  <c r="N1493" i="1"/>
  <c r="N1957" i="1"/>
  <c r="M1920" i="1"/>
  <c r="N2051" i="1"/>
  <c r="N2050" i="1"/>
  <c r="M2050" i="1"/>
  <c r="M2051" i="1"/>
  <c r="M1621" i="1"/>
  <c r="N1621" i="1"/>
  <c r="M1900" i="1"/>
  <c r="M1588" i="1"/>
  <c r="W743" i="1"/>
  <c r="X743" i="1" s="1"/>
  <c r="N1296" i="1"/>
  <c r="N586" i="1"/>
  <c r="M586" i="1"/>
  <c r="M584" i="1"/>
  <c r="M585" i="1"/>
  <c r="N584" i="1"/>
  <c r="N2003" i="1"/>
  <c r="M2003" i="1"/>
  <c r="M2001" i="1"/>
  <c r="N1500" i="1"/>
  <c r="M1500" i="1"/>
  <c r="N515" i="1"/>
  <c r="M515" i="1"/>
  <c r="M512" i="1"/>
  <c r="N512" i="1"/>
  <c r="N513" i="1"/>
  <c r="M513" i="1"/>
  <c r="M511" i="1"/>
  <c r="M510" i="1"/>
  <c r="N511" i="1"/>
  <c r="N510" i="1"/>
  <c r="N2146" i="1"/>
  <c r="M2146" i="1"/>
  <c r="M2132" i="1"/>
  <c r="N2132" i="1"/>
  <c r="N2129" i="1"/>
  <c r="W1376" i="1"/>
  <c r="X1376" i="1" s="1"/>
  <c r="W699" i="1"/>
  <c r="X699" i="1" s="1"/>
  <c r="M381" i="1"/>
  <c r="N381" i="1"/>
  <c r="W590" i="1"/>
  <c r="X590" i="1" s="1"/>
  <c r="X571" i="1"/>
  <c r="W589" i="1"/>
  <c r="X589" i="1" s="1"/>
  <c r="W587" i="1"/>
  <c r="X587" i="1" s="1"/>
  <c r="W588" i="1"/>
  <c r="X588" i="1" s="1"/>
  <c r="W1471" i="1"/>
  <c r="X1471" i="1" s="1"/>
  <c r="N835" i="1"/>
  <c r="N1634" i="1"/>
  <c r="M1633" i="1"/>
  <c r="M1634" i="1"/>
  <c r="M932" i="1"/>
  <c r="M1672" i="1"/>
  <c r="N1672" i="1"/>
  <c r="W23" i="1"/>
  <c r="X23" i="1" s="1"/>
  <c r="M833" i="1"/>
  <c r="N1888" i="1"/>
  <c r="M1888" i="1"/>
  <c r="W652" i="1"/>
  <c r="X652" i="1" s="1"/>
  <c r="W2036" i="1"/>
  <c r="X2036" i="1" s="1"/>
  <c r="M42" i="1"/>
  <c r="N401" i="1"/>
  <c r="W528" i="1"/>
  <c r="X528" i="1" s="1"/>
  <c r="N1646" i="1"/>
  <c r="W2159" i="1"/>
  <c r="X2159" i="1" s="1"/>
  <c r="W2158" i="1"/>
  <c r="X2158" i="1" s="1"/>
  <c r="W2157" i="1"/>
  <c r="X2157" i="1" s="1"/>
  <c r="W2154" i="1"/>
  <c r="X2154" i="1" s="1"/>
  <c r="W2155" i="1"/>
  <c r="X2155" i="1" s="1"/>
  <c r="N1078" i="1"/>
  <c r="M1078" i="1"/>
  <c r="N1077" i="1"/>
  <c r="M1077" i="1"/>
  <c r="W2066" i="1"/>
  <c r="X2066" i="1" s="1"/>
  <c r="N1628" i="1"/>
  <c r="M1628" i="1"/>
  <c r="M2121" i="1"/>
  <c r="N2121" i="1"/>
  <c r="N868" i="1"/>
  <c r="M868" i="1"/>
  <c r="W2064" i="1"/>
  <c r="N1372" i="1"/>
  <c r="N709" i="1"/>
  <c r="M709" i="1"/>
  <c r="N708" i="1"/>
  <c r="M708" i="1"/>
  <c r="M618" i="1"/>
  <c r="X2099" i="1"/>
  <c r="W2118" i="1"/>
  <c r="X2118" i="1" s="1"/>
  <c r="W2115" i="1"/>
  <c r="X2115" i="1" s="1"/>
  <c r="W1700" i="1"/>
  <c r="X1700" i="1" s="1"/>
  <c r="X1681" i="1"/>
  <c r="W1699" i="1"/>
  <c r="X1699" i="1" s="1"/>
  <c r="N1591" i="1"/>
  <c r="M1591" i="1"/>
  <c r="N1590" i="1"/>
  <c r="X889" i="1"/>
  <c r="W908" i="1"/>
  <c r="X908" i="1" s="1"/>
  <c r="N1476" i="1"/>
  <c r="M1476" i="1"/>
  <c r="N418" i="1"/>
  <c r="M706" i="1"/>
  <c r="N706" i="1"/>
  <c r="M702" i="1"/>
  <c r="N702" i="1"/>
  <c r="M703" i="1"/>
  <c r="N703" i="1"/>
  <c r="M705" i="1"/>
  <c r="N705" i="1"/>
  <c r="M704" i="1"/>
  <c r="N2199" i="1"/>
  <c r="M2199" i="1"/>
  <c r="N1140" i="1"/>
  <c r="W1237" i="1"/>
  <c r="X1237" i="1" s="1"/>
  <c r="W1991" i="1"/>
  <c r="X1991" i="1" s="1"/>
  <c r="W1990" i="1"/>
  <c r="X1990" i="1" s="1"/>
  <c r="X1972" i="1"/>
  <c r="W1989" i="1"/>
  <c r="M592" i="1"/>
  <c r="N592" i="1"/>
  <c r="M2122" i="1"/>
  <c r="M1303" i="1"/>
  <c r="N1303" i="1"/>
  <c r="M1301" i="1"/>
  <c r="M1299" i="1"/>
  <c r="N1300" i="1"/>
  <c r="N1694" i="1"/>
  <c r="N1914" i="1"/>
  <c r="X2037" i="1"/>
  <c r="W2056" i="1"/>
  <c r="X2056" i="1" s="1"/>
  <c r="W2053" i="1"/>
  <c r="X2053" i="1" s="1"/>
  <c r="W2051" i="1"/>
  <c r="X2051" i="1" s="1"/>
  <c r="M1934" i="1"/>
  <c r="N1934" i="1"/>
  <c r="N1906" i="1"/>
  <c r="M1906" i="1"/>
  <c r="M1159" i="1"/>
  <c r="M1157" i="1"/>
  <c r="N1157" i="1"/>
  <c r="N1159" i="1"/>
  <c r="N1158" i="1"/>
  <c r="N1154" i="1"/>
  <c r="M1154" i="1"/>
  <c r="N1156" i="1"/>
  <c r="M1152" i="1"/>
  <c r="N1155" i="1"/>
  <c r="N1152" i="1"/>
  <c r="M1155" i="1"/>
  <c r="X1875" i="1"/>
  <c r="W1894" i="1"/>
  <c r="X1894" i="1" s="1"/>
  <c r="M146" i="1"/>
  <c r="N146" i="1"/>
  <c r="W1870" i="1"/>
  <c r="X1870" i="1" s="1"/>
  <c r="X322" i="1"/>
  <c r="W341" i="1"/>
  <c r="X341" i="1" s="1"/>
  <c r="W339" i="1"/>
  <c r="X339" i="1" s="1"/>
  <c r="W335" i="1"/>
  <c r="X335" i="1" s="1"/>
  <c r="W337" i="1"/>
  <c r="X337" i="1" s="1"/>
  <c r="W338" i="1"/>
  <c r="X338" i="1" s="1"/>
  <c r="N73" i="1"/>
  <c r="M73" i="1"/>
  <c r="N72" i="1"/>
  <c r="N1315" i="1"/>
  <c r="M1315" i="1"/>
  <c r="M71" i="1"/>
  <c r="N2215" i="1"/>
  <c r="M2215" i="1"/>
  <c r="N2216" i="1"/>
  <c r="M2216" i="1"/>
  <c r="M1977" i="1"/>
  <c r="N1976" i="1"/>
  <c r="M1976" i="1"/>
  <c r="N1977" i="1"/>
  <c r="N2189" i="1"/>
  <c r="M2189" i="1"/>
  <c r="M2187" i="1"/>
  <c r="N2186" i="1"/>
  <c r="M2186" i="1"/>
  <c r="N1408" i="1"/>
  <c r="M1408" i="1"/>
  <c r="M2113" i="1"/>
  <c r="N1869" i="1"/>
  <c r="N1316" i="1"/>
  <c r="M1316" i="1"/>
  <c r="M1910" i="1"/>
  <c r="W1874" i="1"/>
  <c r="X1874" i="1" s="1"/>
  <c r="W1752" i="1"/>
  <c r="X1752" i="1" s="1"/>
  <c r="N304" i="1"/>
  <c r="N305" i="1"/>
  <c r="M305" i="1"/>
  <c r="M304" i="1"/>
  <c r="M302" i="1"/>
  <c r="W2134" i="1"/>
  <c r="X2134" i="1" s="1"/>
  <c r="N25" i="1"/>
  <c r="M25" i="1"/>
  <c r="M26" i="1"/>
  <c r="N26" i="1"/>
  <c r="M2074" i="1"/>
  <c r="W1402" i="1"/>
  <c r="X1402" i="1" s="1"/>
  <c r="M1762" i="1"/>
  <c r="M1173" i="1"/>
  <c r="M1169" i="1"/>
  <c r="N1173" i="1"/>
  <c r="M1171" i="1"/>
  <c r="N1172" i="1"/>
  <c r="M1172" i="1"/>
  <c r="N1169" i="1"/>
  <c r="N519" i="1"/>
  <c r="N518" i="1"/>
  <c r="M519" i="1"/>
  <c r="M518" i="1"/>
  <c r="N517" i="1"/>
  <c r="M517" i="1"/>
  <c r="N858" i="1"/>
  <c r="M858" i="1"/>
  <c r="M1912" i="1"/>
  <c r="N923" i="1"/>
  <c r="N2118" i="1"/>
  <c r="N1612" i="1"/>
  <c r="M1612" i="1"/>
  <c r="W2185" i="1"/>
  <c r="X2185" i="1" s="1"/>
  <c r="M2095" i="1"/>
  <c r="N1969" i="1"/>
  <c r="M979" i="1"/>
  <c r="N979" i="1"/>
  <c r="M2040" i="1"/>
  <c r="N2038" i="1"/>
  <c r="N2039" i="1"/>
  <c r="N2040" i="1"/>
  <c r="M2039" i="1"/>
  <c r="N1274" i="1"/>
  <c r="M1274" i="1"/>
  <c r="N1273" i="1"/>
  <c r="N1269" i="1"/>
  <c r="M1271" i="1"/>
  <c r="N1271" i="1"/>
  <c r="N1270" i="1"/>
  <c r="N1272" i="1"/>
  <c r="M1273" i="1"/>
  <c r="N926" i="1"/>
  <c r="M926" i="1"/>
  <c r="M2196" i="1"/>
  <c r="W1693" i="1"/>
  <c r="X1693" i="1" s="1"/>
  <c r="M889" i="1"/>
  <c r="N1477" i="1"/>
  <c r="M2081" i="1"/>
  <c r="N727" i="1"/>
  <c r="N1953" i="1"/>
  <c r="M1953" i="1"/>
  <c r="W1609" i="1"/>
  <c r="X1590" i="1"/>
  <c r="X935" i="1"/>
  <c r="W954" i="1"/>
  <c r="X954" i="1" s="1"/>
  <c r="W950" i="1"/>
  <c r="X950" i="1" s="1"/>
  <c r="W951" i="1"/>
  <c r="X951" i="1" s="1"/>
  <c r="W952" i="1"/>
  <c r="X952" i="1" s="1"/>
  <c r="W949" i="1"/>
  <c r="X949" i="1" s="1"/>
  <c r="N397" i="1"/>
  <c r="M397" i="1"/>
  <c r="M396" i="1"/>
  <c r="M773" i="1"/>
  <c r="N773" i="1"/>
  <c r="M767" i="1"/>
  <c r="N768" i="1"/>
  <c r="M768" i="1"/>
  <c r="N771" i="1"/>
  <c r="M772" i="1"/>
  <c r="M771" i="1"/>
  <c r="M770" i="1"/>
  <c r="N770" i="1"/>
  <c r="N769" i="1"/>
  <c r="M769" i="1"/>
  <c r="N772" i="1"/>
  <c r="W28" i="1"/>
  <c r="X28" i="1" s="1"/>
  <c r="N2116" i="1"/>
  <c r="M2116" i="1"/>
  <c r="W1983" i="1"/>
  <c r="X1983" i="1" s="1"/>
  <c r="N2094" i="1"/>
  <c r="M1927" i="1"/>
  <c r="M1969" i="1"/>
  <c r="W1552" i="1"/>
  <c r="X1552" i="1" s="1"/>
  <c r="W1551" i="1"/>
  <c r="X1551" i="1" s="1"/>
  <c r="X1533" i="1"/>
  <c r="W1549" i="1"/>
  <c r="X1549" i="1" s="1"/>
  <c r="W1548" i="1"/>
  <c r="X1548" i="1" s="1"/>
  <c r="W1542" i="1"/>
  <c r="X1542" i="1" s="1"/>
  <c r="W1546" i="1"/>
  <c r="X1546" i="1" s="1"/>
  <c r="W1545" i="1"/>
  <c r="X1545" i="1" s="1"/>
  <c r="W1544" i="1"/>
  <c r="X1544" i="1" s="1"/>
  <c r="W1543" i="1"/>
  <c r="X1543" i="1" s="1"/>
  <c r="M1239" i="1"/>
  <c r="W1663" i="1"/>
  <c r="X1663" i="1" s="1"/>
  <c r="M1767" i="1"/>
  <c r="W1239" i="1"/>
  <c r="X1239" i="1" s="1"/>
  <c r="M1744" i="1"/>
  <c r="N1744" i="1"/>
  <c r="N832" i="1"/>
  <c r="N2080" i="1"/>
  <c r="M2080" i="1"/>
  <c r="M2077" i="1"/>
  <c r="M1147" i="1"/>
  <c r="W1702" i="1"/>
  <c r="X1702" i="1" s="1"/>
  <c r="W1701" i="1"/>
  <c r="X1701" i="1" s="1"/>
  <c r="W1591" i="1"/>
  <c r="X1591" i="1" s="1"/>
  <c r="W2062" i="1"/>
  <c r="X2062" i="1" s="1"/>
  <c r="N506" i="1"/>
  <c r="M506" i="1"/>
  <c r="X1842" i="1"/>
  <c r="W1861" i="1"/>
  <c r="X1861" i="1" s="1"/>
  <c r="W1858" i="1"/>
  <c r="X1858" i="1" s="1"/>
  <c r="N325" i="1"/>
  <c r="M325" i="1"/>
  <c r="N45" i="1"/>
  <c r="M45" i="1"/>
  <c r="M1573" i="1"/>
  <c r="N691" i="1"/>
  <c r="M691" i="1"/>
  <c r="X2164" i="1"/>
  <c r="W2182" i="1"/>
  <c r="X2182" i="1" s="1"/>
  <c r="W2183" i="1"/>
  <c r="X2183" i="1" s="1"/>
  <c r="W2181" i="1"/>
  <c r="X2181" i="1" s="1"/>
  <c r="W2172" i="1"/>
  <c r="W2171" i="1"/>
  <c r="X2171" i="1" s="1"/>
  <c r="W2169" i="1"/>
  <c r="X2169" i="1" s="1"/>
  <c r="N1542" i="1"/>
  <c r="N1036" i="1"/>
  <c r="M1036" i="1"/>
  <c r="N2174" i="1"/>
  <c r="M1241" i="1"/>
  <c r="N1240" i="1"/>
  <c r="M1240" i="1"/>
  <c r="N1239" i="1"/>
  <c r="N1241" i="1"/>
  <c r="M1680" i="1"/>
  <c r="N775" i="1"/>
  <c r="M775" i="1"/>
  <c r="N776" i="1"/>
  <c r="M776" i="1"/>
  <c r="W1578" i="1"/>
  <c r="X1578" i="1" s="1"/>
  <c r="X1559" i="1"/>
  <c r="W1577" i="1"/>
  <c r="X1577" i="1" s="1"/>
  <c r="W1576" i="1"/>
  <c r="X1576" i="1" s="1"/>
  <c r="W1574" i="1"/>
  <c r="X1574" i="1" s="1"/>
  <c r="N504" i="1"/>
  <c r="N503" i="1"/>
  <c r="M502" i="1"/>
  <c r="M504" i="1"/>
  <c r="M503" i="1"/>
  <c r="M1568" i="1"/>
  <c r="N1568" i="1"/>
  <c r="N1567" i="1"/>
  <c r="M1567" i="1"/>
  <c r="N582" i="1"/>
  <c r="N246" i="1"/>
  <c r="M246" i="1"/>
  <c r="M238" i="1"/>
  <c r="W1492" i="1"/>
  <c r="X1492" i="1" s="1"/>
  <c r="N1966" i="1"/>
  <c r="M1615" i="1"/>
  <c r="W1824" i="1"/>
  <c r="X1824" i="1" s="1"/>
  <c r="X1805" i="1"/>
  <c r="W1822" i="1"/>
  <c r="X1822" i="1" s="1"/>
  <c r="N1580" i="1"/>
  <c r="M1580" i="1"/>
  <c r="M1938" i="1"/>
  <c r="N1393" i="1"/>
  <c r="M1393" i="1"/>
  <c r="N1147" i="1"/>
  <c r="M1823" i="1"/>
  <c r="N1006" i="1"/>
  <c r="M681" i="1"/>
  <c r="N681" i="1"/>
  <c r="M676" i="1"/>
  <c r="N676" i="1"/>
  <c r="N678" i="1"/>
  <c r="M678" i="1"/>
  <c r="N677" i="1"/>
  <c r="M677" i="1"/>
  <c r="N679" i="1"/>
  <c r="M124" i="1"/>
  <c r="N393" i="1"/>
  <c r="M1284" i="1"/>
  <c r="M916" i="1"/>
  <c r="N917" i="1"/>
  <c r="M917" i="1"/>
  <c r="N916" i="1"/>
  <c r="W325" i="1"/>
  <c r="X325" i="1" s="1"/>
  <c r="N501" i="1"/>
  <c r="M501" i="1"/>
  <c r="M497" i="1"/>
  <c r="N499" i="1"/>
  <c r="M499" i="1"/>
  <c r="N1084" i="1"/>
  <c r="M1082" i="1"/>
  <c r="M1083" i="1"/>
  <c r="M1084" i="1"/>
  <c r="M1079" i="1"/>
  <c r="N1079" i="1"/>
  <c r="N1080" i="1"/>
  <c r="M1080" i="1"/>
  <c r="N1774" i="1"/>
  <c r="W1943" i="1"/>
  <c r="X1943" i="1" s="1"/>
  <c r="W495" i="1"/>
  <c r="X495" i="1" s="1"/>
  <c r="W494" i="1"/>
  <c r="X494" i="1" s="1"/>
  <c r="W496" i="1"/>
  <c r="X496" i="1" s="1"/>
  <c r="W483" i="1"/>
  <c r="X483" i="1" s="1"/>
  <c r="W490" i="1"/>
  <c r="X490" i="1" s="1"/>
  <c r="W482" i="1"/>
  <c r="X482" i="1" s="1"/>
  <c r="W489" i="1"/>
  <c r="X489" i="1" s="1"/>
  <c r="W491" i="1"/>
  <c r="X491" i="1" s="1"/>
  <c r="W487" i="1"/>
  <c r="X487" i="1" s="1"/>
  <c r="W488" i="1"/>
  <c r="X488" i="1" s="1"/>
  <c r="W493" i="1"/>
  <c r="X493" i="1" s="1"/>
  <c r="N722" i="1"/>
  <c r="N2134" i="1"/>
  <c r="M2134" i="1"/>
  <c r="N2037" i="1"/>
  <c r="M2037" i="1"/>
  <c r="N2211" i="1"/>
  <c r="N1963" i="1"/>
  <c r="M1963" i="1"/>
  <c r="M1961" i="1"/>
  <c r="N1960" i="1"/>
  <c r="N1962" i="1"/>
  <c r="N1961" i="1"/>
  <c r="M1962" i="1"/>
  <c r="M1937" i="1"/>
  <c r="M2167" i="1"/>
  <c r="M1849" i="1"/>
  <c r="N975" i="1"/>
  <c r="N2049" i="1"/>
  <c r="M1693" i="1"/>
  <c r="M1220" i="1"/>
  <c r="W1979" i="1"/>
  <c r="X1979" i="1" s="1"/>
  <c r="M278" i="1"/>
  <c r="W1085" i="1"/>
  <c r="X1085" i="1" s="1"/>
  <c r="W1083" i="1"/>
  <c r="W1084" i="1"/>
  <c r="X1084" i="1" s="1"/>
  <c r="W1078" i="1"/>
  <c r="X1078" i="1" s="1"/>
  <c r="W2174" i="1"/>
  <c r="X2174" i="1" s="1"/>
  <c r="W1356" i="1"/>
  <c r="X1356" i="1" s="1"/>
  <c r="M1002" i="1"/>
  <c r="M67" i="1"/>
  <c r="M495" i="1"/>
  <c r="M968" i="1"/>
  <c r="N968" i="1"/>
  <c r="N1540" i="1"/>
  <c r="W1558" i="1"/>
  <c r="X1558" i="1" s="1"/>
  <c r="N1751" i="1"/>
  <c r="M1751" i="1"/>
  <c r="W416" i="1"/>
  <c r="X416" i="1" s="1"/>
  <c r="N2133" i="1"/>
  <c r="M2133" i="1"/>
  <c r="W2179" i="1"/>
  <c r="X2179" i="1" s="1"/>
  <c r="M2114" i="1"/>
  <c r="M1493" i="1"/>
  <c r="W1636" i="1"/>
  <c r="W1871" i="1"/>
  <c r="X1871" i="1" s="1"/>
  <c r="N1353" i="1"/>
  <c r="M1353" i="1"/>
  <c r="N1352" i="1"/>
  <c r="N602" i="1"/>
  <c r="M602" i="1"/>
  <c r="N599" i="1"/>
  <c r="M599" i="1"/>
  <c r="W2213" i="1"/>
  <c r="X2213" i="1" s="1"/>
  <c r="M481" i="1"/>
  <c r="N1208" i="1"/>
  <c r="M1208" i="1"/>
  <c r="M1309" i="1"/>
  <c r="N1309" i="1"/>
  <c r="W1684" i="1"/>
  <c r="X1684" i="1" s="1"/>
  <c r="N1148" i="1"/>
  <c r="N431" i="1"/>
  <c r="W1592" i="1"/>
  <c r="X1592" i="1" s="1"/>
  <c r="W1590" i="1"/>
  <c r="W1586" i="1"/>
  <c r="X1586" i="1" s="1"/>
  <c r="W1588" i="1"/>
  <c r="X1588" i="1" s="1"/>
  <c r="W1581" i="1"/>
  <c r="X1581" i="1" s="1"/>
  <c r="W1584" i="1"/>
  <c r="X1584" i="1" s="1"/>
  <c r="N1711" i="1"/>
  <c r="M1711" i="1"/>
  <c r="N1710" i="1"/>
  <c r="M1710" i="1"/>
  <c r="M1709" i="1"/>
  <c r="N1709" i="1"/>
  <c r="W105" i="1"/>
  <c r="X105" i="1" s="1"/>
  <c r="N687" i="1"/>
  <c r="M687" i="1"/>
  <c r="N635" i="1"/>
  <c r="W310" i="1"/>
  <c r="X310" i="1" s="1"/>
  <c r="W477" i="1"/>
  <c r="X477" i="1" s="1"/>
  <c r="X458" i="1"/>
  <c r="W469" i="1"/>
  <c r="X469" i="1" s="1"/>
  <c r="N890" i="1"/>
  <c r="X390" i="1"/>
  <c r="W409" i="1"/>
  <c r="X409" i="1" s="1"/>
  <c r="W408" i="1"/>
  <c r="X408" i="1" s="1"/>
  <c r="W405" i="1"/>
  <c r="X405" i="1" s="1"/>
  <c r="W407" i="1"/>
  <c r="X407" i="1" s="1"/>
  <c r="W2132" i="1"/>
  <c r="X2132" i="1" s="1"/>
  <c r="M2057" i="1"/>
  <c r="N2057" i="1"/>
  <c r="W1785" i="1"/>
  <c r="X1785" i="1" s="1"/>
  <c r="X1766" i="1"/>
  <c r="W1784" i="1"/>
  <c r="X1784" i="1" s="1"/>
  <c r="N2181" i="1"/>
  <c r="M2181" i="1"/>
  <c r="M2180" i="1"/>
  <c r="N2179" i="1"/>
  <c r="N1380" i="1"/>
  <c r="M1380" i="1"/>
  <c r="M1952" i="1"/>
  <c r="W1741" i="1"/>
  <c r="X1741" i="1" s="1"/>
  <c r="W1737" i="1"/>
  <c r="X1737" i="1" s="1"/>
  <c r="W1738" i="1"/>
  <c r="X1738" i="1" s="1"/>
  <c r="W1740" i="1"/>
  <c r="N437" i="1"/>
  <c r="M437" i="1"/>
  <c r="N1407" i="1"/>
  <c r="W1952" i="1"/>
  <c r="X1952" i="1" s="1"/>
  <c r="N2103" i="1"/>
  <c r="M1086" i="1"/>
  <c r="N2104" i="1"/>
  <c r="M376" i="1"/>
  <c r="N376" i="1"/>
  <c r="N374" i="1"/>
  <c r="M374" i="1"/>
  <c r="N375" i="1"/>
  <c r="M375" i="1"/>
  <c r="N169" i="1"/>
  <c r="M1024" i="1"/>
  <c r="W2088" i="1"/>
  <c r="X2088" i="1" s="1"/>
  <c r="W1436" i="1"/>
  <c r="X1436" i="1" s="1"/>
  <c r="M793" i="1"/>
  <c r="N162" i="1"/>
  <c r="M162" i="1"/>
  <c r="M160" i="1"/>
  <c r="N160" i="1"/>
  <c r="N161" i="1"/>
  <c r="M161" i="1"/>
  <c r="N158" i="1"/>
  <c r="N1909" i="1"/>
  <c r="W880" i="1"/>
  <c r="X880" i="1" s="1"/>
  <c r="W967" i="1"/>
  <c r="X967" i="1" s="1"/>
  <c r="W969" i="1"/>
  <c r="X969" i="1" s="1"/>
  <c r="W968" i="1"/>
  <c r="X968" i="1" s="1"/>
  <c r="W965" i="1"/>
  <c r="X965" i="1" s="1"/>
  <c r="W519" i="1"/>
  <c r="X519" i="1" s="1"/>
  <c r="W740" i="1"/>
  <c r="X740" i="1" s="1"/>
  <c r="W739" i="1"/>
  <c r="X739" i="1" s="1"/>
  <c r="W741" i="1"/>
  <c r="X741" i="1" s="1"/>
  <c r="W736" i="1"/>
  <c r="X736" i="1" s="1"/>
  <c r="W737" i="1"/>
  <c r="X737" i="1" s="1"/>
  <c r="W738" i="1"/>
  <c r="X738" i="1" s="1"/>
  <c r="W733" i="1"/>
  <c r="X733" i="1" s="1"/>
  <c r="W732" i="1"/>
  <c r="X732" i="1" s="1"/>
  <c r="N205" i="1"/>
  <c r="M205" i="1"/>
  <c r="N203" i="1"/>
  <c r="N204" i="1"/>
  <c r="M204" i="1"/>
  <c r="M929" i="1"/>
  <c r="N1344" i="1"/>
  <c r="M980" i="1"/>
  <c r="N925" i="1"/>
  <c r="M925" i="1"/>
  <c r="M2201" i="1"/>
  <c r="N2201" i="1"/>
  <c r="N1975" i="1"/>
  <c r="N1973" i="1"/>
  <c r="N1974" i="1"/>
  <c r="M1975" i="1"/>
  <c r="M1974" i="1"/>
  <c r="N1968" i="1"/>
  <c r="M1968" i="1"/>
  <c r="M1964" i="1"/>
  <c r="M1965" i="1"/>
  <c r="N1989" i="1"/>
  <c r="M1989" i="1"/>
  <c r="M2179" i="1"/>
  <c r="M2054" i="1"/>
  <c r="N2054" i="1"/>
  <c r="N2055" i="1"/>
  <c r="M2055" i="1"/>
  <c r="N1788" i="1"/>
  <c r="M1788" i="1"/>
  <c r="N1787" i="1"/>
  <c r="M1784" i="1"/>
  <c r="M763" i="1"/>
  <c r="X1827" i="1"/>
  <c r="W1846" i="1"/>
  <c r="X1846" i="1" s="1"/>
  <c r="W1341" i="1"/>
  <c r="X1341" i="1" s="1"/>
  <c r="W1329" i="1"/>
  <c r="X1329" i="1" s="1"/>
  <c r="W1332" i="1"/>
  <c r="X1332" i="1" s="1"/>
  <c r="W1333" i="1"/>
  <c r="X1333" i="1" s="1"/>
  <c r="W2165" i="1"/>
  <c r="X1651" i="1"/>
  <c r="W1670" i="1"/>
  <c r="X1670" i="1" s="1"/>
  <c r="N1195" i="1"/>
  <c r="W674" i="1"/>
  <c r="X674" i="1" s="1"/>
  <c r="N1813" i="1"/>
  <c r="W1860" i="1"/>
  <c r="X1860" i="1" s="1"/>
  <c r="M1205" i="1"/>
  <c r="N1204" i="1"/>
  <c r="N1203" i="1"/>
  <c r="N1205" i="1"/>
  <c r="M1204" i="1"/>
  <c r="W1518" i="1"/>
  <c r="X1518" i="1" s="1"/>
  <c r="W1519" i="1"/>
  <c r="X1519" i="1" s="1"/>
  <c r="W1520" i="1"/>
  <c r="X1520" i="1" s="1"/>
  <c r="W1521" i="1"/>
  <c r="W1514" i="1"/>
  <c r="X1514" i="1" s="1"/>
  <c r="M1345" i="1"/>
  <c r="N1345" i="1"/>
  <c r="M69" i="1"/>
  <c r="N69" i="1"/>
  <c r="M950" i="1"/>
  <c r="N1024" i="1"/>
  <c r="N793" i="1"/>
  <c r="N1696" i="1"/>
  <c r="M1696" i="1"/>
  <c r="N1693" i="1"/>
  <c r="M1695" i="1"/>
  <c r="W2180" i="1"/>
  <c r="X2180" i="1" s="1"/>
  <c r="M2178" i="1"/>
  <c r="N1944" i="1"/>
  <c r="M1944" i="1"/>
  <c r="W2146" i="1"/>
  <c r="X2146" i="1" s="1"/>
  <c r="N1898" i="1"/>
  <c r="M1898" i="1"/>
  <c r="N1979" i="1"/>
  <c r="N849" i="1"/>
  <c r="M849" i="1"/>
  <c r="M1210" i="1"/>
  <c r="M402" i="1"/>
  <c r="X1553" i="1"/>
  <c r="W1572" i="1"/>
  <c r="X1572" i="1" s="1"/>
  <c r="W1570" i="1"/>
  <c r="X1570" i="1" s="1"/>
  <c r="W1569" i="1"/>
  <c r="X1569" i="1" s="1"/>
  <c r="N961" i="1"/>
  <c r="W1953" i="1"/>
  <c r="X1953" i="1" s="1"/>
  <c r="M1359" i="1"/>
  <c r="M1332" i="1"/>
  <c r="N913" i="1"/>
  <c r="N2206" i="1"/>
  <c r="M2206" i="1"/>
  <c r="M1440" i="1"/>
  <c r="N1440" i="1"/>
  <c r="N1439" i="1"/>
  <c r="M1255" i="1"/>
  <c r="N1537" i="1"/>
  <c r="M1537" i="1"/>
  <c r="N1130" i="1"/>
  <c r="M1130" i="1"/>
  <c r="M1129" i="1"/>
  <c r="N1129" i="1"/>
  <c r="W552" i="1"/>
  <c r="X552" i="1" s="1"/>
  <c r="W1536" i="1"/>
  <c r="X1536" i="1" s="1"/>
  <c r="M1069" i="1"/>
  <c r="M906" i="1"/>
  <c r="N367" i="1"/>
  <c r="M367" i="1"/>
  <c r="M74" i="1"/>
  <c r="N445" i="1"/>
  <c r="N354" i="1"/>
  <c r="M354" i="1"/>
  <c r="N353" i="1"/>
  <c r="M353" i="1"/>
  <c r="N352" i="1"/>
  <c r="M345" i="1"/>
  <c r="M351" i="1"/>
  <c r="N351" i="1"/>
  <c r="M716" i="1"/>
  <c r="N2120" i="1"/>
  <c r="M2120" i="1"/>
  <c r="N2178" i="1"/>
  <c r="N1741" i="1"/>
  <c r="N2168" i="1"/>
  <c r="M1361" i="1"/>
  <c r="N1430" i="1"/>
  <c r="W1986" i="1"/>
  <c r="X1986" i="1" s="1"/>
  <c r="X1967" i="1"/>
  <c r="W1980" i="1"/>
  <c r="X1980" i="1" s="1"/>
  <c r="W1981" i="1"/>
  <c r="X1981" i="1" s="1"/>
  <c r="W1982" i="1"/>
  <c r="X1982" i="1" s="1"/>
  <c r="N1436" i="1"/>
  <c r="M545" i="1"/>
  <c r="N545" i="1"/>
  <c r="N544" i="1"/>
  <c r="M544" i="1"/>
  <c r="N174" i="1"/>
  <c r="M174" i="1"/>
  <c r="M1336" i="1"/>
  <c r="W1736" i="1"/>
  <c r="X1736" i="1" s="1"/>
  <c r="N1034" i="1"/>
  <c r="M1034" i="1"/>
  <c r="N1033" i="1"/>
  <c r="N1032" i="1"/>
  <c r="M1031" i="1"/>
  <c r="M1032" i="1"/>
  <c r="N1031" i="1"/>
  <c r="M1030" i="1"/>
  <c r="N1030" i="1"/>
  <c r="N2111" i="1"/>
  <c r="M2111" i="1"/>
  <c r="N1994" i="1"/>
  <c r="N1214" i="1"/>
  <c r="M1214" i="1"/>
  <c r="N1211" i="1"/>
  <c r="X711" i="1"/>
  <c r="W730" i="1"/>
  <c r="W728" i="1"/>
  <c r="X728" i="1" s="1"/>
  <c r="W722" i="1"/>
  <c r="X722" i="1" s="1"/>
  <c r="W712" i="1"/>
  <c r="X712" i="1" s="1"/>
  <c r="N53" i="1"/>
  <c r="M53" i="1"/>
  <c r="N52" i="1"/>
  <c r="M52" i="1"/>
  <c r="N1622" i="1"/>
  <c r="W362" i="1"/>
  <c r="X362" i="1" s="1"/>
  <c r="N2082" i="1"/>
  <c r="W1855" i="1"/>
  <c r="X1855" i="1" s="1"/>
  <c r="N1340" i="1"/>
  <c r="M1340" i="1"/>
  <c r="W455" i="1"/>
  <c r="X455" i="1" s="1"/>
  <c r="N120" i="1"/>
  <c r="M120" i="1"/>
  <c r="N119" i="1"/>
  <c r="M119" i="1"/>
  <c r="W1743" i="1"/>
  <c r="M35" i="1"/>
  <c r="W1618" i="1"/>
  <c r="X1618" i="1" s="1"/>
  <c r="W360" i="1"/>
  <c r="X360" i="1" s="1"/>
  <c r="X1415" i="1"/>
  <c r="W1434" i="1"/>
  <c r="X1434" i="1" s="1"/>
  <c r="W1429" i="1"/>
  <c r="X1429" i="1" s="1"/>
  <c r="W1430" i="1"/>
  <c r="X1430" i="1" s="1"/>
  <c r="W1427" i="1"/>
  <c r="X1427" i="1" s="1"/>
  <c r="N84" i="1"/>
  <c r="M84" i="1"/>
  <c r="M634" i="1"/>
  <c r="M2192" i="1"/>
  <c r="W107" i="1"/>
  <c r="X107" i="1" s="1"/>
  <c r="N1142" i="1"/>
  <c r="M2156" i="1"/>
  <c r="N2154" i="1"/>
  <c r="M2131" i="1"/>
  <c r="N1808" i="1"/>
  <c r="M1913" i="1"/>
  <c r="M1430" i="1"/>
  <c r="M1803" i="1"/>
  <c r="N1804" i="1"/>
  <c r="N1803" i="1"/>
  <c r="M1804" i="1"/>
  <c r="M1802" i="1"/>
  <c r="N1802" i="1"/>
  <c r="N1520" i="1"/>
  <c r="M1520" i="1"/>
  <c r="N1518" i="1"/>
  <c r="M1518" i="1"/>
  <c r="N764" i="1"/>
  <c r="M764" i="1"/>
  <c r="N763" i="1"/>
  <c r="N2022" i="1"/>
  <c r="W451" i="1"/>
  <c r="X451" i="1" s="1"/>
  <c r="W1080" i="1"/>
  <c r="X1080" i="1" s="1"/>
  <c r="N905" i="1"/>
  <c r="M905" i="1"/>
  <c r="N898" i="1"/>
  <c r="M898" i="1"/>
  <c r="N902" i="1"/>
  <c r="W1557" i="1"/>
  <c r="X1557" i="1" s="1"/>
  <c r="M1483" i="1"/>
  <c r="N378" i="1"/>
  <c r="M378" i="1"/>
  <c r="N695" i="1"/>
  <c r="N1943" i="1"/>
  <c r="N1942" i="1"/>
  <c r="N1941" i="1"/>
  <c r="M1943" i="1"/>
  <c r="M1942" i="1"/>
  <c r="W1935" i="1"/>
  <c r="X1935" i="1" s="1"/>
  <c r="M1613" i="1"/>
  <c r="M1901" i="1"/>
  <c r="M2200" i="1"/>
  <c r="N2200" i="1"/>
  <c r="N2180" i="1"/>
  <c r="M2220" i="1"/>
  <c r="N1926" i="1"/>
  <c r="M1926" i="1"/>
  <c r="W1495" i="1"/>
  <c r="X1495" i="1" s="1"/>
  <c r="N1999" i="1"/>
  <c r="M1999" i="1"/>
  <c r="N1701" i="1"/>
  <c r="M1701" i="1"/>
  <c r="M2153" i="1"/>
  <c r="N2152" i="1"/>
  <c r="N2153" i="1"/>
  <c r="N2151" i="1"/>
  <c r="N1328" i="1"/>
  <c r="M1328" i="1"/>
  <c r="N1125" i="1"/>
  <c r="M1125" i="1"/>
  <c r="W1571" i="1"/>
  <c r="X1571" i="1" s="1"/>
  <c r="W2187" i="1"/>
  <c r="X2187" i="1" s="1"/>
  <c r="M1685" i="1"/>
  <c r="M1104" i="1"/>
  <c r="W2067" i="1"/>
  <c r="M1451" i="1"/>
  <c r="N1450" i="1"/>
  <c r="N1451" i="1"/>
  <c r="N208" i="1"/>
  <c r="M208" i="1"/>
  <c r="M207" i="1"/>
  <c r="W703" i="1"/>
  <c r="X703" i="1" s="1"/>
  <c r="N1207" i="1"/>
  <c r="M1207" i="1"/>
  <c r="W1515" i="1"/>
  <c r="X1515" i="1" s="1"/>
  <c r="W1912" i="1"/>
  <c r="X1912" i="1" s="1"/>
  <c r="M1302" i="1"/>
  <c r="X877" i="1"/>
  <c r="W896" i="1"/>
  <c r="X896" i="1" s="1"/>
  <c r="N698" i="1"/>
  <c r="M698" i="1"/>
  <c r="N1368" i="1"/>
  <c r="M1368" i="1"/>
  <c r="N850" i="1"/>
  <c r="M850" i="1"/>
  <c r="M2185" i="1"/>
  <c r="N2185" i="1"/>
  <c r="W1011" i="1"/>
  <c r="X1011" i="1" s="1"/>
  <c r="N2048" i="1"/>
  <c r="N1371" i="1"/>
  <c r="N697" i="1"/>
  <c r="M696" i="1"/>
  <c r="N696" i="1"/>
  <c r="M697" i="1"/>
  <c r="M695" i="1"/>
  <c r="N1522" i="1"/>
  <c r="M1522" i="1"/>
  <c r="M1379" i="1"/>
  <c r="W1836" i="1"/>
  <c r="X1836" i="1" s="1"/>
  <c r="M927" i="1"/>
  <c r="N927" i="1"/>
  <c r="W1940" i="1"/>
  <c r="X1940" i="1" s="1"/>
  <c r="M1733" i="1"/>
  <c r="W1499" i="1"/>
  <c r="X1499" i="1" s="1"/>
  <c r="W1294" i="1"/>
  <c r="X1294" i="1" s="1"/>
  <c r="M1067" i="1"/>
  <c r="M710" i="1"/>
  <c r="N710" i="1"/>
  <c r="M114" i="1"/>
  <c r="W1502" i="1"/>
  <c r="X1502" i="1" s="1"/>
  <c r="N1062" i="1"/>
  <c r="W181" i="1"/>
  <c r="X181" i="1" s="1"/>
  <c r="X162" i="1"/>
  <c r="W171" i="1"/>
  <c r="X171" i="1" s="1"/>
  <c r="W170" i="1"/>
  <c r="X170" i="1" s="1"/>
  <c r="W176" i="1"/>
  <c r="X176" i="1" s="1"/>
  <c r="W173" i="1"/>
  <c r="X173" i="1" s="1"/>
  <c r="W174" i="1"/>
  <c r="X174" i="1" s="1"/>
  <c r="W172" i="1"/>
  <c r="X172" i="1" s="1"/>
  <c r="W179" i="1"/>
  <c r="X179" i="1" s="1"/>
  <c r="W166" i="1"/>
  <c r="X166" i="1" s="1"/>
  <c r="W168" i="1"/>
  <c r="X168" i="1" s="1"/>
  <c r="W178" i="1"/>
  <c r="X178" i="1" s="1"/>
  <c r="W177" i="1"/>
  <c r="X177" i="1" s="1"/>
  <c r="W169" i="1"/>
  <c r="X169" i="1" s="1"/>
  <c r="W1941" i="1"/>
  <c r="X1941" i="1" s="1"/>
  <c r="N1400" i="1"/>
  <c r="W1995" i="1"/>
  <c r="X1995" i="1" s="1"/>
  <c r="W1799" i="1"/>
  <c r="X1799" i="1" s="1"/>
  <c r="W1796" i="1"/>
  <c r="X1796" i="1" s="1"/>
  <c r="W1797" i="1"/>
  <c r="X1797" i="1" s="1"/>
  <c r="X1780" i="1"/>
  <c r="M1566" i="1"/>
  <c r="N1566" i="1"/>
  <c r="W1296" i="1"/>
  <c r="X1296" i="1" s="1"/>
  <c r="N1986" i="1"/>
  <c r="N1786" i="1"/>
  <c r="N1482" i="1"/>
  <c r="M1482" i="1"/>
  <c r="N1320" i="1"/>
  <c r="N846" i="1"/>
  <c r="M58" i="1"/>
  <c r="X1829" i="1"/>
  <c r="W1848" i="1"/>
  <c r="X1848" i="1" s="1"/>
  <c r="W1507" i="1"/>
  <c r="X1507" i="1" s="1"/>
  <c r="W803" i="1"/>
  <c r="X803" i="1" s="1"/>
  <c r="W1326" i="1"/>
  <c r="X1326" i="1" s="1"/>
  <c r="M418" i="1"/>
  <c r="W1851" i="1"/>
  <c r="X1851" i="1" s="1"/>
  <c r="N774" i="1"/>
  <c r="M774" i="1"/>
  <c r="N1525" i="1"/>
  <c r="M339" i="1"/>
  <c r="M1758" i="1"/>
  <c r="X1911" i="1"/>
  <c r="W1930" i="1"/>
  <c r="X1930" i="1" s="1"/>
  <c r="W1928" i="1"/>
  <c r="X1928" i="1" s="1"/>
  <c r="N1171" i="1"/>
  <c r="N998" i="1"/>
  <c r="M869" i="1"/>
  <c r="M694" i="1"/>
  <c r="N494" i="1"/>
  <c r="M192" i="1"/>
  <c r="W1692" i="1"/>
  <c r="X1692" i="1" s="1"/>
  <c r="M1463" i="1"/>
  <c r="N683" i="1"/>
  <c r="X1782" i="1"/>
  <c r="W1801" i="1"/>
  <c r="X1801" i="1" s="1"/>
  <c r="M1492" i="1"/>
  <c r="N1012" i="1"/>
  <c r="N359" i="1"/>
  <c r="W2199" i="1"/>
  <c r="X2199" i="1" s="1"/>
  <c r="W1770" i="1"/>
  <c r="X1770" i="1" s="1"/>
  <c r="W1177" i="1"/>
  <c r="X1177" i="1" s="1"/>
  <c r="W111" i="1"/>
  <c r="N1295" i="1"/>
  <c r="M143" i="1"/>
  <c r="N1938" i="1"/>
  <c r="N363" i="1"/>
  <c r="N2067" i="1"/>
  <c r="N116" i="1"/>
  <c r="M116" i="1"/>
  <c r="X1831" i="1"/>
  <c r="W1849" i="1"/>
  <c r="X1849" i="1" s="1"/>
  <c r="W1850" i="1"/>
  <c r="W1954" i="1"/>
  <c r="X1954" i="1" s="1"/>
  <c r="W1950" i="1"/>
  <c r="X1950" i="1" s="1"/>
  <c r="W940" i="1"/>
  <c r="X940" i="1" s="1"/>
  <c r="X921" i="1"/>
  <c r="W939" i="1"/>
  <c r="X939" i="1" s="1"/>
  <c r="W937" i="1"/>
  <c r="W931" i="1"/>
  <c r="X931" i="1" s="1"/>
  <c r="W639" i="1"/>
  <c r="X639" i="1" s="1"/>
  <c r="N1723" i="1"/>
  <c r="W702" i="1"/>
  <c r="X702" i="1" s="1"/>
  <c r="W539" i="1"/>
  <c r="X539" i="1" s="1"/>
  <c r="W1923" i="1"/>
  <c r="X1923" i="1" s="1"/>
  <c r="W1922" i="1"/>
  <c r="X1922" i="1" s="1"/>
  <c r="X1904" i="1"/>
  <c r="W842" i="1"/>
  <c r="X842" i="1" s="1"/>
  <c r="W841" i="1"/>
  <c r="X841" i="1" s="1"/>
  <c r="W838" i="1"/>
  <c r="X838" i="1" s="1"/>
  <c r="W837" i="1"/>
  <c r="W836" i="1"/>
  <c r="X836" i="1" s="1"/>
  <c r="N175" i="1"/>
  <c r="N591" i="1"/>
  <c r="M591" i="1"/>
  <c r="M589" i="1"/>
  <c r="N589" i="1"/>
  <c r="N587" i="1"/>
  <c r="M587" i="1"/>
  <c r="N590" i="1"/>
  <c r="M590" i="1"/>
  <c r="W1628" i="1"/>
  <c r="X1628" i="1" s="1"/>
  <c r="X1609" i="1"/>
  <c r="W1624" i="1"/>
  <c r="X1624" i="1" s="1"/>
  <c r="W1623" i="1"/>
  <c r="X1623" i="1" s="1"/>
  <c r="W1625" i="1"/>
  <c r="X1625" i="1" s="1"/>
  <c r="W1614" i="1"/>
  <c r="X1614" i="1" s="1"/>
  <c r="W1620" i="1"/>
  <c r="X1620" i="1" s="1"/>
  <c r="W1616" i="1"/>
  <c r="X1616" i="1" s="1"/>
  <c r="W1619" i="1"/>
  <c r="X1619" i="1" s="1"/>
  <c r="M2126" i="1"/>
  <c r="N2217" i="1"/>
  <c r="M2217" i="1"/>
  <c r="W2188" i="1"/>
  <c r="N2220" i="1"/>
  <c r="N1884" i="1"/>
  <c r="M1884" i="1"/>
  <c r="N1881" i="1"/>
  <c r="M1881" i="1"/>
  <c r="N1883" i="1"/>
  <c r="M1883" i="1"/>
  <c r="M1882" i="1"/>
  <c r="N1882" i="1"/>
  <c r="W2193" i="1"/>
  <c r="X2193" i="1" s="1"/>
  <c r="W1951" i="1"/>
  <c r="X1951" i="1" s="1"/>
  <c r="M1291" i="1"/>
  <c r="N2090" i="1"/>
  <c r="N2142" i="1"/>
  <c r="M2142" i="1"/>
  <c r="N1868" i="1"/>
  <c r="M1867" i="1"/>
  <c r="M1868" i="1"/>
  <c r="N1866" i="1"/>
  <c r="M1866" i="1"/>
  <c r="N1867" i="1"/>
  <c r="N2218" i="1"/>
  <c r="N1903" i="1"/>
  <c r="M1903" i="1"/>
  <c r="N1479" i="1"/>
  <c r="M1479" i="1"/>
  <c r="N2115" i="1"/>
  <c r="M2115" i="1"/>
  <c r="N1920" i="1"/>
  <c r="N1322" i="1"/>
  <c r="M1322" i="1"/>
  <c r="N2155" i="1"/>
  <c r="N1620" i="1"/>
  <c r="M1620" i="1"/>
  <c r="W2178" i="1"/>
  <c r="X2178" i="1" s="1"/>
  <c r="N1901" i="1"/>
  <c r="N1588" i="1"/>
  <c r="N1297" i="1"/>
  <c r="M1297" i="1"/>
  <c r="M1124" i="1"/>
  <c r="W2203" i="1"/>
  <c r="X2203" i="1" s="1"/>
  <c r="W2197" i="1"/>
  <c r="X2197" i="1" s="1"/>
  <c r="M1763" i="1"/>
  <c r="N1763" i="1"/>
  <c r="M1536" i="1"/>
  <c r="M1277" i="1"/>
  <c r="N1277" i="1"/>
  <c r="N1275" i="1"/>
  <c r="M1072" i="1"/>
  <c r="N1967" i="1"/>
  <c r="X1509" i="1"/>
  <c r="W1528" i="1"/>
  <c r="X1528" i="1" s="1"/>
  <c r="W1523" i="1"/>
  <c r="X1523" i="1" s="1"/>
  <c r="W1526" i="1"/>
  <c r="X1526" i="1" s="1"/>
  <c r="W1527" i="1"/>
  <c r="X1527" i="1" s="1"/>
  <c r="W1007" i="1"/>
  <c r="X1007" i="1" s="1"/>
  <c r="W2189" i="1"/>
  <c r="X2189" i="1" s="1"/>
  <c r="M1931" i="1"/>
  <c r="W1820" i="1"/>
  <c r="W1645" i="1"/>
  <c r="X1645" i="1" s="1"/>
  <c r="M1460" i="1"/>
  <c r="M1061" i="1"/>
  <c r="N880" i="1"/>
  <c r="N1911" i="1"/>
  <c r="M1911" i="1"/>
  <c r="M1760" i="1"/>
  <c r="N1760" i="1"/>
  <c r="N1759" i="1"/>
  <c r="N1339" i="1"/>
  <c r="M1339" i="1"/>
  <c r="W1794" i="1"/>
  <c r="X1794" i="1" s="1"/>
  <c r="M1480" i="1"/>
  <c r="N1406" i="1"/>
  <c r="M1406" i="1"/>
  <c r="N1402" i="1"/>
  <c r="N1404" i="1"/>
  <c r="M1403" i="1"/>
  <c r="M1404" i="1"/>
  <c r="M1405" i="1"/>
  <c r="N1403" i="1"/>
  <c r="M1402" i="1"/>
  <c r="W1323" i="1"/>
  <c r="X1323" i="1" s="1"/>
  <c r="M1040" i="1"/>
  <c r="M900" i="1"/>
  <c r="N746" i="1"/>
  <c r="M747" i="1"/>
  <c r="N747" i="1"/>
  <c r="N1730" i="1"/>
  <c r="M1730" i="1"/>
  <c r="N1731" i="1"/>
  <c r="M1731" i="1"/>
  <c r="N1729" i="1"/>
  <c r="M1729" i="1"/>
  <c r="N1056" i="1"/>
  <c r="W680" i="1"/>
  <c r="X680" i="1" s="1"/>
  <c r="M1409" i="1"/>
  <c r="N1302" i="1"/>
  <c r="M684" i="1"/>
  <c r="M1813" i="1"/>
  <c r="N1332" i="1"/>
  <c r="N813" i="1"/>
  <c r="N814" i="1"/>
  <c r="M814" i="1"/>
  <c r="M813" i="1"/>
  <c r="W1090" i="1"/>
  <c r="X1090" i="1" s="1"/>
  <c r="M401" i="1"/>
  <c r="M2048" i="1"/>
  <c r="M1372" i="1"/>
  <c r="X2103" i="1"/>
  <c r="W2122" i="1"/>
  <c r="X2122" i="1" s="1"/>
  <c r="M1392" i="1"/>
  <c r="N1392" i="1"/>
  <c r="N1379" i="1"/>
  <c r="M1641" i="1"/>
  <c r="N1907" i="1"/>
  <c r="N1725" i="1"/>
  <c r="M1725" i="1"/>
  <c r="M1721" i="1"/>
  <c r="N1721" i="1"/>
  <c r="M1722" i="1"/>
  <c r="M1723" i="1"/>
  <c r="N1724" i="1"/>
  <c r="W1500" i="1"/>
  <c r="X1500" i="1" s="1"/>
  <c r="W1293" i="1"/>
  <c r="X1293" i="1" s="1"/>
  <c r="W1162" i="1"/>
  <c r="X1162" i="1" s="1"/>
  <c r="N1065" i="1"/>
  <c r="M1065" i="1"/>
  <c r="M795" i="1"/>
  <c r="W2026" i="1"/>
  <c r="X2026" i="1" s="1"/>
  <c r="W1498" i="1"/>
  <c r="X1498" i="1" s="1"/>
  <c r="M1270" i="1"/>
  <c r="M1138" i="1"/>
  <c r="N1138" i="1"/>
  <c r="N1137" i="1"/>
  <c r="N1136" i="1"/>
  <c r="M1136" i="1"/>
  <c r="M1137" i="1"/>
  <c r="W918" i="1"/>
  <c r="X918" i="1" s="1"/>
  <c r="W625" i="1"/>
  <c r="X625" i="1" s="1"/>
  <c r="W626" i="1"/>
  <c r="X626" i="1" s="1"/>
  <c r="W618" i="1"/>
  <c r="X618" i="1" s="1"/>
  <c r="W622" i="1"/>
  <c r="W623" i="1"/>
  <c r="X623" i="1" s="1"/>
  <c r="W620" i="1"/>
  <c r="X620" i="1" s="1"/>
  <c r="W621" i="1"/>
  <c r="X621" i="1" s="1"/>
  <c r="W617" i="1"/>
  <c r="X617" i="1" s="1"/>
  <c r="W607" i="1"/>
  <c r="X607" i="1" s="1"/>
  <c r="W1711" i="1"/>
  <c r="X1711" i="1" s="1"/>
  <c r="W734" i="1"/>
  <c r="X734" i="1" s="1"/>
  <c r="M2010" i="1"/>
  <c r="N1743" i="1"/>
  <c r="M1743" i="1"/>
  <c r="N1740" i="1"/>
  <c r="N1742" i="1"/>
  <c r="M1742" i="1"/>
  <c r="M1740" i="1"/>
  <c r="M1987" i="1"/>
  <c r="N1781" i="1"/>
  <c r="M1781" i="1"/>
  <c r="W1114" i="1"/>
  <c r="X1114" i="1" s="1"/>
  <c r="W1003" i="1"/>
  <c r="X1003" i="1" s="1"/>
  <c r="M846" i="1"/>
  <c r="W1509" i="1"/>
  <c r="W1914" i="1"/>
  <c r="X1914" i="1" s="1"/>
  <c r="W1325" i="1"/>
  <c r="X1325" i="1" s="1"/>
  <c r="W956" i="1"/>
  <c r="X956" i="1" s="1"/>
  <c r="X937" i="1"/>
  <c r="N417" i="1"/>
  <c r="N757" i="1"/>
  <c r="M757" i="1"/>
  <c r="M750" i="1"/>
  <c r="N752" i="1"/>
  <c r="N750" i="1"/>
  <c r="N751" i="1"/>
  <c r="M1527" i="1"/>
  <c r="W989" i="1"/>
  <c r="N339" i="1"/>
  <c r="N1758" i="1"/>
  <c r="W1929" i="1"/>
  <c r="X1929" i="1" s="1"/>
  <c r="W1652" i="1"/>
  <c r="X1652" i="1" s="1"/>
  <c r="M1294" i="1"/>
  <c r="M1140" i="1"/>
  <c r="N869" i="1"/>
  <c r="N1463" i="1"/>
  <c r="W348" i="1"/>
  <c r="X348" i="1" s="1"/>
  <c r="N1492" i="1"/>
  <c r="M1014" i="1"/>
  <c r="N379" i="1"/>
  <c r="M379" i="1"/>
  <c r="M1341" i="1"/>
  <c r="N344" i="1"/>
  <c r="M344" i="1"/>
  <c r="N341" i="1"/>
  <c r="M342" i="1"/>
  <c r="M340" i="1"/>
  <c r="N342" i="1"/>
  <c r="M341" i="1"/>
  <c r="N1894" i="1"/>
  <c r="W2200" i="1"/>
  <c r="X2200" i="1" s="1"/>
  <c r="W1771" i="1"/>
  <c r="X1771" i="1" s="1"/>
  <c r="N97" i="1"/>
  <c r="N848" i="1"/>
  <c r="M848" i="1"/>
  <c r="N143" i="1"/>
  <c r="M1787" i="1"/>
  <c r="M360" i="1"/>
  <c r="N360" i="1"/>
  <c r="N2065" i="1"/>
  <c r="N1075" i="1"/>
  <c r="M1275" i="1"/>
  <c r="W924" i="1"/>
  <c r="X924" i="1" s="1"/>
  <c r="W920" i="1"/>
  <c r="X920" i="1" s="1"/>
  <c r="N1512" i="1"/>
  <c r="M1512" i="1"/>
  <c r="M1511" i="1"/>
  <c r="N1510" i="1"/>
  <c r="N1509" i="1"/>
  <c r="N1508" i="1"/>
  <c r="M1509" i="1"/>
  <c r="N1511" i="1"/>
  <c r="N1144" i="1"/>
  <c r="M1144" i="1"/>
  <c r="W300" i="1"/>
  <c r="X300" i="1" s="1"/>
  <c r="M1894" i="1"/>
  <c r="M1213" i="1"/>
  <c r="M576" i="1"/>
  <c r="N855" i="1"/>
  <c r="M855" i="1"/>
  <c r="W684" i="1"/>
  <c r="X684" i="1" s="1"/>
  <c r="N1845" i="1"/>
  <c r="M1845" i="1"/>
  <c r="N1844" i="1"/>
  <c r="W700" i="1"/>
  <c r="X700" i="1" s="1"/>
  <c r="W793" i="1"/>
  <c r="X793" i="1" s="1"/>
  <c r="M133" i="1"/>
  <c r="N132" i="1"/>
  <c r="M132" i="1"/>
  <c r="N133" i="1"/>
  <c r="N960" i="1"/>
  <c r="N713" i="1"/>
  <c r="N932" i="1"/>
  <c r="W1433" i="1"/>
  <c r="X1433" i="1" s="1"/>
  <c r="W609" i="1"/>
  <c r="X609" i="1" s="1"/>
  <c r="M2171" i="1"/>
  <c r="N585" i="1"/>
  <c r="N596" i="1"/>
  <c r="W1688" i="1"/>
  <c r="X1688" i="1" s="1"/>
  <c r="N42" i="1"/>
  <c r="N403" i="1"/>
  <c r="W530" i="1"/>
  <c r="X530" i="1" s="1"/>
  <c r="M111" i="1"/>
  <c r="W1781" i="1"/>
  <c r="X1781" i="1" s="1"/>
  <c r="N1642" i="1"/>
  <c r="M1642" i="1"/>
  <c r="N2183" i="1"/>
  <c r="M2183" i="1"/>
  <c r="N809" i="1"/>
  <c r="M808" i="1"/>
  <c r="M809" i="1"/>
  <c r="N808" i="1"/>
  <c r="M806" i="1"/>
  <c r="N807" i="1"/>
  <c r="N802" i="1"/>
  <c r="N801" i="1"/>
  <c r="N803" i="1"/>
  <c r="N799" i="1"/>
  <c r="W421" i="1"/>
  <c r="X421" i="1" s="1"/>
  <c r="X402" i="1"/>
  <c r="W419" i="1"/>
  <c r="X419" i="1" s="1"/>
  <c r="M1611" i="1"/>
  <c r="N1611" i="1"/>
  <c r="W1420" i="1"/>
  <c r="X1420" i="1" s="1"/>
  <c r="W1419" i="1"/>
  <c r="X1419" i="1" s="1"/>
  <c r="W1418" i="1"/>
  <c r="X1418" i="1" s="1"/>
  <c r="N1151" i="1"/>
  <c r="M1151" i="1"/>
  <c r="N1150" i="1"/>
  <c r="M1150" i="1"/>
  <c r="M2101" i="1"/>
  <c r="N2101" i="1"/>
  <c r="N181" i="1"/>
  <c r="M181" i="1"/>
  <c r="N2059" i="1"/>
  <c r="M2059" i="1"/>
  <c r="X957" i="1"/>
  <c r="W975" i="1"/>
  <c r="X975" i="1" s="1"/>
  <c r="W976" i="1"/>
  <c r="X976" i="1" s="1"/>
  <c r="W972" i="1"/>
  <c r="X972" i="1" s="1"/>
  <c r="W843" i="1"/>
  <c r="X843" i="1" s="1"/>
  <c r="W845" i="1"/>
  <c r="X845" i="1" s="1"/>
  <c r="W844" i="1"/>
  <c r="X844" i="1" s="1"/>
  <c r="N59" i="1"/>
  <c r="N58" i="1"/>
  <c r="M59" i="1"/>
  <c r="N1877" i="1"/>
  <c r="N1875" i="1"/>
  <c r="M1875" i="1"/>
  <c r="M1877" i="1"/>
  <c r="N1876" i="1"/>
  <c r="M1876" i="1"/>
  <c r="W411" i="1"/>
  <c r="X1802" i="1"/>
  <c r="W1819" i="1"/>
  <c r="X1819" i="1" s="1"/>
  <c r="W1821" i="1"/>
  <c r="X1821" i="1" s="1"/>
  <c r="W1585" i="1"/>
  <c r="X1585" i="1" s="1"/>
  <c r="X1566" i="1"/>
  <c r="W1583" i="1"/>
  <c r="W1582" i="1"/>
  <c r="X1582" i="1" s="1"/>
  <c r="N550" i="1"/>
  <c r="N552" i="1"/>
  <c r="M552" i="1"/>
  <c r="M549" i="1"/>
  <c r="N549" i="1"/>
  <c r="W1697" i="1"/>
  <c r="X1697" i="1" s="1"/>
  <c r="X1678" i="1"/>
  <c r="N170" i="1"/>
  <c r="M170" i="1"/>
  <c r="N168" i="1"/>
  <c r="M168" i="1"/>
  <c r="M34" i="1"/>
  <c r="N34" i="1"/>
  <c r="M33" i="1"/>
  <c r="N33" i="1"/>
  <c r="N32" i="1"/>
  <c r="M32" i="1"/>
  <c r="N1768" i="1"/>
  <c r="M1768" i="1"/>
  <c r="W1417" i="1"/>
  <c r="X1417" i="1" s="1"/>
  <c r="W1416" i="1"/>
  <c r="X1416" i="1" s="1"/>
  <c r="M56" i="1"/>
  <c r="N56" i="1"/>
  <c r="M55" i="1"/>
  <c r="M1145" i="1"/>
  <c r="N1145" i="1"/>
  <c r="M157" i="1"/>
  <c r="N157" i="1"/>
  <c r="N156" i="1"/>
  <c r="M156" i="1"/>
  <c r="M150" i="1"/>
  <c r="N1434" i="1"/>
  <c r="M1434" i="1"/>
  <c r="N688" i="1"/>
  <c r="M688" i="1"/>
  <c r="N433" i="1"/>
  <c r="M433" i="1"/>
  <c r="N115" i="1"/>
  <c r="M115" i="1"/>
  <c r="N114" i="1"/>
  <c r="X698" i="1"/>
  <c r="W717" i="1"/>
  <c r="X717" i="1" s="1"/>
  <c r="W714" i="1"/>
  <c r="X714" i="1" s="1"/>
  <c r="W716" i="1"/>
  <c r="X716" i="1" s="1"/>
  <c r="W715" i="1"/>
  <c r="X715" i="1" s="1"/>
  <c r="M1397" i="1"/>
  <c r="N1397" i="1"/>
  <c r="W387" i="1"/>
  <c r="X387" i="1" s="1"/>
  <c r="N1433" i="1"/>
  <c r="M1433" i="1"/>
  <c r="X615" i="1"/>
  <c r="W634" i="1"/>
  <c r="X634" i="1" s="1"/>
  <c r="W633" i="1"/>
  <c r="X633" i="1" s="1"/>
  <c r="M865" i="1"/>
  <c r="N864" i="1"/>
  <c r="N865" i="1"/>
  <c r="N863" i="1"/>
  <c r="M476" i="1"/>
  <c r="N476" i="1"/>
  <c r="N1089" i="1"/>
  <c r="M1197" i="1"/>
  <c r="M1196" i="1"/>
  <c r="N1197" i="1"/>
  <c r="N1196" i="1"/>
  <c r="N135" i="1"/>
  <c r="M135" i="1"/>
  <c r="M293" i="1"/>
  <c r="N293" i="1"/>
  <c r="M1199" i="1"/>
  <c r="N1199" i="1"/>
  <c r="N296" i="1"/>
  <c r="M296" i="1"/>
  <c r="W903" i="1"/>
  <c r="X903" i="1" s="1"/>
  <c r="W904" i="1"/>
  <c r="X904" i="1" s="1"/>
  <c r="X885" i="1"/>
  <c r="M323" i="1"/>
  <c r="N323" i="1"/>
  <c r="M321" i="1"/>
  <c r="M322" i="1"/>
  <c r="N322" i="1"/>
  <c r="N235" i="1"/>
  <c r="M235" i="1"/>
  <c r="M1469" i="1"/>
  <c r="W884" i="1"/>
  <c r="X884" i="1" s="1"/>
  <c r="X865" i="1"/>
  <c r="W870" i="1"/>
  <c r="X870" i="1" s="1"/>
  <c r="W865" i="1"/>
  <c r="W871" i="1"/>
  <c r="X871" i="1" s="1"/>
  <c r="W877" i="1"/>
  <c r="W869" i="1"/>
  <c r="X869" i="1" s="1"/>
  <c r="W868" i="1"/>
  <c r="X868" i="1" s="1"/>
  <c r="W109" i="1"/>
  <c r="X109" i="1" s="1"/>
  <c r="W481" i="1"/>
  <c r="X481" i="1" s="1"/>
  <c r="X462" i="1"/>
  <c r="W480" i="1"/>
  <c r="X480" i="1" s="1"/>
  <c r="W478" i="1"/>
  <c r="X478" i="1" s="1"/>
  <c r="W479" i="1"/>
  <c r="X479" i="1" s="1"/>
  <c r="M152" i="1"/>
  <c r="W125" i="1"/>
  <c r="X125" i="1" s="1"/>
  <c r="W121" i="1"/>
  <c r="X121" i="1" s="1"/>
  <c r="W122" i="1"/>
  <c r="X122" i="1" s="1"/>
  <c r="W118" i="1"/>
  <c r="X118" i="1" s="1"/>
  <c r="W120" i="1"/>
  <c r="X120" i="1" s="1"/>
  <c r="W116" i="1"/>
  <c r="X116" i="1" s="1"/>
  <c r="W119" i="1"/>
  <c r="X119" i="1" s="1"/>
  <c r="W123" i="1"/>
  <c r="X123" i="1" s="1"/>
  <c r="N75" i="1"/>
  <c r="M75" i="1"/>
  <c r="X1303" i="1"/>
  <c r="W1322" i="1"/>
  <c r="X1322" i="1" s="1"/>
  <c r="W1316" i="1"/>
  <c r="X1316" i="1" s="1"/>
  <c r="W1317" i="1"/>
  <c r="X1317" i="1" s="1"/>
  <c r="W1311" i="1"/>
  <c r="X1311" i="1" s="1"/>
  <c r="W1305" i="1"/>
  <c r="X1305" i="1" s="1"/>
  <c r="W1312" i="1"/>
  <c r="X1312" i="1" s="1"/>
  <c r="W1304" i="1"/>
  <c r="X1304" i="1" s="1"/>
  <c r="W1303" i="1"/>
  <c r="W1180" i="1"/>
  <c r="X1180" i="1" s="1"/>
  <c r="W861" i="1"/>
  <c r="X861" i="1" s="1"/>
  <c r="W853" i="1"/>
  <c r="X853" i="1" s="1"/>
  <c r="N2089" i="1"/>
  <c r="M2089" i="1"/>
  <c r="N440" i="1"/>
  <c r="M440" i="1"/>
  <c r="M439" i="1"/>
  <c r="N439" i="1"/>
  <c r="N817" i="1"/>
  <c r="M816" i="1"/>
  <c r="M817" i="1"/>
  <c r="N815" i="1"/>
  <c r="M815" i="1"/>
  <c r="X1742" i="1"/>
  <c r="W1761" i="1"/>
  <c r="X1761" i="1" s="1"/>
  <c r="W1760" i="1"/>
  <c r="X1760" i="1" s="1"/>
  <c r="N1088" i="1"/>
  <c r="M1088" i="1"/>
  <c r="N2052" i="1"/>
  <c r="M2052" i="1"/>
  <c r="N903" i="1"/>
  <c r="M903" i="1"/>
  <c r="N904" i="1"/>
  <c r="M904" i="1"/>
  <c r="W1681" i="1"/>
  <c r="W1680" i="1"/>
  <c r="X1680" i="1" s="1"/>
  <c r="W1679" i="1"/>
  <c r="X1679" i="1" s="1"/>
  <c r="M454" i="1"/>
  <c r="N152" i="1"/>
  <c r="N644" i="1"/>
  <c r="M644" i="1"/>
  <c r="X63" i="1"/>
  <c r="W82" i="1"/>
  <c r="X82" i="1" s="1"/>
  <c r="W81" i="1"/>
  <c r="X81" i="1" s="1"/>
  <c r="W77" i="1"/>
  <c r="X77" i="1" s="1"/>
  <c r="W78" i="1"/>
  <c r="X78" i="1" s="1"/>
  <c r="W79" i="1"/>
  <c r="W76" i="1"/>
  <c r="X76" i="1" s="1"/>
  <c r="W75" i="1"/>
  <c r="X75" i="1" s="1"/>
  <c r="M801" i="1"/>
  <c r="N89" i="1"/>
  <c r="M89" i="1"/>
  <c r="N88" i="1"/>
  <c r="M88" i="1"/>
  <c r="N113" i="1"/>
  <c r="M113" i="1"/>
  <c r="M110" i="1"/>
  <c r="M112" i="1"/>
  <c r="N112" i="1"/>
  <c r="N110" i="1"/>
  <c r="M1839" i="1"/>
  <c r="N1839" i="1"/>
  <c r="N487" i="1"/>
  <c r="M487" i="1"/>
  <c r="W642" i="1"/>
  <c r="X642" i="1" s="1"/>
  <c r="N1824" i="1"/>
  <c r="M1824" i="1"/>
  <c r="M228" i="1"/>
  <c r="N228" i="1"/>
  <c r="N227" i="1"/>
  <c r="N1801" i="1"/>
  <c r="M1801" i="1"/>
  <c r="N216" i="1"/>
  <c r="M216" i="1"/>
  <c r="N1736" i="1"/>
  <c r="M1736" i="1"/>
  <c r="W465" i="1"/>
  <c r="X465" i="1" s="1"/>
  <c r="X446" i="1"/>
  <c r="W463" i="1"/>
  <c r="X463" i="1" s="1"/>
  <c r="W464" i="1"/>
  <c r="X464" i="1" s="1"/>
  <c r="W459" i="1"/>
  <c r="X459" i="1" s="1"/>
  <c r="W453" i="1"/>
  <c r="X453" i="1" s="1"/>
  <c r="W460" i="1"/>
  <c r="X460" i="1" s="1"/>
  <c r="N895" i="1"/>
  <c r="N894" i="1"/>
  <c r="N893" i="1"/>
  <c r="M893" i="1"/>
  <c r="M895" i="1"/>
  <c r="N453" i="1"/>
  <c r="W398" i="1"/>
  <c r="X398" i="1" s="1"/>
  <c r="N860" i="1"/>
  <c r="M860" i="1"/>
  <c r="N40" i="1"/>
  <c r="M40" i="1"/>
  <c r="N2169" i="1"/>
  <c r="M2169" i="1"/>
  <c r="M2168" i="1"/>
  <c r="W673" i="1"/>
  <c r="X673" i="1" s="1"/>
  <c r="X654" i="1"/>
  <c r="W669" i="1"/>
  <c r="X669" i="1" s="1"/>
  <c r="N309" i="1"/>
  <c r="M307" i="1"/>
  <c r="M309" i="1"/>
  <c r="N922" i="1"/>
  <c r="M922" i="1"/>
  <c r="M920" i="1"/>
  <c r="N921" i="1"/>
  <c r="X2128" i="1"/>
  <c r="W2147" i="1"/>
  <c r="X2147" i="1" s="1"/>
  <c r="W2145" i="1"/>
  <c r="X2145" i="1" s="1"/>
  <c r="M802" i="1"/>
  <c r="W414" i="1"/>
  <c r="X414" i="1" s="1"/>
  <c r="W410" i="1"/>
  <c r="X410" i="1" s="1"/>
  <c r="W413" i="1"/>
  <c r="N2058" i="1"/>
  <c r="N1880" i="1"/>
  <c r="M1880" i="1"/>
  <c r="M1815" i="1"/>
  <c r="N1814" i="1"/>
  <c r="M1814" i="1"/>
  <c r="N1815" i="1"/>
  <c r="W1732" i="1"/>
  <c r="X1732" i="1" s="1"/>
  <c r="N1765" i="1"/>
  <c r="M1765" i="1"/>
  <c r="N486" i="1"/>
  <c r="M486" i="1"/>
  <c r="M485" i="1"/>
  <c r="N485" i="1"/>
  <c r="M484" i="1"/>
  <c r="W237" i="1"/>
  <c r="X237" i="1" s="1"/>
  <c r="W235" i="1"/>
  <c r="X235" i="1" s="1"/>
  <c r="W234" i="1"/>
  <c r="X234" i="1" s="1"/>
  <c r="W229" i="1"/>
  <c r="X229" i="1" s="1"/>
  <c r="W230" i="1"/>
  <c r="X230" i="1" s="1"/>
  <c r="W233" i="1"/>
  <c r="X233" i="1" s="1"/>
  <c r="N484" i="1"/>
  <c r="X1175" i="1"/>
  <c r="W1194" i="1"/>
  <c r="X1194" i="1" s="1"/>
  <c r="W1185" i="1"/>
  <c r="X1185" i="1" s="1"/>
  <c r="W1184" i="1"/>
  <c r="X1184" i="1" s="1"/>
  <c r="W785" i="1"/>
  <c r="X785" i="1" s="1"/>
  <c r="X766" i="1"/>
  <c r="M355" i="1"/>
  <c r="N355" i="1"/>
  <c r="M134" i="1"/>
  <c r="W1753" i="1"/>
  <c r="X1753" i="1" s="1"/>
  <c r="N553" i="1"/>
  <c r="M553" i="1"/>
  <c r="M1051" i="1"/>
  <c r="N1051" i="1"/>
  <c r="M520" i="1"/>
  <c r="N520" i="1"/>
  <c r="N1665" i="1"/>
  <c r="M1665" i="1"/>
  <c r="M1664" i="1"/>
  <c r="N1664" i="1"/>
  <c r="N1663" i="1"/>
  <c r="M1663" i="1"/>
  <c r="M1662" i="1"/>
  <c r="N1661" i="1"/>
  <c r="N1662" i="1"/>
  <c r="M338" i="1"/>
  <c r="N338" i="1"/>
  <c r="W84" i="1"/>
  <c r="X84" i="1" s="1"/>
  <c r="W83" i="1"/>
  <c r="X83" i="1" s="1"/>
  <c r="W852" i="1"/>
  <c r="X852" i="1" s="1"/>
  <c r="N357" i="1"/>
  <c r="M357" i="1"/>
  <c r="M356" i="1"/>
  <c r="N356" i="1"/>
  <c r="N1388" i="1"/>
  <c r="M1388" i="1"/>
  <c r="N1386" i="1"/>
  <c r="M1386" i="1"/>
  <c r="N1385" i="1"/>
  <c r="M1385" i="1"/>
  <c r="M1387" i="1"/>
  <c r="M790" i="1"/>
  <c r="N790" i="1"/>
  <c r="M789" i="1"/>
  <c r="M2058" i="1"/>
  <c r="W1721" i="1"/>
  <c r="X1721" i="1" s="1"/>
  <c r="M989" i="1"/>
  <c r="N989" i="1"/>
  <c r="N482" i="1"/>
  <c r="M199" i="1"/>
  <c r="N199" i="1"/>
  <c r="N198" i="1"/>
  <c r="M198" i="1"/>
  <c r="W1314" i="1"/>
  <c r="X1314" i="1" s="1"/>
  <c r="W616" i="1"/>
  <c r="X616" i="1" s="1"/>
  <c r="W615" i="1"/>
  <c r="X597" i="1"/>
  <c r="W613" i="1"/>
  <c r="X613" i="1" s="1"/>
  <c r="W614" i="1"/>
  <c r="X614" i="1" s="1"/>
  <c r="N455" i="1"/>
  <c r="M456" i="1"/>
  <c r="M455" i="1"/>
  <c r="N456" i="1"/>
  <c r="N452" i="1"/>
  <c r="N454" i="1"/>
  <c r="M337" i="1"/>
  <c r="N337" i="1"/>
  <c r="N148" i="1"/>
  <c r="M148" i="1"/>
  <c r="M219" i="1"/>
  <c r="W873" i="1"/>
  <c r="X873" i="1" s="1"/>
  <c r="N392" i="1"/>
  <c r="M392" i="1"/>
  <c r="N134" i="1"/>
  <c r="W432" i="1"/>
  <c r="X432" i="1" s="1"/>
  <c r="X413" i="1"/>
  <c r="W328" i="1"/>
  <c r="X328" i="1" s="1"/>
  <c r="W326" i="1"/>
  <c r="X326" i="1" s="1"/>
  <c r="W327" i="1"/>
  <c r="X309" i="1"/>
  <c r="N1507" i="1"/>
  <c r="M1507" i="1"/>
  <c r="N985" i="1"/>
  <c r="M985" i="1"/>
  <c r="M1141" i="1"/>
  <c r="N1141" i="1"/>
  <c r="N837" i="1"/>
  <c r="N838" i="1"/>
  <c r="M838" i="1"/>
  <c r="M835" i="1"/>
  <c r="N834" i="1"/>
  <c r="N833" i="1"/>
  <c r="M834" i="1"/>
  <c r="N831" i="1"/>
  <c r="W244" i="1"/>
  <c r="X244" i="1" s="1"/>
  <c r="X225" i="1"/>
  <c r="W241" i="1"/>
  <c r="X241" i="1" s="1"/>
  <c r="W239" i="1"/>
  <c r="X239" i="1" s="1"/>
  <c r="W240" i="1"/>
  <c r="X240" i="1" s="1"/>
  <c r="W238" i="1"/>
  <c r="X238" i="1" s="1"/>
  <c r="X93" i="1"/>
  <c r="W112" i="1"/>
  <c r="X112" i="1" s="1"/>
  <c r="N1708" i="1"/>
  <c r="M1708" i="1"/>
  <c r="N1706" i="1"/>
  <c r="W1657" i="1"/>
  <c r="N669" i="1"/>
  <c r="M669" i="1"/>
  <c r="N668" i="1"/>
  <c r="M668" i="1"/>
  <c r="M505" i="1"/>
  <c r="N505" i="1"/>
  <c r="N1163" i="1"/>
  <c r="M1163" i="1"/>
  <c r="M1164" i="1"/>
  <c r="N1164" i="1"/>
  <c r="M567" i="1"/>
  <c r="N567" i="1"/>
  <c r="M566" i="1"/>
  <c r="M565" i="1"/>
  <c r="N82" i="1"/>
  <c r="M82" i="1"/>
  <c r="N81" i="1"/>
  <c r="M81" i="1"/>
  <c r="N80" i="1"/>
  <c r="M80" i="1"/>
  <c r="W782" i="1"/>
  <c r="X782" i="1" s="1"/>
  <c r="X763" i="1"/>
  <c r="W778" i="1"/>
  <c r="X778" i="1" s="1"/>
  <c r="W775" i="1"/>
  <c r="X775" i="1" s="1"/>
  <c r="W768" i="1"/>
  <c r="X768" i="1" s="1"/>
  <c r="W779" i="1"/>
  <c r="X779" i="1" s="1"/>
  <c r="W780" i="1"/>
  <c r="X780" i="1" s="1"/>
  <c r="W776" i="1"/>
  <c r="X776" i="1" s="1"/>
  <c r="W106" i="1"/>
  <c r="X106" i="1" s="1"/>
  <c r="W103" i="1"/>
  <c r="X103" i="1" s="1"/>
  <c r="W104" i="1"/>
  <c r="X104" i="1" s="1"/>
  <c r="X989" i="1"/>
  <c r="W1005" i="1"/>
  <c r="X1005" i="1" s="1"/>
  <c r="W1008" i="1"/>
  <c r="X1008" i="1" s="1"/>
  <c r="W1002" i="1"/>
  <c r="X1002" i="1" s="1"/>
  <c r="W1001" i="1"/>
  <c r="X1001" i="1" s="1"/>
  <c r="W1004" i="1"/>
  <c r="X1004" i="1" s="1"/>
  <c r="W996" i="1"/>
  <c r="X996" i="1" s="1"/>
  <c r="W999" i="1"/>
  <c r="X999" i="1" s="1"/>
  <c r="W997" i="1"/>
  <c r="N467" i="1"/>
  <c r="M467" i="1"/>
  <c r="M482" i="1"/>
  <c r="N185" i="1"/>
  <c r="M185" i="1"/>
  <c r="N182" i="1"/>
  <c r="M182" i="1"/>
  <c r="M184" i="1"/>
  <c r="N184" i="1"/>
  <c r="N280" i="1"/>
  <c r="M280" i="1"/>
  <c r="M275" i="1"/>
  <c r="N279" i="1"/>
  <c r="M279" i="1"/>
  <c r="N277" i="1"/>
  <c r="M277" i="1"/>
  <c r="M276" i="1"/>
  <c r="W1674" i="1"/>
  <c r="X1674" i="1" s="1"/>
  <c r="X1655" i="1"/>
  <c r="M1198" i="1"/>
  <c r="M1232" i="1"/>
  <c r="N1232" i="1"/>
  <c r="W404" i="1"/>
  <c r="X404" i="1" s="1"/>
  <c r="W403" i="1"/>
  <c r="X403" i="1" s="1"/>
  <c r="W389" i="1"/>
  <c r="X389" i="1" s="1"/>
  <c r="W393" i="1"/>
  <c r="X393" i="1" s="1"/>
  <c r="W400" i="1"/>
  <c r="X400" i="1" s="1"/>
  <c r="W396" i="1"/>
  <c r="X396" i="1" s="1"/>
  <c r="W399" i="1"/>
  <c r="X399" i="1" s="1"/>
  <c r="W397" i="1"/>
  <c r="X397" i="1" s="1"/>
  <c r="W391" i="1"/>
  <c r="X391" i="1" s="1"/>
  <c r="W392" i="1"/>
  <c r="X392" i="1" s="1"/>
  <c r="W386" i="1"/>
  <c r="X386" i="1" s="1"/>
  <c r="W385" i="1"/>
  <c r="X385" i="1" s="1"/>
  <c r="M292" i="1"/>
  <c r="M287" i="1"/>
  <c r="N287" i="1"/>
  <c r="N286" i="1"/>
  <c r="M286" i="1"/>
  <c r="N745" i="1"/>
  <c r="M745" i="1"/>
  <c r="W388" i="1"/>
  <c r="X388" i="1" s="1"/>
  <c r="W92" i="1"/>
  <c r="X92" i="1" s="1"/>
  <c r="M1772" i="1"/>
  <c r="N1773" i="1"/>
  <c r="M1773" i="1"/>
  <c r="N943" i="1"/>
  <c r="M943" i="1"/>
  <c r="M672" i="1"/>
  <c r="N671" i="1"/>
  <c r="N672" i="1"/>
  <c r="M671" i="1"/>
  <c r="M670" i="1"/>
  <c r="N670" i="1"/>
  <c r="W1466" i="1"/>
  <c r="X1466" i="1" s="1"/>
  <c r="X1447" i="1"/>
  <c r="N1517" i="1"/>
  <c r="M1517" i="1"/>
  <c r="M1515" i="1"/>
  <c r="N490" i="1"/>
  <c r="M490" i="1"/>
  <c r="N488" i="1"/>
  <c r="M488" i="1"/>
  <c r="W22" i="1"/>
  <c r="X22" i="1" s="1"/>
  <c r="N1135" i="1"/>
  <c r="M1133" i="1"/>
  <c r="M1134" i="1"/>
  <c r="N1134" i="1"/>
  <c r="M1135" i="1"/>
  <c r="N1178" i="1"/>
  <c r="M1178" i="1"/>
  <c r="N640" i="1"/>
  <c r="M640" i="1"/>
  <c r="W1470" i="1"/>
  <c r="X1470" i="1" s="1"/>
  <c r="X1451" i="1"/>
  <c r="N2087" i="1"/>
  <c r="M2087" i="1"/>
  <c r="X1747" i="1"/>
  <c r="W1766" i="1"/>
  <c r="N1183" i="1"/>
  <c r="M1183" i="1"/>
  <c r="M343" i="1"/>
  <c r="N343" i="1"/>
  <c r="W557" i="1"/>
  <c r="X557" i="1" s="1"/>
  <c r="W555" i="1"/>
  <c r="X555" i="1" s="1"/>
  <c r="W556" i="1"/>
  <c r="X556" i="1" s="1"/>
  <c r="M1311" i="1"/>
  <c r="N1311" i="1"/>
  <c r="N609" i="1"/>
  <c r="N1565" i="1"/>
  <c r="M1565" i="1"/>
  <c r="N626" i="1"/>
  <c r="M626" i="1"/>
  <c r="N1735" i="1"/>
  <c r="M1734" i="1"/>
  <c r="M1735" i="1"/>
  <c r="N1733" i="1"/>
  <c r="N1734" i="1"/>
  <c r="W1655" i="1"/>
  <c r="X1636" i="1"/>
  <c r="M630" i="1"/>
  <c r="N630" i="1"/>
  <c r="N281" i="1"/>
  <c r="M281" i="1"/>
  <c r="M136" i="1"/>
  <c r="N136" i="1"/>
  <c r="N1114" i="1"/>
  <c r="M1114" i="1"/>
  <c r="M405" i="1"/>
  <c r="N405" i="1"/>
  <c r="M901" i="1"/>
  <c r="N899" i="1"/>
  <c r="M899" i="1"/>
  <c r="N901" i="1"/>
  <c r="M897" i="1"/>
  <c r="N897" i="1"/>
  <c r="N1358" i="1"/>
  <c r="M1358" i="1"/>
  <c r="M1357" i="1"/>
  <c r="M1356" i="1"/>
  <c r="N1357" i="1"/>
  <c r="N1356" i="1"/>
  <c r="N758" i="1"/>
  <c r="M758" i="1"/>
  <c r="M1972" i="1"/>
  <c r="N1972" i="1"/>
  <c r="M1971" i="1"/>
  <c r="N1970" i="1"/>
  <c r="N1971" i="1"/>
  <c r="M1967" i="1"/>
  <c r="W110" i="1"/>
  <c r="X110" i="1" s="1"/>
  <c r="X91" i="1"/>
  <c r="M610" i="1"/>
  <c r="W1862" i="1"/>
  <c r="X1862" i="1" s="1"/>
  <c r="X1843" i="1"/>
  <c r="M606" i="1"/>
  <c r="W595" i="1"/>
  <c r="X595" i="1" s="1"/>
  <c r="W597" i="1"/>
  <c r="W593" i="1"/>
  <c r="N149" i="1"/>
  <c r="M149" i="1"/>
  <c r="M1552" i="1"/>
  <c r="N1552" i="1"/>
  <c r="N2147" i="1"/>
  <c r="M2147" i="1"/>
  <c r="N2148" i="1"/>
  <c r="M2148" i="1"/>
  <c r="W718" i="1"/>
  <c r="X718" i="1" s="1"/>
  <c r="M859" i="1"/>
  <c r="N859" i="1"/>
  <c r="M127" i="1"/>
  <c r="N128" i="1"/>
  <c r="M128" i="1"/>
  <c r="N127" i="1"/>
  <c r="N125" i="1"/>
  <c r="M125" i="1"/>
  <c r="N123" i="1"/>
  <c r="N201" i="1"/>
  <c r="M201" i="1"/>
  <c r="W1602" i="1"/>
  <c r="X1602" i="1" s="1"/>
  <c r="X1583" i="1"/>
  <c r="W1600" i="1"/>
  <c r="X1600" i="1" s="1"/>
  <c r="W1599" i="1"/>
  <c r="X1599" i="1" s="1"/>
  <c r="W1596" i="1"/>
  <c r="X1596" i="1" s="1"/>
  <c r="N1649" i="1"/>
  <c r="M1649" i="1"/>
  <c r="W2184" i="1"/>
  <c r="X2184" i="1" s="1"/>
  <c r="X2165" i="1"/>
  <c r="M1719" i="1"/>
  <c r="N1718" i="1"/>
  <c r="M1718" i="1"/>
  <c r="N1719" i="1"/>
  <c r="N1716" i="1"/>
  <c r="N1717" i="1"/>
  <c r="M1717" i="1"/>
  <c r="N1417" i="1"/>
  <c r="M1417" i="1"/>
  <c r="N1414" i="1"/>
  <c r="M1414" i="1"/>
  <c r="M533" i="1"/>
  <c r="N532" i="1"/>
  <c r="N533" i="1"/>
  <c r="M532" i="1"/>
  <c r="N593" i="1"/>
  <c r="M593" i="1"/>
  <c r="X1097" i="1"/>
  <c r="W1116" i="1"/>
  <c r="X1116" i="1" s="1"/>
  <c r="W1111" i="1"/>
  <c r="X1111" i="1" s="1"/>
  <c r="W1103" i="1"/>
  <c r="X1103" i="1" s="1"/>
  <c r="W1104" i="1"/>
  <c r="X1104" i="1" s="1"/>
  <c r="W1108" i="1"/>
  <c r="X1108" i="1" s="1"/>
  <c r="W1105" i="1"/>
  <c r="X1105" i="1" s="1"/>
  <c r="M609" i="1"/>
  <c r="M862" i="1"/>
  <c r="N862" i="1"/>
  <c r="M861" i="1"/>
  <c r="N606" i="1"/>
  <c r="W932" i="1"/>
  <c r="X932" i="1" s="1"/>
  <c r="N787" i="1"/>
  <c r="M787" i="1"/>
  <c r="N86" i="1"/>
  <c r="M86" i="1"/>
  <c r="N44" i="1"/>
  <c r="M44" i="1"/>
  <c r="N324" i="1"/>
  <c r="M324" i="1"/>
  <c r="N1769" i="1"/>
  <c r="M1769" i="1"/>
  <c r="X327" i="1"/>
  <c r="W345" i="1"/>
  <c r="X345" i="1" s="1"/>
  <c r="W346" i="1"/>
  <c r="X346" i="1" s="1"/>
  <c r="W344" i="1"/>
  <c r="X344" i="1" s="1"/>
  <c r="W343" i="1"/>
  <c r="X343" i="1" s="1"/>
  <c r="W74" i="1"/>
  <c r="X74" i="1" s="1"/>
  <c r="W69" i="1"/>
  <c r="X69" i="1" s="1"/>
  <c r="W58" i="1"/>
  <c r="X58" i="1" s="1"/>
  <c r="W73" i="1"/>
  <c r="X73" i="1" s="1"/>
  <c r="W55" i="1"/>
  <c r="X55" i="1" s="1"/>
  <c r="W65" i="1"/>
  <c r="X65" i="1" s="1"/>
  <c r="W56" i="1"/>
  <c r="X56" i="1" s="1"/>
  <c r="N106" i="1"/>
  <c r="M106" i="1"/>
  <c r="W916" i="1"/>
  <c r="X916" i="1" s="1"/>
  <c r="W913" i="1"/>
  <c r="X913" i="1" s="1"/>
  <c r="W915" i="1"/>
  <c r="X915" i="1" s="1"/>
  <c r="W914" i="1"/>
  <c r="X914" i="1" s="1"/>
  <c r="W912" i="1"/>
  <c r="X912" i="1" s="1"/>
  <c r="W909" i="1"/>
  <c r="X909" i="1" s="1"/>
  <c r="W476" i="1"/>
  <c r="X476" i="1" s="1"/>
  <c r="X457" i="1"/>
  <c r="W475" i="1"/>
  <c r="X475" i="1" s="1"/>
  <c r="W473" i="1"/>
  <c r="X473" i="1" s="1"/>
  <c r="W474" i="1"/>
  <c r="X474" i="1" s="1"/>
  <c r="M1571" i="1"/>
  <c r="N1571" i="1"/>
  <c r="W1656" i="1"/>
  <c r="X1656" i="1" s="1"/>
  <c r="N521" i="1"/>
  <c r="M521" i="1"/>
  <c r="N242" i="1"/>
  <c r="N243" i="1"/>
  <c r="M243" i="1"/>
  <c r="M242" i="1"/>
  <c r="N237" i="1"/>
  <c r="M237" i="1"/>
  <c r="N240" i="1"/>
  <c r="N610" i="1"/>
  <c r="M1716" i="1"/>
  <c r="N435" i="1"/>
  <c r="M435" i="1"/>
  <c r="W2042" i="1"/>
  <c r="X2042" i="1" s="1"/>
  <c r="M608" i="1"/>
  <c r="N163" i="1"/>
  <c r="M163" i="1"/>
  <c r="N245" i="1"/>
  <c r="M245" i="1"/>
  <c r="N244" i="1"/>
  <c r="M244" i="1"/>
  <c r="W1513" i="1"/>
  <c r="X1513" i="1" s="1"/>
  <c r="W1511" i="1"/>
  <c r="N1018" i="1"/>
  <c r="M1018" i="1"/>
  <c r="X729" i="1"/>
  <c r="W748" i="1"/>
  <c r="X748" i="1" s="1"/>
  <c r="W746" i="1"/>
  <c r="X746" i="1" s="1"/>
  <c r="W744" i="1"/>
  <c r="X744" i="1" s="1"/>
  <c r="W745" i="1"/>
  <c r="X745" i="1" s="1"/>
  <c r="N1581" i="1"/>
  <c r="M1581" i="1"/>
  <c r="N196" i="1"/>
  <c r="M196" i="1"/>
  <c r="M195" i="1"/>
  <c r="N195" i="1"/>
  <c r="N1119" i="1"/>
  <c r="M1119" i="1"/>
  <c r="W1735" i="1"/>
  <c r="X1735" i="1" s="1"/>
  <c r="W1734" i="1"/>
  <c r="X1734" i="1" s="1"/>
  <c r="M434" i="1"/>
  <c r="N434" i="1"/>
  <c r="N41" i="1"/>
  <c r="M41" i="1"/>
  <c r="N2207" i="1"/>
  <c r="M2207" i="1"/>
  <c r="X917" i="1"/>
  <c r="W935" i="1"/>
  <c r="W936" i="1"/>
  <c r="X936" i="1" s="1"/>
  <c r="W934" i="1"/>
  <c r="X934" i="1" s="1"/>
  <c r="X1067" i="1"/>
  <c r="W1086" i="1"/>
  <c r="X1086" i="1" s="1"/>
  <c r="N1389" i="1"/>
  <c r="M1389" i="1"/>
  <c r="W933" i="1"/>
  <c r="X933" i="1" s="1"/>
  <c r="W781" i="1"/>
  <c r="X781" i="1" s="1"/>
  <c r="X762" i="1"/>
  <c r="W774" i="1"/>
  <c r="X774" i="1" s="1"/>
  <c r="W770" i="1"/>
  <c r="X770" i="1" s="1"/>
  <c r="W766" i="1"/>
  <c r="W63" i="1"/>
  <c r="X406" i="1"/>
  <c r="W425" i="1"/>
  <c r="X425" i="1" s="1"/>
  <c r="W424" i="1"/>
  <c r="X424" i="1" s="1"/>
  <c r="M2053" i="1"/>
  <c r="N2053" i="1"/>
  <c r="W1660" i="1"/>
  <c r="X1660" i="1" s="1"/>
  <c r="X1641" i="1"/>
  <c r="W1658" i="1"/>
  <c r="X1658" i="1" s="1"/>
  <c r="X687" i="1"/>
  <c r="W706" i="1"/>
  <c r="X706" i="1" s="1"/>
  <c r="M633" i="1"/>
  <c r="N633" i="1"/>
  <c r="N472" i="1"/>
  <c r="M472" i="1"/>
  <c r="X1790" i="1"/>
  <c r="W1809" i="1"/>
  <c r="X1809" i="1" s="1"/>
  <c r="M2023" i="1"/>
  <c r="M2022" i="1"/>
  <c r="N2023" i="1"/>
  <c r="N466" i="1"/>
  <c r="M466" i="1"/>
  <c r="N465" i="1"/>
  <c r="M465" i="1"/>
  <c r="N289" i="1"/>
  <c r="M289" i="1"/>
  <c r="N288" i="1"/>
  <c r="M288" i="1"/>
  <c r="N1761" i="1"/>
  <c r="M1761" i="1"/>
  <c r="N611" i="1"/>
  <c r="M611" i="1"/>
  <c r="W1726" i="1"/>
  <c r="X1726" i="1" s="1"/>
  <c r="W1724" i="1"/>
  <c r="X1724" i="1" s="1"/>
  <c r="N777" i="1"/>
  <c r="M777" i="1"/>
  <c r="N1343" i="1"/>
  <c r="M1343" i="1"/>
  <c r="W612" i="1"/>
  <c r="X612" i="1" s="1"/>
  <c r="W602" i="1"/>
  <c r="X602" i="1" s="1"/>
  <c r="W604" i="1"/>
  <c r="X604" i="1" s="1"/>
  <c r="X593" i="1"/>
  <c r="W601" i="1"/>
  <c r="X601" i="1" s="1"/>
  <c r="W598" i="1"/>
  <c r="X598" i="1" s="1"/>
  <c r="W603" i="1"/>
  <c r="X603" i="1" s="1"/>
  <c r="N845" i="1"/>
  <c r="M845" i="1"/>
  <c r="M1238" i="1"/>
  <c r="N1238" i="1"/>
  <c r="N1237" i="1"/>
  <c r="M1237" i="1"/>
  <c r="N2223" i="1"/>
  <c r="M2223" i="1"/>
  <c r="W1082" i="1"/>
  <c r="X1082" i="1" s="1"/>
  <c r="X1063" i="1"/>
  <c r="W1081" i="1"/>
  <c r="X1081" i="1" s="1"/>
  <c r="N1233" i="1"/>
  <c r="M1233" i="1"/>
  <c r="N1180" i="1"/>
  <c r="M1180" i="1"/>
  <c r="N1179" i="1"/>
  <c r="M1179" i="1"/>
  <c r="M223" i="1"/>
  <c r="N223" i="1"/>
  <c r="N220" i="1"/>
  <c r="N222" i="1"/>
  <c r="M222" i="1"/>
  <c r="M217" i="1"/>
  <c r="M570" i="1"/>
  <c r="N569" i="1"/>
  <c r="N570" i="1"/>
  <c r="M225" i="1"/>
  <c r="N225" i="1"/>
  <c r="N224" i="1"/>
  <c r="M632" i="1"/>
  <c r="N632" i="1"/>
  <c r="N631" i="1"/>
  <c r="N543" i="1"/>
  <c r="M543" i="1"/>
  <c r="M101" i="1"/>
  <c r="X929" i="1"/>
  <c r="W948" i="1"/>
  <c r="X948" i="1" s="1"/>
  <c r="W947" i="1"/>
  <c r="X947" i="1" s="1"/>
  <c r="M320" i="1"/>
  <c r="N320" i="1"/>
  <c r="W724" i="1"/>
  <c r="X724" i="1" s="1"/>
  <c r="W723" i="1"/>
  <c r="X723" i="1" s="1"/>
  <c r="W721" i="1"/>
  <c r="X721" i="1" s="1"/>
  <c r="M299" i="1"/>
  <c r="N299" i="1"/>
  <c r="N298" i="1"/>
  <c r="M298" i="1"/>
  <c r="W1673" i="1"/>
  <c r="X1673" i="1" s="1"/>
  <c r="X1654" i="1"/>
  <c r="M282" i="1"/>
  <c r="N282" i="1"/>
  <c r="M1093" i="1"/>
  <c r="N1093" i="1"/>
  <c r="N2073" i="1"/>
  <c r="M2073" i="1"/>
  <c r="M473" i="1"/>
  <c r="M475" i="1"/>
  <c r="N475" i="1"/>
  <c r="N792" i="1"/>
  <c r="M792" i="1"/>
  <c r="W594" i="1"/>
  <c r="X594" i="1" s="1"/>
  <c r="N38" i="1"/>
  <c r="M38" i="1"/>
  <c r="M37" i="1"/>
  <c r="N736" i="1"/>
  <c r="M736" i="1"/>
  <c r="N821" i="1"/>
  <c r="M821" i="1"/>
  <c r="N820" i="1"/>
  <c r="M820" i="1"/>
  <c r="M819" i="1"/>
  <c r="N345" i="1"/>
  <c r="N346" i="1"/>
  <c r="M346" i="1"/>
  <c r="M347" i="1"/>
  <c r="N347" i="1"/>
  <c r="N1314" i="1"/>
  <c r="M1314" i="1"/>
  <c r="W1330" i="1"/>
  <c r="X1330" i="1" s="1"/>
  <c r="N1162" i="1"/>
  <c r="M1160" i="1"/>
  <c r="N1160" i="1"/>
  <c r="N1161" i="1"/>
  <c r="M1161" i="1"/>
  <c r="M1162" i="1"/>
  <c r="W1594" i="1"/>
  <c r="X1594" i="1" s="1"/>
  <c r="X2067" i="1"/>
  <c r="W2085" i="1"/>
  <c r="X2085" i="1" s="1"/>
  <c r="W2086" i="1"/>
  <c r="X2086" i="1" s="1"/>
  <c r="W129" i="1"/>
  <c r="X129" i="1" s="1"/>
  <c r="W943" i="1"/>
  <c r="X943" i="1" s="1"/>
  <c r="W1241" i="1"/>
  <c r="X1241" i="1" s="1"/>
  <c r="X1222" i="1"/>
  <c r="W1231" i="1"/>
  <c r="X1231" i="1" s="1"/>
  <c r="W1234" i="1"/>
  <c r="X1234" i="1" s="1"/>
  <c r="W1240" i="1"/>
  <c r="X1240" i="1" s="1"/>
  <c r="M48" i="1"/>
  <c r="N48" i="1"/>
  <c r="N438" i="1"/>
  <c r="M438" i="1"/>
  <c r="N270" i="1"/>
  <c r="M270" i="1"/>
  <c r="N268" i="1"/>
  <c r="M105" i="1"/>
  <c r="N105" i="1"/>
  <c r="N100" i="1"/>
  <c r="M100" i="1"/>
  <c r="M97" i="1"/>
  <c r="M99" i="1"/>
  <c r="W1744" i="1"/>
  <c r="X1744" i="1" s="1"/>
  <c r="X1725" i="1"/>
  <c r="W2059" i="1"/>
  <c r="X2059" i="1" s="1"/>
  <c r="N480" i="1"/>
  <c r="N65" i="1"/>
  <c r="M65" i="1"/>
  <c r="N783" i="1"/>
  <c r="N781" i="1"/>
  <c r="M781" i="1"/>
  <c r="M783" i="1"/>
  <c r="N780" i="1"/>
  <c r="M780" i="1"/>
  <c r="N779" i="1"/>
  <c r="M779" i="1"/>
  <c r="W1343" i="1"/>
  <c r="X1343" i="1" s="1"/>
  <c r="W1344" i="1"/>
  <c r="X1344" i="1" s="1"/>
  <c r="N1528" i="1"/>
  <c r="M1528" i="1"/>
  <c r="M1524" i="1"/>
  <c r="W1595" i="1"/>
  <c r="X1595" i="1" s="1"/>
  <c r="N273" i="1"/>
  <c r="M273" i="1"/>
  <c r="N350" i="1"/>
  <c r="M350" i="1"/>
  <c r="M348" i="1"/>
  <c r="M349" i="1"/>
  <c r="N348" i="1"/>
  <c r="W1715" i="1"/>
  <c r="X1715" i="1" s="1"/>
  <c r="X1696" i="1"/>
  <c r="W1713" i="1"/>
  <c r="X1713" i="1" s="1"/>
  <c r="W1704" i="1"/>
  <c r="X1704" i="1" s="1"/>
  <c r="X1685" i="1"/>
  <c r="N496" i="1"/>
  <c r="M496" i="1"/>
  <c r="N493" i="1"/>
  <c r="W944" i="1"/>
  <c r="X944" i="1" s="1"/>
  <c r="N423" i="1"/>
  <c r="M423" i="1"/>
  <c r="W1505" i="1"/>
  <c r="X1505" i="1" s="1"/>
  <c r="X1486" i="1"/>
  <c r="N1016" i="1"/>
  <c r="M1016" i="1"/>
  <c r="N1551" i="1"/>
  <c r="M1551" i="1"/>
  <c r="X927" i="1"/>
  <c r="W946" i="1"/>
  <c r="X946" i="1" s="1"/>
  <c r="N508" i="1"/>
  <c r="M508" i="1"/>
  <c r="N266" i="1"/>
  <c r="N267" i="1"/>
  <c r="M267" i="1"/>
  <c r="M266" i="1"/>
  <c r="N805" i="1"/>
  <c r="M805" i="1"/>
  <c r="N804" i="1"/>
  <c r="M799" i="1"/>
  <c r="N800" i="1"/>
  <c r="M804" i="1"/>
  <c r="W269" i="1"/>
  <c r="X269" i="1" s="1"/>
  <c r="M358" i="1"/>
  <c r="N358" i="1"/>
  <c r="N595" i="1"/>
  <c r="M595" i="1"/>
  <c r="N594" i="1"/>
  <c r="M594" i="1"/>
  <c r="M329" i="1"/>
  <c r="N329" i="1"/>
  <c r="N1474" i="1"/>
  <c r="M1474" i="1"/>
  <c r="M1113" i="1"/>
  <c r="N1113" i="1"/>
  <c r="W942" i="1"/>
  <c r="X942" i="1" s="1"/>
  <c r="W252" i="1"/>
  <c r="X252" i="1" s="1"/>
  <c r="N477" i="1"/>
  <c r="M477" i="1"/>
  <c r="M649" i="1"/>
  <c r="N649" i="1"/>
  <c r="N646" i="1"/>
  <c r="N1128" i="1"/>
  <c r="M1128" i="1"/>
  <c r="N911" i="1"/>
  <c r="M911" i="1"/>
  <c r="N910" i="1"/>
  <c r="N471" i="1"/>
  <c r="M471" i="1"/>
  <c r="X1135" i="1"/>
  <c r="W1154" i="1"/>
  <c r="X1154" i="1" s="1"/>
  <c r="M896" i="1"/>
  <c r="N896" i="1"/>
  <c r="W258" i="1"/>
  <c r="X258" i="1" s="1"/>
  <c r="M539" i="1"/>
  <c r="N539" i="1"/>
  <c r="W856" i="1"/>
  <c r="X856" i="1" s="1"/>
  <c r="X837" i="1"/>
  <c r="W854" i="1"/>
  <c r="X854" i="1" s="1"/>
  <c r="W855" i="1"/>
  <c r="X855" i="1" s="1"/>
  <c r="N108" i="1"/>
  <c r="M108" i="1"/>
  <c r="W1687" i="1"/>
  <c r="W1683" i="1"/>
  <c r="X1683" i="1" s="1"/>
  <c r="W1686" i="1"/>
  <c r="W1682" i="1"/>
  <c r="X1682" i="1" s="1"/>
  <c r="W135" i="1"/>
  <c r="X135" i="1" s="1"/>
  <c r="W941" i="1"/>
  <c r="X941" i="1" s="1"/>
  <c r="W256" i="1"/>
  <c r="X256" i="1" s="1"/>
  <c r="N154" i="1"/>
  <c r="M154" i="1"/>
  <c r="N153" i="1"/>
  <c r="M153" i="1"/>
  <c r="M615" i="1"/>
  <c r="N616" i="1"/>
  <c r="M616" i="1"/>
  <c r="N615" i="1"/>
  <c r="M1412" i="1"/>
  <c r="N1412" i="1"/>
  <c r="N1020" i="1"/>
  <c r="M1020" i="1"/>
  <c r="N457" i="1"/>
  <c r="M457" i="1"/>
  <c r="X1270" i="1"/>
  <c r="W1289" i="1"/>
  <c r="X1289" i="1" s="1"/>
  <c r="W1285" i="1"/>
  <c r="X1285" i="1" s="1"/>
  <c r="N778" i="1"/>
  <c r="M778" i="1"/>
  <c r="N1120" i="1"/>
  <c r="M1120" i="1"/>
  <c r="W1331" i="1"/>
  <c r="X1331" i="1" s="1"/>
  <c r="W312" i="1"/>
  <c r="X312" i="1" s="1"/>
  <c r="X293" i="1"/>
  <c r="W257" i="1"/>
  <c r="X257" i="1" s="1"/>
  <c r="M675" i="1"/>
  <c r="N675" i="1"/>
  <c r="N419" i="1"/>
  <c r="N420" i="1"/>
  <c r="M419" i="1"/>
  <c r="M420" i="1"/>
  <c r="M417" i="1"/>
  <c r="N1182" i="1"/>
  <c r="M1182" i="1"/>
  <c r="N542" i="1"/>
  <c r="M542" i="1"/>
  <c r="N661" i="1"/>
  <c r="M661" i="1"/>
  <c r="N659" i="1"/>
  <c r="M660" i="1"/>
  <c r="M659" i="1"/>
  <c r="N660" i="1"/>
  <c r="N658" i="1"/>
  <c r="N1544" i="1"/>
  <c r="M1544" i="1"/>
  <c r="W2041" i="1"/>
  <c r="W1825" i="1"/>
  <c r="X1825" i="1" s="1"/>
  <c r="X1806" i="1"/>
  <c r="X1908" i="1"/>
  <c r="W1927" i="1"/>
  <c r="X1927" i="1" s="1"/>
  <c r="W1924" i="1"/>
  <c r="X1924" i="1" s="1"/>
  <c r="W134" i="1"/>
  <c r="X134" i="1" s="1"/>
  <c r="X267" i="1"/>
  <c r="W286" i="1"/>
  <c r="X286" i="1" s="1"/>
  <c r="N263" i="1"/>
  <c r="M263" i="1"/>
  <c r="M262" i="1"/>
  <c r="N959" i="1"/>
  <c r="M959" i="1"/>
  <c r="N798" i="1"/>
  <c r="N796" i="1"/>
  <c r="N797" i="1"/>
  <c r="M797" i="1"/>
  <c r="M798" i="1"/>
  <c r="M796" i="1"/>
  <c r="N540" i="1"/>
  <c r="M540" i="1"/>
  <c r="N200" i="1"/>
  <c r="M200" i="1"/>
  <c r="M1473" i="1"/>
  <c r="N1473" i="1"/>
  <c r="W289" i="1"/>
  <c r="X289" i="1" s="1"/>
  <c r="W297" i="1"/>
  <c r="X297" i="1" s="1"/>
  <c r="W287" i="1"/>
  <c r="X287" i="1" s="1"/>
  <c r="N1471" i="1"/>
  <c r="N663" i="1"/>
  <c r="M663" i="1"/>
  <c r="X266" i="1"/>
  <c r="W285" i="1"/>
  <c r="X285" i="1" s="1"/>
  <c r="N748" i="1"/>
  <c r="M748" i="1"/>
  <c r="N248" i="1"/>
  <c r="M248" i="1"/>
  <c r="N247" i="1"/>
  <c r="M247" i="1"/>
  <c r="W2060" i="1"/>
  <c r="X2060" i="1" s="1"/>
  <c r="X2041" i="1"/>
  <c r="W833" i="1"/>
  <c r="X833" i="1" s="1"/>
  <c r="W828" i="1"/>
  <c r="X828" i="1" s="1"/>
  <c r="W829" i="1"/>
  <c r="X829" i="1" s="1"/>
  <c r="M800" i="1"/>
  <c r="N1122" i="1"/>
  <c r="M1122" i="1"/>
  <c r="M1121" i="1"/>
  <c r="W484" i="1"/>
  <c r="X484" i="1" s="1"/>
  <c r="N1432" i="1"/>
  <c r="M1432" i="1"/>
  <c r="M480" i="1"/>
  <c r="N285" i="1"/>
  <c r="M285" i="1"/>
  <c r="W2040" i="1"/>
  <c r="X2040" i="1" s="1"/>
  <c r="W945" i="1"/>
  <c r="X945" i="1" s="1"/>
  <c r="M1886" i="1"/>
  <c r="M1887" i="1"/>
  <c r="N1886" i="1"/>
  <c r="N1887" i="1"/>
  <c r="M536" i="1"/>
  <c r="X1271" i="1"/>
  <c r="W1290" i="1"/>
  <c r="X1290" i="1" s="1"/>
  <c r="X265" i="1"/>
  <c r="W279" i="1"/>
  <c r="X279" i="1" s="1"/>
  <c r="W284" i="1"/>
  <c r="X284" i="1" s="1"/>
  <c r="W278" i="1"/>
  <c r="X278" i="1" s="1"/>
  <c r="N328" i="1"/>
  <c r="M328" i="1"/>
  <c r="W906" i="1"/>
  <c r="X906" i="1" s="1"/>
  <c r="X887" i="1"/>
  <c r="N1469" i="1"/>
  <c r="N673" i="1"/>
  <c r="M673" i="1"/>
  <c r="N130" i="1"/>
  <c r="M130" i="1"/>
  <c r="N1123" i="1"/>
  <c r="M1123" i="1"/>
  <c r="X805" i="1"/>
  <c r="W824" i="1"/>
  <c r="X824" i="1" s="1"/>
  <c r="M607" i="1"/>
  <c r="N607" i="1"/>
  <c r="N643" i="1"/>
  <c r="M643" i="1"/>
  <c r="N642" i="1"/>
  <c r="M642" i="1"/>
  <c r="M531" i="1"/>
  <c r="N531" i="1"/>
  <c r="W313" i="1"/>
  <c r="X313" i="1" s="1"/>
  <c r="N538" i="1"/>
  <c r="M538" i="1"/>
  <c r="X199" i="1"/>
  <c r="W218" i="1"/>
  <c r="X218" i="1" s="1"/>
  <c r="W217" i="1"/>
  <c r="X217" i="1" s="1"/>
  <c r="W215" i="1"/>
  <c r="X215" i="1" s="1"/>
  <c r="W214" i="1"/>
  <c r="X214" i="1" s="1"/>
  <c r="X1876" i="1"/>
  <c r="W1895" i="1"/>
  <c r="X1895" i="1" s="1"/>
  <c r="W970" i="1"/>
  <c r="X970" i="1" s="1"/>
  <c r="W136" i="1"/>
  <c r="X136" i="1" s="1"/>
  <c r="M215" i="1"/>
  <c r="N215" i="1"/>
  <c r="X254" i="1"/>
  <c r="W272" i="1"/>
  <c r="X272" i="1" s="1"/>
  <c r="W273" i="1"/>
  <c r="X273" i="1" s="1"/>
  <c r="X1554" i="1"/>
  <c r="W1573" i="1"/>
  <c r="X1573" i="1" s="1"/>
  <c r="N1470" i="1"/>
  <c r="M1550" i="1"/>
  <c r="N1550" i="1"/>
  <c r="W2043" i="1"/>
  <c r="X2043" i="1" s="1"/>
  <c r="X2024" i="1"/>
  <c r="N297" i="1"/>
  <c r="M297" i="1"/>
  <c r="X194" i="1"/>
  <c r="W213" i="1"/>
  <c r="X213" i="1" s="1"/>
  <c r="W212" i="1"/>
  <c r="X212" i="1" s="1"/>
  <c r="W472" i="1"/>
  <c r="X472" i="1" s="1"/>
  <c r="W470" i="1"/>
  <c r="X470" i="1" s="1"/>
  <c r="W1888" i="1"/>
  <c r="X1888" i="1" s="1"/>
  <c r="W1886" i="1"/>
  <c r="X1886" i="1" s="1"/>
  <c r="W1887" i="1"/>
  <c r="X1887" i="1" s="1"/>
  <c r="W139" i="1"/>
  <c r="X139" i="1" s="1"/>
  <c r="N483" i="1"/>
  <c r="M483" i="1"/>
  <c r="N478" i="1"/>
  <c r="M479" i="1"/>
  <c r="N479" i="1"/>
  <c r="N109" i="1"/>
  <c r="M109" i="1"/>
  <c r="N295" i="1"/>
  <c r="M295" i="1"/>
  <c r="W261" i="1"/>
  <c r="X261" i="1" s="1"/>
  <c r="X242" i="1"/>
  <c r="X1321" i="1"/>
  <c r="W1340" i="1"/>
  <c r="X1340" i="1" s="1"/>
  <c r="W1339" i="1"/>
  <c r="X1339" i="1" s="1"/>
  <c r="W1335" i="1"/>
  <c r="X1335" i="1" s="1"/>
  <c r="X1017" i="1"/>
  <c r="W1036" i="1"/>
  <c r="X1036" i="1" s="1"/>
  <c r="W1031" i="1"/>
  <c r="X1031" i="1" s="1"/>
  <c r="M1471" i="1"/>
  <c r="N1472" i="1"/>
  <c r="M54" i="1"/>
  <c r="N54" i="1"/>
  <c r="M888" i="1"/>
  <c r="M887" i="1"/>
  <c r="N887" i="1"/>
  <c r="N888" i="1"/>
  <c r="M478" i="1"/>
  <c r="M612" i="1"/>
  <c r="N612" i="1"/>
  <c r="N818" i="1"/>
  <c r="M818" i="1"/>
  <c r="N151" i="1"/>
  <c r="M151" i="1"/>
  <c r="N1812" i="1"/>
  <c r="M1812" i="1"/>
  <c r="W749" i="1"/>
  <c r="X749" i="1" s="1"/>
  <c r="X730" i="1"/>
  <c r="W86" i="1"/>
  <c r="X86" i="1" s="1"/>
  <c r="X67" i="1"/>
  <c r="N303" i="1"/>
  <c r="M303" i="1"/>
  <c r="N302" i="1"/>
  <c r="N1488" i="1"/>
  <c r="M1488" i="1"/>
  <c r="M1487" i="1"/>
  <c r="N1486" i="1"/>
  <c r="M1486" i="1"/>
  <c r="N1487" i="1"/>
  <c r="W247" i="1"/>
  <c r="X247" i="1" s="1"/>
  <c r="N159" i="1"/>
  <c r="M159" i="1"/>
  <c r="N451" i="1"/>
  <c r="M451" i="1"/>
  <c r="W1328" i="1"/>
  <c r="X1328" i="1" s="1"/>
  <c r="M830" i="1"/>
  <c r="N830" i="1"/>
  <c r="N720" i="1"/>
  <c r="M720" i="1"/>
  <c r="N719" i="1"/>
  <c r="M719" i="1"/>
  <c r="W295" i="1"/>
  <c r="X295" i="1" s="1"/>
  <c r="M1472" i="1"/>
  <c r="W2092" i="1"/>
  <c r="X2092" i="1" s="1"/>
  <c r="W2091" i="1"/>
  <c r="X2091" i="1" s="1"/>
  <c r="W2089" i="1"/>
  <c r="X2089" i="1" s="1"/>
  <c r="N715" i="1"/>
  <c r="X938" i="1"/>
  <c r="W957" i="1"/>
  <c r="N937" i="1"/>
  <c r="M937" i="1"/>
  <c r="W294" i="1"/>
  <c r="X294" i="1" s="1"/>
  <c r="M1543" i="1"/>
  <c r="N1543" i="1"/>
  <c r="M1542" i="1"/>
  <c r="M202" i="1"/>
  <c r="N202" i="1"/>
  <c r="W882" i="1"/>
  <c r="W879" i="1"/>
  <c r="X879" i="1" s="1"/>
  <c r="W881" i="1"/>
  <c r="X881" i="1" s="1"/>
  <c r="X863" i="1"/>
  <c r="W878" i="1"/>
  <c r="X878" i="1" s="1"/>
  <c r="N274" i="1"/>
  <c r="M274" i="1"/>
  <c r="N150" i="1"/>
  <c r="W1025" i="1"/>
  <c r="X1025" i="1" s="1"/>
  <c r="W152" i="1"/>
  <c r="X152" i="1" s="1"/>
  <c r="X133" i="1"/>
  <c r="W151" i="1"/>
  <c r="X151" i="1" s="1"/>
  <c r="N1103" i="1"/>
  <c r="M1103" i="1"/>
  <c r="X79" i="1"/>
  <c r="W98" i="1"/>
  <c r="X98" i="1" s="1"/>
  <c r="N129" i="1"/>
  <c r="M129" i="1"/>
  <c r="M265" i="1"/>
  <c r="W245" i="1"/>
  <c r="X245" i="1" s="1"/>
</calcChain>
</file>

<file path=xl/sharedStrings.xml><?xml version="1.0" encoding="utf-8"?>
<sst xmlns="http://schemas.openxmlformats.org/spreadsheetml/2006/main" count="4486" uniqueCount="38">
  <si>
    <t>品种代码</t>
  </si>
  <si>
    <t>名称</t>
  </si>
  <si>
    <t>日期</t>
  </si>
  <si>
    <t>开盘价(元)</t>
  </si>
  <si>
    <t>最高价(元)</t>
  </si>
  <si>
    <t>最低价(元)</t>
  </si>
  <si>
    <t>收盘价(元)</t>
  </si>
  <si>
    <t>成交额(百万)</t>
  </si>
  <si>
    <t>成交量(股)</t>
  </si>
  <si>
    <t>结算价</t>
  </si>
  <si>
    <t>真实波动幅度</t>
  </si>
  <si>
    <t>标准化波动比率</t>
  </si>
  <si>
    <t>20日标准化波动比率均值</t>
  </si>
  <si>
    <t>20日标准化波动比率方差</t>
  </si>
  <si>
    <t>当日涨跌幅度</t>
  </si>
  <si>
    <t>涨跌比率</t>
  </si>
  <si>
    <t>20日均价</t>
  </si>
  <si>
    <t>20日平均波动幅度</t>
  </si>
  <si>
    <t>20日真实波幅标准差</t>
  </si>
  <si>
    <t>20日收盘价标准差</t>
  </si>
  <si>
    <t>20日标准差/均价</t>
  </si>
  <si>
    <t>20日涨跌幅/上日收盘</t>
  </si>
  <si>
    <t>20日涨跌比率标准差</t>
  </si>
  <si>
    <t>20日标准化涨跌率偏离</t>
  </si>
  <si>
    <t>20日最高价</t>
  </si>
  <si>
    <t>20日突破最高价信号</t>
  </si>
  <si>
    <t>20日最低价</t>
  </si>
  <si>
    <t>20日突破最低价信号</t>
  </si>
  <si>
    <t>55日均价</t>
  </si>
  <si>
    <t>55日平均真实波动</t>
  </si>
  <si>
    <t>55日平均真实波幅标准差</t>
  </si>
  <si>
    <t>55日最高价</t>
  </si>
  <si>
    <t>55日最高价突破信号</t>
  </si>
  <si>
    <t>55日最低价</t>
  </si>
  <si>
    <t>55日最低价突破信号</t>
  </si>
  <si>
    <t>IFI.WI</t>
  </si>
  <si>
    <t>铁矿指数</t>
  </si>
  <si>
    <t>数据来源：Wind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</si>
</sst>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1"/>
      <color rgb="FF000000"/>
      <name val="Microsoft YaHei"/>
      <charset val="134"/>
    </font>
    <font>
      <sz val="10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</fills>
  <borders count="6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FFFFFF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vertical="top"/>
    </xf>
    <xf numFmtId="176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176" fontId="3" fillId="4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176" fontId="5" fillId="4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228"/>
  <sheetViews>
    <sheetView tabSelected="1" topLeftCell="C1" workbookViewId="0">
      <pane xSplit="1" ySplit="1" topLeftCell="D47" activePane="bottomRight" state="frozen"/>
      <selection pane="topRight"/>
      <selection pane="bottomLeft"/>
      <selection pane="bottomRight" activeCell="K30" sqref="K30:K63"/>
    </sheetView>
  </sheetViews>
  <sheetFormatPr defaultColWidth="9" defaultRowHeight="14.4"/>
  <cols>
    <col min="1" max="1" width="12.33203125" style="2" customWidth="1"/>
    <col min="2" max="2" width="11.6640625" style="2" customWidth="1"/>
    <col min="3" max="3" width="14.33203125" style="3" customWidth="1"/>
    <col min="4" max="7" width="13.6640625" style="4" customWidth="1"/>
    <col min="8" max="8" width="15.5546875" style="4" customWidth="1"/>
    <col min="9" max="9" width="13.6640625" style="4" customWidth="1"/>
    <col min="10" max="10" width="11.33203125" style="4" customWidth="1"/>
    <col min="11" max="11" width="16" customWidth="1"/>
    <col min="12" max="12" width="17.88671875" customWidth="1"/>
    <col min="13" max="14" width="27.33203125" customWidth="1"/>
    <col min="15" max="16" width="16" customWidth="1"/>
    <col min="17" max="17" width="13.33203125" customWidth="1"/>
    <col min="18" max="18" width="21.88671875" customWidth="1"/>
    <col min="19" max="19" width="23.6640625" hidden="1" customWidth="1"/>
    <col min="20" max="20" width="21.88671875" hidden="1" customWidth="1"/>
    <col min="21" max="21" width="20.88671875" customWidth="1"/>
    <col min="22" max="22" width="24.5546875" customWidth="1"/>
    <col min="23" max="23" width="23.6640625" customWidth="1"/>
    <col min="24" max="24" width="25.5546875" customWidth="1"/>
    <col min="25" max="25" width="14.33203125" customWidth="1"/>
    <col min="26" max="26" width="23.6640625" customWidth="1"/>
    <col min="27" max="27" width="14.33203125" customWidth="1"/>
    <col min="28" max="28" width="23.6640625" customWidth="1"/>
    <col min="29" max="29" width="15.33203125" customWidth="1"/>
    <col min="30" max="30" width="21.88671875" customWidth="1"/>
    <col min="31" max="31" width="27.33203125" customWidth="1"/>
    <col min="32" max="32" width="14.33203125" customWidth="1"/>
    <col min="33" max="33" width="23.6640625" customWidth="1"/>
    <col min="34" max="34" width="14.33203125" customWidth="1"/>
    <col min="35" max="35" width="23.6640625" customWidth="1"/>
  </cols>
  <sheetData>
    <row r="1" spans="1:35" s="1" customFormat="1" ht="22.5" customHeight="1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8" t="s">
        <v>5</v>
      </c>
      <c r="G1" s="9" t="s">
        <v>6</v>
      </c>
      <c r="H1" s="8" t="s">
        <v>7</v>
      </c>
      <c r="I1" s="9" t="s">
        <v>8</v>
      </c>
      <c r="J1" s="8" t="s">
        <v>9</v>
      </c>
      <c r="K1" s="9" t="s">
        <v>10</v>
      </c>
      <c r="L1" s="8" t="s">
        <v>11</v>
      </c>
      <c r="M1" s="9" t="s">
        <v>12</v>
      </c>
      <c r="N1" s="8" t="s">
        <v>13</v>
      </c>
      <c r="O1" s="9" t="s">
        <v>14</v>
      </c>
      <c r="P1" s="8" t="s">
        <v>15</v>
      </c>
      <c r="Q1" s="9" t="s">
        <v>16</v>
      </c>
      <c r="R1" s="8" t="s">
        <v>17</v>
      </c>
      <c r="S1" s="9" t="s">
        <v>18</v>
      </c>
      <c r="T1" s="8" t="s">
        <v>19</v>
      </c>
      <c r="U1" s="9" t="s">
        <v>20</v>
      </c>
      <c r="V1" s="8" t="s">
        <v>21</v>
      </c>
      <c r="W1" s="9" t="s">
        <v>22</v>
      </c>
      <c r="X1" s="8" t="s">
        <v>23</v>
      </c>
      <c r="Y1" s="9" t="s">
        <v>24</v>
      </c>
      <c r="Z1" s="8" t="s">
        <v>25</v>
      </c>
      <c r="AA1" s="9" t="s">
        <v>26</v>
      </c>
      <c r="AB1" s="8" t="s">
        <v>27</v>
      </c>
      <c r="AC1" s="9" t="s">
        <v>28</v>
      </c>
      <c r="AD1" s="8" t="s">
        <v>29</v>
      </c>
      <c r="AE1" s="9" t="s">
        <v>30</v>
      </c>
      <c r="AF1" s="8" t="s">
        <v>31</v>
      </c>
      <c r="AG1" s="9" t="s">
        <v>32</v>
      </c>
      <c r="AH1" s="8" t="s">
        <v>33</v>
      </c>
      <c r="AI1" s="15" t="s">
        <v>34</v>
      </c>
    </row>
    <row r="2" spans="1:35" ht="22.5" customHeight="1">
      <c r="A2" s="10" t="s">
        <v>35</v>
      </c>
      <c r="B2" s="11" t="s">
        <v>36</v>
      </c>
      <c r="C2" s="12">
        <v>41565</v>
      </c>
      <c r="D2" s="13">
        <v>976.15</v>
      </c>
      <c r="E2" s="14">
        <v>976.15</v>
      </c>
      <c r="F2" s="13">
        <v>976.15</v>
      </c>
      <c r="G2" s="14">
        <v>976.15</v>
      </c>
      <c r="H2" s="13">
        <v>33033.64</v>
      </c>
      <c r="I2" s="14">
        <v>338700</v>
      </c>
      <c r="J2" s="13">
        <v>0</v>
      </c>
      <c r="K2" s="14"/>
      <c r="L2" s="13"/>
      <c r="M2" s="14"/>
      <c r="N2" s="13"/>
      <c r="O2" s="14"/>
      <c r="P2" s="13"/>
      <c r="Q2" s="14"/>
      <c r="R2" s="13"/>
      <c r="S2" s="14"/>
      <c r="T2" s="13"/>
      <c r="U2" s="14"/>
      <c r="V2" s="13"/>
      <c r="W2" s="14"/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6"/>
    </row>
    <row r="3" spans="1:35" ht="22.5" customHeight="1">
      <c r="A3" s="10" t="s">
        <v>35</v>
      </c>
      <c r="B3" s="11" t="s">
        <v>36</v>
      </c>
      <c r="C3" s="12">
        <v>41568</v>
      </c>
      <c r="D3" s="13">
        <v>967.01</v>
      </c>
      <c r="E3" s="14">
        <v>967.01</v>
      </c>
      <c r="F3" s="13">
        <v>967.01</v>
      </c>
      <c r="G3" s="14">
        <v>967.01</v>
      </c>
      <c r="H3" s="13">
        <v>10059.459999999999</v>
      </c>
      <c r="I3" s="14">
        <v>104026</v>
      </c>
      <c r="J3" s="13">
        <v>0</v>
      </c>
      <c r="K3" s="14">
        <f t="shared" ref="K3:K24" si="0">MAX(E3-F3,E3-G2,G2-F3)</f>
        <v>9.1399999999999864</v>
      </c>
      <c r="L3" s="13">
        <f t="shared" ref="L3:L24" si="1">K3/G2</f>
        <v>9.3633150642831401E-3</v>
      </c>
      <c r="M3" s="14"/>
      <c r="N3" s="13"/>
      <c r="O3" s="14">
        <f t="shared" ref="O3:O24" si="2">G3-G2</f>
        <v>-9.1399999999999864</v>
      </c>
      <c r="P3" s="13">
        <f t="shared" ref="P3:P24" si="3">O3/G2</f>
        <v>-9.3633150642831401E-3</v>
      </c>
      <c r="Q3" s="14"/>
      <c r="R3" s="13"/>
      <c r="S3" s="14"/>
      <c r="T3" s="13"/>
      <c r="U3" s="14"/>
      <c r="V3" s="13">
        <f t="shared" ref="V3:V24" si="4">O3/G2</f>
        <v>-9.3633150642831401E-3</v>
      </c>
      <c r="W3" s="14"/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6"/>
    </row>
    <row r="4" spans="1:35" ht="22.5" customHeight="1">
      <c r="A4" s="10" t="s">
        <v>35</v>
      </c>
      <c r="B4" s="11" t="s">
        <v>36</v>
      </c>
      <c r="C4" s="12">
        <v>41569</v>
      </c>
      <c r="D4" s="13">
        <v>946.35</v>
      </c>
      <c r="E4" s="14">
        <v>946.35</v>
      </c>
      <c r="F4" s="13">
        <v>946.35</v>
      </c>
      <c r="G4" s="14">
        <v>946.35</v>
      </c>
      <c r="H4" s="13">
        <v>9442.76</v>
      </c>
      <c r="I4" s="14">
        <v>98812</v>
      </c>
      <c r="J4" s="13">
        <v>0</v>
      </c>
      <c r="K4" s="14">
        <f t="shared" si="0"/>
        <v>20.659999999999968</v>
      </c>
      <c r="L4" s="13">
        <f t="shared" si="1"/>
        <v>2.1364825596426065E-2</v>
      </c>
      <c r="M4" s="14"/>
      <c r="N4" s="13"/>
      <c r="O4" s="14">
        <f t="shared" si="2"/>
        <v>-20.659999999999968</v>
      </c>
      <c r="P4" s="13">
        <f t="shared" si="3"/>
        <v>-2.1364825596426065E-2</v>
      </c>
      <c r="Q4" s="14"/>
      <c r="R4" s="13"/>
      <c r="S4" s="14"/>
      <c r="T4" s="13"/>
      <c r="U4" s="14"/>
      <c r="V4" s="13">
        <f t="shared" si="4"/>
        <v>-2.1364825596426065E-2</v>
      </c>
      <c r="W4" s="14"/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6"/>
    </row>
    <row r="5" spans="1:35" ht="22.5" customHeight="1">
      <c r="A5" s="10" t="s">
        <v>35</v>
      </c>
      <c r="B5" s="11" t="s">
        <v>36</v>
      </c>
      <c r="C5" s="12">
        <v>41570</v>
      </c>
      <c r="D5" s="13">
        <v>937.54</v>
      </c>
      <c r="E5" s="14">
        <v>937.54</v>
      </c>
      <c r="F5" s="13">
        <v>937.54</v>
      </c>
      <c r="G5" s="14">
        <v>937.54</v>
      </c>
      <c r="H5" s="13">
        <v>11559.79</v>
      </c>
      <c r="I5" s="14">
        <v>122456</v>
      </c>
      <c r="J5" s="13">
        <v>0</v>
      </c>
      <c r="K5" s="14">
        <f t="shared" si="0"/>
        <v>8.8100000000000591</v>
      </c>
      <c r="L5" s="13">
        <f t="shared" si="1"/>
        <v>9.3094521054578744E-3</v>
      </c>
      <c r="M5" s="14"/>
      <c r="N5" s="13"/>
      <c r="O5" s="14">
        <f t="shared" si="2"/>
        <v>-8.8100000000000591</v>
      </c>
      <c r="P5" s="13">
        <f t="shared" si="3"/>
        <v>-9.3094521054578744E-3</v>
      </c>
      <c r="Q5" s="14"/>
      <c r="R5" s="13"/>
      <c r="S5" s="14"/>
      <c r="T5" s="13"/>
      <c r="U5" s="14"/>
      <c r="V5" s="13">
        <f t="shared" si="4"/>
        <v>-9.3094521054578744E-3</v>
      </c>
      <c r="W5" s="14"/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6"/>
    </row>
    <row r="6" spans="1:35" ht="22.5" customHeight="1">
      <c r="A6" s="10" t="s">
        <v>35</v>
      </c>
      <c r="B6" s="11" t="s">
        <v>36</v>
      </c>
      <c r="C6" s="12">
        <v>41571</v>
      </c>
      <c r="D6" s="13">
        <v>924.67</v>
      </c>
      <c r="E6" s="14">
        <v>924.67</v>
      </c>
      <c r="F6" s="13">
        <v>924.67</v>
      </c>
      <c r="G6" s="14">
        <v>924.67</v>
      </c>
      <c r="H6" s="13">
        <v>16460.96</v>
      </c>
      <c r="I6" s="14">
        <v>177400</v>
      </c>
      <c r="J6" s="13">
        <v>0</v>
      </c>
      <c r="K6" s="14">
        <f t="shared" si="0"/>
        <v>12.870000000000005</v>
      </c>
      <c r="L6" s="13">
        <f t="shared" si="1"/>
        <v>1.3727414296990001E-2</v>
      </c>
      <c r="M6" s="14"/>
      <c r="N6" s="13"/>
      <c r="O6" s="14">
        <f t="shared" si="2"/>
        <v>-12.870000000000005</v>
      </c>
      <c r="P6" s="13">
        <f t="shared" si="3"/>
        <v>-1.3727414296990001E-2</v>
      </c>
      <c r="Q6" s="14"/>
      <c r="R6" s="13"/>
      <c r="S6" s="14"/>
      <c r="T6" s="13"/>
      <c r="U6" s="14"/>
      <c r="V6" s="13">
        <f t="shared" si="4"/>
        <v>-1.3727414296990001E-2</v>
      </c>
      <c r="W6" s="14"/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6"/>
    </row>
    <row r="7" spans="1:35" ht="22.5" customHeight="1">
      <c r="A7" s="10" t="s">
        <v>35</v>
      </c>
      <c r="B7" s="11" t="s">
        <v>36</v>
      </c>
      <c r="C7" s="12">
        <v>41572</v>
      </c>
      <c r="D7" s="13">
        <v>916.63</v>
      </c>
      <c r="E7" s="14">
        <v>916.63</v>
      </c>
      <c r="F7" s="13">
        <v>916.63</v>
      </c>
      <c r="G7" s="14">
        <v>916.63</v>
      </c>
      <c r="H7" s="13">
        <v>10086.48</v>
      </c>
      <c r="I7" s="14">
        <v>108826</v>
      </c>
      <c r="J7" s="13">
        <v>0</v>
      </c>
      <c r="K7" s="14">
        <f t="shared" si="0"/>
        <v>8.0399999999999636</v>
      </c>
      <c r="L7" s="13">
        <f t="shared" si="1"/>
        <v>8.6949938897119671E-3</v>
      </c>
      <c r="M7" s="14"/>
      <c r="N7" s="13"/>
      <c r="O7" s="14">
        <f t="shared" si="2"/>
        <v>-8.0399999999999636</v>
      </c>
      <c r="P7" s="13">
        <f t="shared" si="3"/>
        <v>-8.6949938897119671E-3</v>
      </c>
      <c r="Q7" s="14"/>
      <c r="R7" s="13"/>
      <c r="S7" s="14"/>
      <c r="T7" s="13"/>
      <c r="U7" s="14"/>
      <c r="V7" s="13">
        <f t="shared" si="4"/>
        <v>-8.6949938897119671E-3</v>
      </c>
      <c r="W7" s="14"/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6"/>
    </row>
    <row r="8" spans="1:35" ht="22.5" customHeight="1">
      <c r="A8" s="10" t="s">
        <v>35</v>
      </c>
      <c r="B8" s="11" t="s">
        <v>36</v>
      </c>
      <c r="C8" s="12">
        <v>41575</v>
      </c>
      <c r="D8" s="13">
        <v>921.33</v>
      </c>
      <c r="E8" s="14">
        <v>921.33</v>
      </c>
      <c r="F8" s="13">
        <v>921.33</v>
      </c>
      <c r="G8" s="14">
        <v>921.33</v>
      </c>
      <c r="H8" s="13">
        <v>8006.87</v>
      </c>
      <c r="I8" s="14">
        <v>86858</v>
      </c>
      <c r="J8" s="13">
        <v>0</v>
      </c>
      <c r="K8" s="14">
        <f t="shared" si="0"/>
        <v>4.7000000000000455</v>
      </c>
      <c r="L8" s="13">
        <f t="shared" si="1"/>
        <v>5.1274778263858322E-3</v>
      </c>
      <c r="M8" s="14"/>
      <c r="N8" s="13"/>
      <c r="O8" s="14">
        <f t="shared" si="2"/>
        <v>4.7000000000000455</v>
      </c>
      <c r="P8" s="13">
        <f t="shared" si="3"/>
        <v>5.1274778263858322E-3</v>
      </c>
      <c r="Q8" s="14"/>
      <c r="R8" s="13"/>
      <c r="S8" s="14"/>
      <c r="T8" s="13"/>
      <c r="U8" s="14"/>
      <c r="V8" s="13">
        <f t="shared" si="4"/>
        <v>5.1274778263858322E-3</v>
      </c>
      <c r="W8" s="14"/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6"/>
    </row>
    <row r="9" spans="1:35" ht="22.5" customHeight="1">
      <c r="A9" s="10" t="s">
        <v>35</v>
      </c>
      <c r="B9" s="11" t="s">
        <v>36</v>
      </c>
      <c r="C9" s="12">
        <v>41576</v>
      </c>
      <c r="D9" s="13">
        <v>919.34</v>
      </c>
      <c r="E9" s="14">
        <v>919.34</v>
      </c>
      <c r="F9" s="13">
        <v>919.34</v>
      </c>
      <c r="G9" s="14">
        <v>919.34</v>
      </c>
      <c r="H9" s="13">
        <v>9985.76</v>
      </c>
      <c r="I9" s="14">
        <v>108908</v>
      </c>
      <c r="J9" s="13">
        <v>0</v>
      </c>
      <c r="K9" s="14">
        <f t="shared" si="0"/>
        <v>1.9900000000000091</v>
      </c>
      <c r="L9" s="13">
        <f t="shared" si="1"/>
        <v>2.1599209837951756E-3</v>
      </c>
      <c r="M9" s="14"/>
      <c r="N9" s="13"/>
      <c r="O9" s="14">
        <f t="shared" si="2"/>
        <v>-1.9900000000000091</v>
      </c>
      <c r="P9" s="13">
        <f t="shared" si="3"/>
        <v>-2.1599209837951756E-3</v>
      </c>
      <c r="Q9" s="14"/>
      <c r="R9" s="13"/>
      <c r="S9" s="14"/>
      <c r="T9" s="13"/>
      <c r="U9" s="14"/>
      <c r="V9" s="13">
        <f t="shared" si="4"/>
        <v>-2.1599209837951756E-3</v>
      </c>
      <c r="W9" s="14"/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6"/>
    </row>
    <row r="10" spans="1:35" ht="22.5" customHeight="1">
      <c r="A10" s="10" t="s">
        <v>35</v>
      </c>
      <c r="B10" s="11" t="s">
        <v>36</v>
      </c>
      <c r="C10" s="12">
        <v>41577</v>
      </c>
      <c r="D10" s="13">
        <v>922.03</v>
      </c>
      <c r="E10" s="14">
        <v>922.03</v>
      </c>
      <c r="F10" s="13">
        <v>922.03</v>
      </c>
      <c r="G10" s="14">
        <v>922.03</v>
      </c>
      <c r="H10" s="13">
        <v>11452.57</v>
      </c>
      <c r="I10" s="14">
        <v>124214</v>
      </c>
      <c r="J10" s="13">
        <v>0</v>
      </c>
      <c r="K10" s="14">
        <f t="shared" si="0"/>
        <v>2.6899999999999409</v>
      </c>
      <c r="L10" s="13">
        <f t="shared" si="1"/>
        <v>2.9260121391432342E-3</v>
      </c>
      <c r="M10" s="14"/>
      <c r="N10" s="13"/>
      <c r="O10" s="14">
        <f t="shared" si="2"/>
        <v>2.6899999999999409</v>
      </c>
      <c r="P10" s="13">
        <f t="shared" si="3"/>
        <v>2.9260121391432342E-3</v>
      </c>
      <c r="Q10" s="14"/>
      <c r="R10" s="13"/>
      <c r="S10" s="14"/>
      <c r="T10" s="13"/>
      <c r="U10" s="14"/>
      <c r="V10" s="13">
        <f t="shared" si="4"/>
        <v>2.9260121391432342E-3</v>
      </c>
      <c r="W10" s="14"/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6"/>
    </row>
    <row r="11" spans="1:35" ht="22.5" customHeight="1">
      <c r="A11" s="10" t="s">
        <v>35</v>
      </c>
      <c r="B11" s="11" t="s">
        <v>36</v>
      </c>
      <c r="C11" s="12">
        <v>41578</v>
      </c>
      <c r="D11" s="13">
        <v>920.13</v>
      </c>
      <c r="E11" s="14">
        <v>920.13</v>
      </c>
      <c r="F11" s="13">
        <v>920.13</v>
      </c>
      <c r="G11" s="14">
        <v>920.13</v>
      </c>
      <c r="H11" s="13">
        <v>7119.26</v>
      </c>
      <c r="I11" s="14">
        <v>77154</v>
      </c>
      <c r="J11" s="13">
        <v>0</v>
      </c>
      <c r="K11" s="14">
        <f t="shared" si="0"/>
        <v>1.8999999999999773</v>
      </c>
      <c r="L11" s="13">
        <f t="shared" si="1"/>
        <v>2.0606704770994191E-3</v>
      </c>
      <c r="M11" s="14"/>
      <c r="N11" s="13"/>
      <c r="O11" s="14">
        <f t="shared" si="2"/>
        <v>-1.8999999999999773</v>
      </c>
      <c r="P11" s="13">
        <f t="shared" si="3"/>
        <v>-2.0606704770994191E-3</v>
      </c>
      <c r="Q11" s="14"/>
      <c r="R11" s="13"/>
      <c r="S11" s="14"/>
      <c r="T11" s="13"/>
      <c r="U11" s="14"/>
      <c r="V11" s="13">
        <f t="shared" si="4"/>
        <v>-2.0606704770994191E-3</v>
      </c>
      <c r="W11" s="14"/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6"/>
    </row>
    <row r="12" spans="1:35" ht="22.5" customHeight="1">
      <c r="A12" s="10" t="s">
        <v>35</v>
      </c>
      <c r="B12" s="11" t="s">
        <v>36</v>
      </c>
      <c r="C12" s="12">
        <v>41579</v>
      </c>
      <c r="D12" s="13">
        <v>941.06</v>
      </c>
      <c r="E12" s="14">
        <v>941.06</v>
      </c>
      <c r="F12" s="13">
        <v>941.06</v>
      </c>
      <c r="G12" s="14">
        <v>941.06</v>
      </c>
      <c r="H12" s="13">
        <v>31011.06</v>
      </c>
      <c r="I12" s="14">
        <v>329152</v>
      </c>
      <c r="J12" s="13">
        <v>0</v>
      </c>
      <c r="K12" s="14">
        <f t="shared" si="0"/>
        <v>20.92999999999995</v>
      </c>
      <c r="L12" s="13">
        <f t="shared" si="1"/>
        <v>2.2746785780270125E-2</v>
      </c>
      <c r="M12" s="14"/>
      <c r="N12" s="13"/>
      <c r="O12" s="14">
        <f t="shared" si="2"/>
        <v>20.92999999999995</v>
      </c>
      <c r="P12" s="13">
        <f t="shared" si="3"/>
        <v>2.2746785780270125E-2</v>
      </c>
      <c r="Q12" s="14"/>
      <c r="R12" s="13"/>
      <c r="S12" s="14"/>
      <c r="T12" s="13"/>
      <c r="U12" s="14"/>
      <c r="V12" s="13">
        <f t="shared" si="4"/>
        <v>2.2746785780270125E-2</v>
      </c>
      <c r="W12" s="14"/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6"/>
    </row>
    <row r="13" spans="1:35" ht="22.5" customHeight="1">
      <c r="A13" s="10" t="s">
        <v>35</v>
      </c>
      <c r="B13" s="11" t="s">
        <v>36</v>
      </c>
      <c r="C13" s="12">
        <v>41582</v>
      </c>
      <c r="D13" s="13">
        <v>948.77</v>
      </c>
      <c r="E13" s="14">
        <v>948.77</v>
      </c>
      <c r="F13" s="13">
        <v>948.77</v>
      </c>
      <c r="G13" s="14">
        <v>948.77</v>
      </c>
      <c r="H13" s="13">
        <v>16886.349999999999</v>
      </c>
      <c r="I13" s="14">
        <v>177942</v>
      </c>
      <c r="J13" s="13">
        <v>0</v>
      </c>
      <c r="K13" s="14">
        <f t="shared" si="0"/>
        <v>7.7100000000000364</v>
      </c>
      <c r="L13" s="13">
        <f t="shared" si="1"/>
        <v>8.1928888699977012E-3</v>
      </c>
      <c r="M13" s="14"/>
      <c r="N13" s="13"/>
      <c r="O13" s="14">
        <f t="shared" si="2"/>
        <v>7.7100000000000364</v>
      </c>
      <c r="P13" s="13">
        <f t="shared" si="3"/>
        <v>8.1928888699977012E-3</v>
      </c>
      <c r="Q13" s="14"/>
      <c r="R13" s="13"/>
      <c r="S13" s="14"/>
      <c r="T13" s="13"/>
      <c r="U13" s="14"/>
      <c r="V13" s="13">
        <f t="shared" si="4"/>
        <v>8.1928888699977012E-3</v>
      </c>
      <c r="W13" s="14"/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6"/>
    </row>
    <row r="14" spans="1:35" ht="22.5" customHeight="1">
      <c r="A14" s="10" t="s">
        <v>35</v>
      </c>
      <c r="B14" s="11" t="s">
        <v>36</v>
      </c>
      <c r="C14" s="12">
        <v>41583</v>
      </c>
      <c r="D14" s="13">
        <v>944.83</v>
      </c>
      <c r="E14" s="14">
        <v>944.83</v>
      </c>
      <c r="F14" s="13">
        <v>944.83</v>
      </c>
      <c r="G14" s="14">
        <v>944.83</v>
      </c>
      <c r="H14" s="13">
        <v>10439.16</v>
      </c>
      <c r="I14" s="14">
        <v>110230</v>
      </c>
      <c r="J14" s="13">
        <v>0</v>
      </c>
      <c r="K14" s="14">
        <f t="shared" si="0"/>
        <v>3.9399999999999409</v>
      </c>
      <c r="L14" s="13">
        <f t="shared" si="1"/>
        <v>4.1527451331723614E-3</v>
      </c>
      <c r="M14" s="14"/>
      <c r="N14" s="13"/>
      <c r="O14" s="14">
        <f t="shared" si="2"/>
        <v>-3.9399999999999409</v>
      </c>
      <c r="P14" s="13">
        <f t="shared" si="3"/>
        <v>-4.1527451331723614E-3</v>
      </c>
      <c r="Q14" s="14"/>
      <c r="R14" s="13"/>
      <c r="S14" s="14"/>
      <c r="T14" s="13"/>
      <c r="U14" s="14"/>
      <c r="V14" s="13">
        <f t="shared" si="4"/>
        <v>-4.1527451331723614E-3</v>
      </c>
      <c r="W14" s="14"/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6"/>
    </row>
    <row r="15" spans="1:35" ht="22.5" customHeight="1">
      <c r="A15" s="10" t="s">
        <v>35</v>
      </c>
      <c r="B15" s="11" t="s">
        <v>36</v>
      </c>
      <c r="C15" s="12">
        <v>41584</v>
      </c>
      <c r="D15" s="13">
        <v>942.82</v>
      </c>
      <c r="E15" s="14">
        <v>942.82</v>
      </c>
      <c r="F15" s="13">
        <v>942.82</v>
      </c>
      <c r="G15" s="14">
        <v>942.82</v>
      </c>
      <c r="H15" s="13">
        <v>6783.1</v>
      </c>
      <c r="I15" s="14">
        <v>71754</v>
      </c>
      <c r="J15" s="13">
        <v>0</v>
      </c>
      <c r="K15" s="14">
        <f t="shared" si="0"/>
        <v>2.0099999999999909</v>
      </c>
      <c r="L15" s="13">
        <f t="shared" si="1"/>
        <v>2.1273668278949556E-3</v>
      </c>
      <c r="M15" s="14"/>
      <c r="N15" s="13"/>
      <c r="O15" s="14">
        <f t="shared" si="2"/>
        <v>-2.0099999999999909</v>
      </c>
      <c r="P15" s="13">
        <f t="shared" si="3"/>
        <v>-2.1273668278949556E-3</v>
      </c>
      <c r="Q15" s="14"/>
      <c r="R15" s="13"/>
      <c r="S15" s="14"/>
      <c r="T15" s="13"/>
      <c r="U15" s="14"/>
      <c r="V15" s="13">
        <f t="shared" si="4"/>
        <v>-2.1273668278949556E-3</v>
      </c>
      <c r="W15" s="14"/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6"/>
    </row>
    <row r="16" spans="1:35" ht="22.5" customHeight="1">
      <c r="A16" s="10" t="s">
        <v>35</v>
      </c>
      <c r="B16" s="11" t="s">
        <v>36</v>
      </c>
      <c r="C16" s="12">
        <v>41585</v>
      </c>
      <c r="D16" s="13">
        <v>943.8</v>
      </c>
      <c r="E16" s="14">
        <v>943.8</v>
      </c>
      <c r="F16" s="13">
        <v>943.8</v>
      </c>
      <c r="G16" s="14">
        <v>943.8</v>
      </c>
      <c r="H16" s="13">
        <v>8938.82</v>
      </c>
      <c r="I16" s="14">
        <v>94728</v>
      </c>
      <c r="J16" s="13">
        <v>0</v>
      </c>
      <c r="K16" s="14">
        <f t="shared" si="0"/>
        <v>0.9799999999999045</v>
      </c>
      <c r="L16" s="13">
        <f t="shared" si="1"/>
        <v>1.0394348868287737E-3</v>
      </c>
      <c r="M16" s="14"/>
      <c r="N16" s="13"/>
      <c r="O16" s="14">
        <f t="shared" si="2"/>
        <v>0.9799999999999045</v>
      </c>
      <c r="P16" s="13">
        <f t="shared" si="3"/>
        <v>1.0394348868287737E-3</v>
      </c>
      <c r="Q16" s="14"/>
      <c r="R16" s="13"/>
      <c r="S16" s="14"/>
      <c r="T16" s="13"/>
      <c r="U16" s="14"/>
      <c r="V16" s="13">
        <f t="shared" si="4"/>
        <v>1.0394348868287737E-3</v>
      </c>
      <c r="W16" s="14"/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6"/>
    </row>
    <row r="17" spans="1:35" ht="22.5" customHeight="1">
      <c r="A17" s="10" t="s">
        <v>35</v>
      </c>
      <c r="B17" s="11" t="s">
        <v>36</v>
      </c>
      <c r="C17" s="12">
        <v>41586</v>
      </c>
      <c r="D17" s="13">
        <v>937.48</v>
      </c>
      <c r="E17" s="14">
        <v>937.48</v>
      </c>
      <c r="F17" s="13">
        <v>937.48</v>
      </c>
      <c r="G17" s="14">
        <v>937.48</v>
      </c>
      <c r="H17" s="13">
        <v>6751.13</v>
      </c>
      <c r="I17" s="14">
        <v>71884</v>
      </c>
      <c r="J17" s="13">
        <v>0</v>
      </c>
      <c r="K17" s="14">
        <f t="shared" si="0"/>
        <v>6.3199999999999363</v>
      </c>
      <c r="L17" s="13">
        <f t="shared" si="1"/>
        <v>6.6963339690611747E-3</v>
      </c>
      <c r="M17" s="14"/>
      <c r="N17" s="13"/>
      <c r="O17" s="14">
        <f t="shared" si="2"/>
        <v>-6.3199999999999363</v>
      </c>
      <c r="P17" s="13">
        <f t="shared" si="3"/>
        <v>-6.6963339690611747E-3</v>
      </c>
      <c r="Q17" s="14"/>
      <c r="R17" s="13"/>
      <c r="S17" s="14"/>
      <c r="T17" s="13"/>
      <c r="U17" s="14"/>
      <c r="V17" s="13">
        <f t="shared" si="4"/>
        <v>-6.6963339690611747E-3</v>
      </c>
      <c r="W17" s="14"/>
      <c r="X17" s="13"/>
      <c r="Y17" s="14"/>
      <c r="Z17" s="13"/>
      <c r="AA17" s="14"/>
      <c r="AB17" s="13"/>
      <c r="AC17" s="14"/>
      <c r="AD17" s="13"/>
      <c r="AE17" s="14"/>
      <c r="AF17" s="13"/>
      <c r="AG17" s="14"/>
      <c r="AH17" s="13"/>
      <c r="AI17" s="16"/>
    </row>
    <row r="18" spans="1:35" ht="22.5" customHeight="1">
      <c r="A18" s="10" t="s">
        <v>35</v>
      </c>
      <c r="B18" s="11" t="s">
        <v>36</v>
      </c>
      <c r="C18" s="12">
        <v>41589</v>
      </c>
      <c r="D18" s="13">
        <v>940.15</v>
      </c>
      <c r="E18" s="14">
        <v>940.15</v>
      </c>
      <c r="F18" s="13">
        <v>940.15</v>
      </c>
      <c r="G18" s="14">
        <v>940.15</v>
      </c>
      <c r="H18" s="13">
        <v>5696.73</v>
      </c>
      <c r="I18" s="14">
        <v>60720</v>
      </c>
      <c r="J18" s="13">
        <v>0</v>
      </c>
      <c r="K18" s="14">
        <f t="shared" si="0"/>
        <v>2.6699999999999591</v>
      </c>
      <c r="L18" s="13">
        <f t="shared" si="1"/>
        <v>2.8480607586294738E-3</v>
      </c>
      <c r="M18" s="14"/>
      <c r="N18" s="13"/>
      <c r="O18" s="14">
        <f t="shared" si="2"/>
        <v>2.6699999999999591</v>
      </c>
      <c r="P18" s="13">
        <f t="shared" si="3"/>
        <v>2.8480607586294738E-3</v>
      </c>
      <c r="Q18" s="14"/>
      <c r="R18" s="13"/>
      <c r="S18" s="14"/>
      <c r="T18" s="13"/>
      <c r="U18" s="14"/>
      <c r="V18" s="13">
        <f t="shared" si="4"/>
        <v>2.8480607586294738E-3</v>
      </c>
      <c r="W18" s="14"/>
      <c r="X18" s="13"/>
      <c r="Y18" s="14"/>
      <c r="Z18" s="13"/>
      <c r="AA18" s="14"/>
      <c r="AB18" s="13"/>
      <c r="AC18" s="14"/>
      <c r="AD18" s="13"/>
      <c r="AE18" s="14"/>
      <c r="AF18" s="13"/>
      <c r="AG18" s="14"/>
      <c r="AH18" s="13"/>
      <c r="AI18" s="16"/>
    </row>
    <row r="19" spans="1:35" ht="22.5" customHeight="1">
      <c r="A19" s="10" t="s">
        <v>35</v>
      </c>
      <c r="B19" s="11" t="s">
        <v>36</v>
      </c>
      <c r="C19" s="12">
        <v>41590</v>
      </c>
      <c r="D19" s="13">
        <v>941.07</v>
      </c>
      <c r="E19" s="14">
        <v>941.07</v>
      </c>
      <c r="F19" s="13">
        <v>941.07</v>
      </c>
      <c r="G19" s="14">
        <v>941.07</v>
      </c>
      <c r="H19" s="13">
        <v>4498.1899999999996</v>
      </c>
      <c r="I19" s="14">
        <v>47886</v>
      </c>
      <c r="J19" s="13">
        <v>0</v>
      </c>
      <c r="K19" s="14">
        <f t="shared" si="0"/>
        <v>0.92000000000007276</v>
      </c>
      <c r="L19" s="13">
        <f t="shared" si="1"/>
        <v>9.7856724990700726E-4</v>
      </c>
      <c r="M19" s="14"/>
      <c r="N19" s="13"/>
      <c r="O19" s="14">
        <f t="shared" si="2"/>
        <v>0.92000000000007276</v>
      </c>
      <c r="P19" s="13">
        <f t="shared" si="3"/>
        <v>9.7856724990700726E-4</v>
      </c>
      <c r="Q19" s="14"/>
      <c r="R19" s="13"/>
      <c r="S19" s="14"/>
      <c r="T19" s="13"/>
      <c r="U19" s="14"/>
      <c r="V19" s="13">
        <f t="shared" si="4"/>
        <v>9.7856724990700726E-4</v>
      </c>
      <c r="W19" s="14"/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3"/>
      <c r="AI19" s="16"/>
    </row>
    <row r="20" spans="1:35" ht="22.5" customHeight="1">
      <c r="A20" s="10" t="s">
        <v>35</v>
      </c>
      <c r="B20" s="11" t="s">
        <v>36</v>
      </c>
      <c r="C20" s="12">
        <v>41591</v>
      </c>
      <c r="D20" s="13">
        <v>940.88</v>
      </c>
      <c r="E20" s="14">
        <v>940.88</v>
      </c>
      <c r="F20" s="13">
        <v>940.88</v>
      </c>
      <c r="G20" s="14">
        <v>940.88</v>
      </c>
      <c r="H20" s="13">
        <v>9453.64</v>
      </c>
      <c r="I20" s="14">
        <v>99902</v>
      </c>
      <c r="J20" s="13">
        <v>0</v>
      </c>
      <c r="K20" s="14">
        <f t="shared" si="0"/>
        <v>0.19000000000005457</v>
      </c>
      <c r="L20" s="13">
        <f t="shared" si="1"/>
        <v>2.0189783969317326E-4</v>
      </c>
      <c r="M20" s="14"/>
      <c r="N20" s="13"/>
      <c r="O20" s="14">
        <f t="shared" si="2"/>
        <v>-0.19000000000005457</v>
      </c>
      <c r="P20" s="13">
        <f t="shared" si="3"/>
        <v>-2.0189783969317326E-4</v>
      </c>
      <c r="Q20" s="14"/>
      <c r="R20" s="13"/>
      <c r="S20" s="14"/>
      <c r="T20" s="13"/>
      <c r="U20" s="14"/>
      <c r="V20" s="13">
        <f t="shared" si="4"/>
        <v>-2.0189783969317326E-4</v>
      </c>
      <c r="W20" s="14"/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6"/>
    </row>
    <row r="21" spans="1:35" ht="22.5" customHeight="1">
      <c r="A21" s="10" t="s">
        <v>35</v>
      </c>
      <c r="B21" s="11" t="s">
        <v>36</v>
      </c>
      <c r="C21" s="12">
        <v>41592</v>
      </c>
      <c r="D21" s="13">
        <v>935</v>
      </c>
      <c r="E21" s="14">
        <v>935</v>
      </c>
      <c r="F21" s="13">
        <v>935</v>
      </c>
      <c r="G21" s="14">
        <v>935</v>
      </c>
      <c r="H21" s="13">
        <v>5412.43</v>
      </c>
      <c r="I21" s="14">
        <v>57574</v>
      </c>
      <c r="J21" s="13">
        <v>0</v>
      </c>
      <c r="K21" s="14">
        <f t="shared" si="0"/>
        <v>5.8799999999999955</v>
      </c>
      <c r="L21" s="13">
        <f t="shared" si="1"/>
        <v>6.2494685826035151E-3</v>
      </c>
      <c r="M21" s="14"/>
      <c r="N21" s="13"/>
      <c r="O21" s="14">
        <f t="shared" si="2"/>
        <v>-5.8799999999999955</v>
      </c>
      <c r="P21" s="13">
        <f t="shared" si="3"/>
        <v>-6.2494685826035151E-3</v>
      </c>
      <c r="Q21" s="14">
        <f>SUM(G2:G21)/20</f>
        <v>938.35199999999986</v>
      </c>
      <c r="R21" s="13"/>
      <c r="S21" s="14"/>
      <c r="T21" s="13">
        <f>STDEVP(G2:G21)</f>
        <v>14.932810720021866</v>
      </c>
      <c r="U21" s="14">
        <f>T21/Q21</f>
        <v>1.5913868910624018E-2</v>
      </c>
      <c r="V21" s="13">
        <f t="shared" si="4"/>
        <v>-6.2494685826035151E-3</v>
      </c>
      <c r="W21" s="14"/>
      <c r="X21" s="13"/>
      <c r="Y21" s="14">
        <f>MAX(E2:E21)</f>
        <v>976.15</v>
      </c>
      <c r="Z21" s="13" t="b">
        <f>IF(E21=MAX(E2:E21),E21)</f>
        <v>0</v>
      </c>
      <c r="AA21" s="14">
        <f>MIN(F2:F21)</f>
        <v>916.63</v>
      </c>
      <c r="AB21" s="13" t="b">
        <f>IF(F21=MIN(F2:F21),F21)</f>
        <v>0</v>
      </c>
      <c r="AC21" s="14"/>
      <c r="AD21" s="13"/>
      <c r="AE21" s="14"/>
      <c r="AF21" s="13"/>
      <c r="AG21" s="14"/>
      <c r="AH21" s="13"/>
      <c r="AI21" s="16"/>
    </row>
    <row r="22" spans="1:35" ht="22.5" customHeight="1">
      <c r="A22" s="10" t="s">
        <v>35</v>
      </c>
      <c r="B22" s="11" t="s">
        <v>36</v>
      </c>
      <c r="C22" s="12">
        <v>41593</v>
      </c>
      <c r="D22" s="13">
        <v>929.13</v>
      </c>
      <c r="E22" s="14">
        <v>929.13</v>
      </c>
      <c r="F22" s="13">
        <v>929.13</v>
      </c>
      <c r="G22" s="14">
        <v>929.13</v>
      </c>
      <c r="H22" s="13">
        <v>7469.27</v>
      </c>
      <c r="I22" s="14">
        <v>79910</v>
      </c>
      <c r="J22" s="13">
        <v>0</v>
      </c>
      <c r="K22" s="14">
        <f t="shared" si="0"/>
        <v>5.8700000000000045</v>
      </c>
      <c r="L22" s="13">
        <f t="shared" si="1"/>
        <v>6.2780748663101649E-3</v>
      </c>
      <c r="M22" s="14">
        <f>SUM(L3:L22)/20</f>
        <v>6.812285357183057E-3</v>
      </c>
      <c r="N22" s="13">
        <f>STDEV(L3:L22)</f>
        <v>6.2839377481059451E-3</v>
      </c>
      <c r="O22" s="14">
        <f t="shared" si="2"/>
        <v>-5.8700000000000045</v>
      </c>
      <c r="P22" s="13">
        <f t="shared" si="3"/>
        <v>-6.2780748663101649E-3</v>
      </c>
      <c r="Q22" s="14">
        <f>SUM(G3:G22)/20</f>
        <v>936.00099999999986</v>
      </c>
      <c r="R22" s="13">
        <f>SUM(K3:K22)/20</f>
        <v>6.4109999999999898</v>
      </c>
      <c r="S22" s="14">
        <f>STDEV(K3:K22)</f>
        <v>5.9301450235217619</v>
      </c>
      <c r="T22" s="13">
        <f>STDEVP(G3:G22)</f>
        <v>12.258852270910193</v>
      </c>
      <c r="U22" s="14">
        <f>T22/Q22</f>
        <v>1.3097050399422858E-2</v>
      </c>
      <c r="V22" s="13">
        <f t="shared" si="4"/>
        <v>-6.2780748663101649E-3</v>
      </c>
      <c r="W22" s="14">
        <f>STDEV(V3:V22)</f>
        <v>9.063139704175863E-3</v>
      </c>
      <c r="X22" s="13">
        <f>V22/W22</f>
        <v>-0.69270419206023348</v>
      </c>
      <c r="Y22" s="14">
        <f>MAX(E3:E22)</f>
        <v>967.01</v>
      </c>
      <c r="Z22" s="13" t="b">
        <f>IF(E22=MAX(E3:E22),E22)</f>
        <v>0</v>
      </c>
      <c r="AA22" s="14">
        <f>MIN(F3:F22)</f>
        <v>916.63</v>
      </c>
      <c r="AB22" s="13" t="b">
        <f>IF(F22=MIN(F3:F22),F22)</f>
        <v>0</v>
      </c>
      <c r="AC22" s="14"/>
      <c r="AD22" s="13"/>
      <c r="AE22" s="14"/>
      <c r="AF22" s="13"/>
      <c r="AG22" s="14"/>
      <c r="AH22" s="13"/>
      <c r="AI22" s="16"/>
    </row>
    <row r="23" spans="1:35" ht="22.5" customHeight="1">
      <c r="A23" s="10" t="s">
        <v>35</v>
      </c>
      <c r="B23" s="11" t="s">
        <v>36</v>
      </c>
      <c r="C23" s="12">
        <v>41596</v>
      </c>
      <c r="D23" s="13">
        <v>930.29</v>
      </c>
      <c r="E23" s="14">
        <v>930.29</v>
      </c>
      <c r="F23" s="13">
        <v>930.29</v>
      </c>
      <c r="G23" s="14">
        <v>930.29</v>
      </c>
      <c r="H23" s="13">
        <v>5262.67</v>
      </c>
      <c r="I23" s="14">
        <v>56586</v>
      </c>
      <c r="J23" s="13">
        <v>0</v>
      </c>
      <c r="K23" s="14">
        <f t="shared" si="0"/>
        <v>1.1599999999999682</v>
      </c>
      <c r="L23" s="13">
        <f t="shared" si="1"/>
        <v>1.24847976063626E-3</v>
      </c>
      <c r="M23" s="14">
        <f>SUM(L4:L23)/20</f>
        <v>6.406543592000713E-3</v>
      </c>
      <c r="N23" s="13">
        <f>STDEV(L4:L23)</f>
        <v>6.3719172169298659E-3</v>
      </c>
      <c r="O23" s="14">
        <f t="shared" si="2"/>
        <v>1.1599999999999682</v>
      </c>
      <c r="P23" s="13">
        <f t="shared" si="3"/>
        <v>1.24847976063626E-3</v>
      </c>
      <c r="Q23" s="14">
        <f>SUM(G4:G23)/20</f>
        <v>934.16499999999996</v>
      </c>
      <c r="R23" s="13">
        <f>(R22*19+K23)/20</f>
        <v>6.1484499999999889</v>
      </c>
      <c r="S23" s="14">
        <f>STDEV(K4:K23)</f>
        <v>6.0048547026551722</v>
      </c>
      <c r="T23" s="13">
        <f>STDEVP(G4:G23)</f>
        <v>10.023045195947189</v>
      </c>
      <c r="U23" s="14">
        <f>T23/Q23</f>
        <v>1.07294163193303E-2</v>
      </c>
      <c r="V23" s="13">
        <f t="shared" si="4"/>
        <v>1.24847976063626E-3</v>
      </c>
      <c r="W23" s="14">
        <f>STDEV(V4:V23)</f>
        <v>8.9455139365553771E-3</v>
      </c>
      <c r="X23" s="13">
        <f>V23/W23</f>
        <v>0.1395649002942595</v>
      </c>
      <c r="Y23" s="14">
        <f>MAX(E4:E23)</f>
        <v>948.77</v>
      </c>
      <c r="Z23" s="13" t="b">
        <f>IF(E23=MAX(E4:E23),E23)</f>
        <v>0</v>
      </c>
      <c r="AA23" s="14">
        <f>MIN(F4:F23)</f>
        <v>916.63</v>
      </c>
      <c r="AB23" s="13" t="b">
        <f>IF(F23=MIN(F4:F23),F23)</f>
        <v>0</v>
      </c>
      <c r="AC23" s="14"/>
      <c r="AD23" s="13"/>
      <c r="AE23" s="14"/>
      <c r="AF23" s="13"/>
      <c r="AG23" s="14"/>
      <c r="AH23" s="13"/>
      <c r="AI23" s="16"/>
    </row>
    <row r="24" spans="1:35" ht="22.5" customHeight="1">
      <c r="A24" s="10" t="s">
        <v>35</v>
      </c>
      <c r="B24" s="11" t="s">
        <v>36</v>
      </c>
      <c r="C24" s="12">
        <v>41597</v>
      </c>
      <c r="D24" s="13">
        <v>939.98</v>
      </c>
      <c r="E24" s="14">
        <v>939.98</v>
      </c>
      <c r="F24" s="13">
        <v>939.98</v>
      </c>
      <c r="G24" s="14">
        <v>939.98</v>
      </c>
      <c r="H24" s="13">
        <v>5947.23</v>
      </c>
      <c r="I24" s="14">
        <v>63546</v>
      </c>
      <c r="J24" s="13">
        <v>0</v>
      </c>
      <c r="K24" s="14">
        <f t="shared" si="0"/>
        <v>9.6900000000000546</v>
      </c>
      <c r="L24" s="13">
        <f t="shared" si="1"/>
        <v>1.0416106805404826E-2</v>
      </c>
      <c r="M24" s="14">
        <f>SUM(L5:L24)/20</f>
        <v>5.8591076524496504E-3</v>
      </c>
      <c r="N24" s="13">
        <f>STDEV(L5:L24)</f>
        <v>5.4180882521268417E-3</v>
      </c>
      <c r="O24" s="14">
        <f t="shared" si="2"/>
        <v>9.6900000000000546</v>
      </c>
      <c r="P24" s="13">
        <f t="shared" si="3"/>
        <v>1.0416106805404826E-2</v>
      </c>
      <c r="Q24" s="14">
        <f>SUM(G5:G24)/20</f>
        <v>933.84649999999988</v>
      </c>
      <c r="R24" s="13">
        <f>(R23*19+K24)/20</f>
        <v>6.3255274999999918</v>
      </c>
      <c r="S24" s="14">
        <f>STDEV(K5:K24)</f>
        <v>5.0160482191504192</v>
      </c>
      <c r="T24" s="13">
        <f>STDEVP(G5:G24)</f>
        <v>9.7276406569116247</v>
      </c>
      <c r="U24" s="14">
        <f>T24/Q24</f>
        <v>1.0416744782907711E-2</v>
      </c>
      <c r="V24" s="13">
        <f t="shared" si="4"/>
        <v>1.0416106805404826E-2</v>
      </c>
      <c r="W24" s="14">
        <f>STDEV(V5:V24)</f>
        <v>8.0865683168697411E-3</v>
      </c>
      <c r="X24" s="13">
        <f>V24/W24</f>
        <v>1.2880750396525227</v>
      </c>
      <c r="Y24" s="14">
        <f>MAX(E5:E24)</f>
        <v>948.77</v>
      </c>
      <c r="Z24" s="13" t="b">
        <f>IF(E24=MAX(E5:E24),E24)</f>
        <v>0</v>
      </c>
      <c r="AA24" s="14">
        <f>MIN(F5:F24)</f>
        <v>916.63</v>
      </c>
      <c r="AB24" s="13" t="b">
        <f>IF(F24=MIN(F5:F24),F24)</f>
        <v>0</v>
      </c>
      <c r="AC24" s="14"/>
      <c r="AD24" s="13"/>
      <c r="AE24" s="14"/>
      <c r="AF24" s="13"/>
      <c r="AG24" s="14"/>
      <c r="AH24" s="13"/>
      <c r="AI24" s="16"/>
    </row>
    <row r="25" spans="1:35" ht="22.5" customHeight="1">
      <c r="A25" s="10" t="s">
        <v>35</v>
      </c>
      <c r="B25" s="11" t="s">
        <v>36</v>
      </c>
      <c r="C25" s="12">
        <v>41598</v>
      </c>
      <c r="D25" s="13">
        <v>939.93</v>
      </c>
      <c r="E25" s="14">
        <v>939.93</v>
      </c>
      <c r="F25" s="13">
        <v>939.93</v>
      </c>
      <c r="G25" s="14">
        <v>939.93</v>
      </c>
      <c r="H25" s="13">
        <v>4229.18</v>
      </c>
      <c r="I25" s="14">
        <v>44890</v>
      </c>
      <c r="J25" s="13">
        <v>0</v>
      </c>
      <c r="K25" s="14">
        <f t="shared" ref="K25:K88" si="5">MAX(E25-F25,E25-G24,G24-F25)</f>
        <v>5.0000000000068212E-2</v>
      </c>
      <c r="L25" s="13">
        <f t="shared" ref="L25:L88" si="6">K25/G24</f>
        <v>5.3192621119670855E-5</v>
      </c>
      <c r="M25" s="14">
        <f t="shared" ref="M25:M88" si="7">SUM(L6:L25)/20</f>
        <v>5.3962946782327411E-3</v>
      </c>
      <c r="N25" s="13">
        <f t="shared" ref="N25:N88" si="8">STDEV(L6:L25)</f>
        <v>5.5025246902691578E-3</v>
      </c>
      <c r="O25" s="14">
        <f t="shared" ref="O25:O88" si="9">G25-G24</f>
        <v>-5.0000000000068212E-2</v>
      </c>
      <c r="P25" s="13">
        <f t="shared" ref="P25:P88" si="10">O25/G24</f>
        <v>-5.3192621119670855E-5</v>
      </c>
      <c r="Q25" s="14">
        <f t="shared" ref="Q25:Q88" si="11">SUM(G6:G25)/20</f>
        <v>933.96599999999978</v>
      </c>
      <c r="R25" s="13">
        <f t="shared" ref="R25:R88" si="12">(R24*19+K25)/20</f>
        <v>6.0117511249999955</v>
      </c>
      <c r="S25" s="14">
        <f t="shared" ref="S25:S88" si="13">STDEV(K6:K25)</f>
        <v>5.0903629019632914</v>
      </c>
      <c r="T25" s="13">
        <f t="shared" ref="T25:T88" si="14">STDEVP(G6:G25)</f>
        <v>9.7867800629216131</v>
      </c>
      <c r="U25" s="14">
        <f t="shared" ref="U25:U88" si="15">T25/Q25</f>
        <v>1.0478732697894372E-2</v>
      </c>
      <c r="V25" s="13">
        <f t="shared" ref="V25:V88" si="16">O25/G24</f>
        <v>-5.3192621119670855E-5</v>
      </c>
      <c r="W25" s="14">
        <f t="shared" ref="W25:W88" si="17">STDEV(V6:V25)</f>
        <v>7.8041501952062914E-3</v>
      </c>
      <c r="X25" s="13">
        <f t="shared" ref="X25:X88" si="18">V25/W25</f>
        <v>-6.8159402099083749E-3</v>
      </c>
      <c r="Y25" s="14">
        <f t="shared" ref="Y25:Y88" si="19">MAX(E6:E25)</f>
        <v>948.77</v>
      </c>
      <c r="Z25" s="13" t="b">
        <f t="shared" ref="Z25:Z88" si="20">IF(E25=MAX(E6:E25),E25)</f>
        <v>0</v>
      </c>
      <c r="AA25" s="14">
        <f t="shared" ref="AA25:AA88" si="21">MIN(F6:F25)</f>
        <v>916.63</v>
      </c>
      <c r="AB25" s="13" t="b">
        <f t="shared" ref="AB25:AB88" si="22">IF(F25=MIN(F6:F25),F25)</f>
        <v>0</v>
      </c>
      <c r="AC25" s="14"/>
      <c r="AD25" s="13"/>
      <c r="AE25" s="14"/>
      <c r="AF25" s="13"/>
      <c r="AG25" s="14"/>
      <c r="AH25" s="13"/>
      <c r="AI25" s="16"/>
    </row>
    <row r="26" spans="1:35" ht="22.5" customHeight="1">
      <c r="A26" s="10" t="s">
        <v>35</v>
      </c>
      <c r="B26" s="11" t="s">
        <v>36</v>
      </c>
      <c r="C26" s="12">
        <v>41599</v>
      </c>
      <c r="D26" s="13">
        <v>930.26</v>
      </c>
      <c r="E26" s="14">
        <v>930.26</v>
      </c>
      <c r="F26" s="13">
        <v>930.26</v>
      </c>
      <c r="G26" s="14">
        <v>930.26</v>
      </c>
      <c r="H26" s="13">
        <v>4041.87</v>
      </c>
      <c r="I26" s="14">
        <v>43236</v>
      </c>
      <c r="J26" s="13">
        <v>0</v>
      </c>
      <c r="K26" s="14">
        <f t="shared" si="5"/>
        <v>9.6699999999999591</v>
      </c>
      <c r="L26" s="13">
        <f t="shared" si="6"/>
        <v>1.02880001702254E-2</v>
      </c>
      <c r="M26" s="14">
        <f t="shared" si="7"/>
        <v>5.2243239718945105E-3</v>
      </c>
      <c r="N26" s="13">
        <f t="shared" si="8"/>
        <v>5.2775967986584665E-3</v>
      </c>
      <c r="O26" s="14">
        <f t="shared" si="9"/>
        <v>-9.6699999999999591</v>
      </c>
      <c r="P26" s="13">
        <f t="shared" si="10"/>
        <v>-1.02880001702254E-2</v>
      </c>
      <c r="Q26" s="14">
        <f t="shared" si="11"/>
        <v>934.24549999999977</v>
      </c>
      <c r="R26" s="13">
        <f t="shared" si="12"/>
        <v>6.1946635687499931</v>
      </c>
      <c r="S26" s="14">
        <f t="shared" si="13"/>
        <v>4.8766214307599558</v>
      </c>
      <c r="T26" s="13">
        <f t="shared" si="14"/>
        <v>9.5952532405351327</v>
      </c>
      <c r="U26" s="14">
        <f t="shared" si="15"/>
        <v>1.0270590803525556E-2</v>
      </c>
      <c r="V26" s="13">
        <f t="shared" si="16"/>
        <v>-1.02880001702254E-2</v>
      </c>
      <c r="W26" s="14">
        <f t="shared" si="17"/>
        <v>7.5146394564813233E-3</v>
      </c>
      <c r="X26" s="13">
        <f t="shared" si="18"/>
        <v>-1.3690610480789032</v>
      </c>
      <c r="Y26" s="14">
        <f t="shared" si="19"/>
        <v>948.77</v>
      </c>
      <c r="Z26" s="13" t="b">
        <f t="shared" si="20"/>
        <v>0</v>
      </c>
      <c r="AA26" s="14">
        <f t="shared" si="21"/>
        <v>916.63</v>
      </c>
      <c r="AB26" s="13" t="b">
        <f t="shared" si="22"/>
        <v>0</v>
      </c>
      <c r="AC26" s="14"/>
      <c r="AD26" s="13"/>
      <c r="AE26" s="14"/>
      <c r="AF26" s="13"/>
      <c r="AG26" s="14"/>
      <c r="AH26" s="13"/>
      <c r="AI26" s="16"/>
    </row>
    <row r="27" spans="1:35" ht="22.5" customHeight="1">
      <c r="A27" s="10" t="s">
        <v>35</v>
      </c>
      <c r="B27" s="11" t="s">
        <v>36</v>
      </c>
      <c r="C27" s="12">
        <v>41600</v>
      </c>
      <c r="D27" s="13">
        <v>929.34</v>
      </c>
      <c r="E27" s="14">
        <v>929.34</v>
      </c>
      <c r="F27" s="13">
        <v>929.34</v>
      </c>
      <c r="G27" s="14">
        <v>929.34</v>
      </c>
      <c r="H27" s="13">
        <v>5076.3</v>
      </c>
      <c r="I27" s="14">
        <v>54496</v>
      </c>
      <c r="J27" s="13">
        <v>0</v>
      </c>
      <c r="K27" s="14">
        <f t="shared" si="5"/>
        <v>0.91999999999995907</v>
      </c>
      <c r="L27" s="13">
        <f t="shared" si="6"/>
        <v>9.8897082536060781E-4</v>
      </c>
      <c r="M27" s="14">
        <f t="shared" si="7"/>
        <v>4.8390228186769423E-3</v>
      </c>
      <c r="N27" s="13">
        <f t="shared" si="8"/>
        <v>5.292154364016444E-3</v>
      </c>
      <c r="O27" s="14">
        <f t="shared" si="9"/>
        <v>-0.91999999999995907</v>
      </c>
      <c r="P27" s="13">
        <f t="shared" si="10"/>
        <v>-9.8897082536060781E-4</v>
      </c>
      <c r="Q27" s="14">
        <f t="shared" si="11"/>
        <v>934.88099999999974</v>
      </c>
      <c r="R27" s="13">
        <f t="shared" si="12"/>
        <v>5.9309303903124917</v>
      </c>
      <c r="S27" s="14">
        <f t="shared" si="13"/>
        <v>4.8925404820421248</v>
      </c>
      <c r="T27" s="13">
        <f t="shared" si="14"/>
        <v>8.7950513926866822</v>
      </c>
      <c r="U27" s="14">
        <f t="shared" si="15"/>
        <v>9.4076694174838136E-3</v>
      </c>
      <c r="V27" s="13">
        <f t="shared" si="16"/>
        <v>-9.8897082536060781E-4</v>
      </c>
      <c r="W27" s="14">
        <f t="shared" si="17"/>
        <v>7.2194047199608657E-3</v>
      </c>
      <c r="X27" s="13">
        <f t="shared" si="18"/>
        <v>-0.13698786308879615</v>
      </c>
      <c r="Y27" s="14">
        <f t="shared" si="19"/>
        <v>948.77</v>
      </c>
      <c r="Z27" s="13" t="b">
        <f t="shared" si="20"/>
        <v>0</v>
      </c>
      <c r="AA27" s="14">
        <f t="shared" si="21"/>
        <v>919.34</v>
      </c>
      <c r="AB27" s="13" t="b">
        <f t="shared" si="22"/>
        <v>0</v>
      </c>
      <c r="AC27" s="14"/>
      <c r="AD27" s="13"/>
      <c r="AE27" s="14"/>
      <c r="AF27" s="13"/>
      <c r="AG27" s="14"/>
      <c r="AH27" s="13"/>
      <c r="AI27" s="16"/>
    </row>
    <row r="28" spans="1:35" ht="22.5" customHeight="1">
      <c r="A28" s="10" t="s">
        <v>35</v>
      </c>
      <c r="B28" s="11" t="s">
        <v>36</v>
      </c>
      <c r="C28" s="12">
        <v>41603</v>
      </c>
      <c r="D28" s="13">
        <v>931.09</v>
      </c>
      <c r="E28" s="14">
        <v>931.09</v>
      </c>
      <c r="F28" s="13">
        <v>931.09</v>
      </c>
      <c r="G28" s="14">
        <v>931.09</v>
      </c>
      <c r="H28" s="13">
        <v>3777.24</v>
      </c>
      <c r="I28" s="14">
        <v>40540</v>
      </c>
      <c r="J28" s="13">
        <v>0</v>
      </c>
      <c r="K28" s="14">
        <f t="shared" si="5"/>
        <v>1.75</v>
      </c>
      <c r="L28" s="13">
        <f t="shared" si="6"/>
        <v>1.8830567929928766E-3</v>
      </c>
      <c r="M28" s="14">
        <f t="shared" si="7"/>
        <v>4.676801767007294E-3</v>
      </c>
      <c r="N28" s="13">
        <f t="shared" si="8"/>
        <v>5.3324195846105151E-3</v>
      </c>
      <c r="O28" s="14">
        <f t="shared" si="9"/>
        <v>1.75</v>
      </c>
      <c r="P28" s="13">
        <f t="shared" si="10"/>
        <v>1.8830567929928766E-3</v>
      </c>
      <c r="Q28" s="14">
        <f t="shared" si="11"/>
        <v>935.36899999999991</v>
      </c>
      <c r="R28" s="13">
        <f t="shared" si="12"/>
        <v>5.7218838707968676</v>
      </c>
      <c r="S28" s="14">
        <f t="shared" si="13"/>
        <v>4.9308135338160062</v>
      </c>
      <c r="T28" s="13">
        <f t="shared" si="14"/>
        <v>8.2856435477275969</v>
      </c>
      <c r="U28" s="14">
        <f t="shared" si="15"/>
        <v>8.8581549610128162E-3</v>
      </c>
      <c r="V28" s="13">
        <f t="shared" si="16"/>
        <v>1.8830567929928766E-3</v>
      </c>
      <c r="W28" s="14">
        <f t="shared" si="17"/>
        <v>7.1511269540873628E-3</v>
      </c>
      <c r="X28" s="13">
        <f t="shared" si="18"/>
        <v>0.26332308251311071</v>
      </c>
      <c r="Y28" s="14">
        <f t="shared" si="19"/>
        <v>948.77</v>
      </c>
      <c r="Z28" s="13" t="b">
        <f t="shared" si="20"/>
        <v>0</v>
      </c>
      <c r="AA28" s="14">
        <f t="shared" si="21"/>
        <v>919.34</v>
      </c>
      <c r="AB28" s="13" t="b">
        <f t="shared" si="22"/>
        <v>0</v>
      </c>
      <c r="AC28" s="14"/>
      <c r="AD28" s="13"/>
      <c r="AE28" s="14"/>
      <c r="AF28" s="13"/>
      <c r="AG28" s="14"/>
      <c r="AH28" s="13"/>
      <c r="AI28" s="16"/>
    </row>
    <row r="29" spans="1:35" ht="22.5" customHeight="1">
      <c r="A29" s="10" t="s">
        <v>35</v>
      </c>
      <c r="B29" s="11" t="s">
        <v>36</v>
      </c>
      <c r="C29" s="12">
        <v>41604</v>
      </c>
      <c r="D29" s="13">
        <v>939.07</v>
      </c>
      <c r="E29" s="14">
        <v>939.07</v>
      </c>
      <c r="F29" s="13">
        <v>939.07</v>
      </c>
      <c r="G29" s="14">
        <v>939.07</v>
      </c>
      <c r="H29" s="13">
        <v>7064.92</v>
      </c>
      <c r="I29" s="14">
        <v>75276</v>
      </c>
      <c r="J29" s="13">
        <v>0</v>
      </c>
      <c r="K29" s="14">
        <f t="shared" si="5"/>
        <v>7.9800000000000182</v>
      </c>
      <c r="L29" s="13">
        <f t="shared" si="6"/>
        <v>8.5706000494044799E-3</v>
      </c>
      <c r="M29" s="14">
        <f t="shared" si="7"/>
        <v>4.9973357202877594E-3</v>
      </c>
      <c r="N29" s="13">
        <f t="shared" si="8"/>
        <v>5.3657363735749629E-3</v>
      </c>
      <c r="O29" s="14">
        <f t="shared" si="9"/>
        <v>7.9800000000000182</v>
      </c>
      <c r="P29" s="13">
        <f t="shared" si="10"/>
        <v>8.5706000494044799E-3</v>
      </c>
      <c r="Q29" s="14">
        <f t="shared" si="11"/>
        <v>936.35549999999989</v>
      </c>
      <c r="R29" s="13">
        <f t="shared" si="12"/>
        <v>5.8347896772570254</v>
      </c>
      <c r="S29" s="14">
        <f t="shared" si="13"/>
        <v>4.9609796093322611</v>
      </c>
      <c r="T29" s="13">
        <f t="shared" si="14"/>
        <v>7.4509821332492834</v>
      </c>
      <c r="U29" s="14">
        <f t="shared" si="15"/>
        <v>7.95742870442827E-3</v>
      </c>
      <c r="V29" s="13">
        <f t="shared" si="16"/>
        <v>8.5706000494044799E-3</v>
      </c>
      <c r="W29" s="14">
        <f t="shared" si="17"/>
        <v>7.3371386009823802E-3</v>
      </c>
      <c r="X29" s="13">
        <f t="shared" si="18"/>
        <v>1.1681120550533077</v>
      </c>
      <c r="Y29" s="14">
        <f t="shared" si="19"/>
        <v>948.77</v>
      </c>
      <c r="Z29" s="13" t="b">
        <f t="shared" si="20"/>
        <v>0</v>
      </c>
      <c r="AA29" s="14">
        <f t="shared" si="21"/>
        <v>920.13</v>
      </c>
      <c r="AB29" s="13" t="b">
        <f t="shared" si="22"/>
        <v>0</v>
      </c>
      <c r="AC29" s="14"/>
      <c r="AD29" s="13"/>
      <c r="AE29" s="14"/>
      <c r="AF29" s="13"/>
      <c r="AG29" s="14"/>
      <c r="AH29" s="13"/>
      <c r="AI29" s="16"/>
    </row>
    <row r="30" spans="1:35" ht="22.5" customHeight="1">
      <c r="A30" s="10" t="s">
        <v>35</v>
      </c>
      <c r="B30" s="11" t="s">
        <v>36</v>
      </c>
      <c r="C30" s="12">
        <v>41605</v>
      </c>
      <c r="D30" s="13">
        <v>934.3</v>
      </c>
      <c r="E30" s="14">
        <v>934.3</v>
      </c>
      <c r="F30" s="13">
        <v>934.3</v>
      </c>
      <c r="G30" s="14">
        <v>934.3</v>
      </c>
      <c r="H30" s="13">
        <v>2957.57</v>
      </c>
      <c r="I30" s="14">
        <v>31592</v>
      </c>
      <c r="J30" s="13">
        <v>0</v>
      </c>
      <c r="K30" s="14">
        <f t="shared" si="5"/>
        <v>4.7700000000000955</v>
      </c>
      <c r="L30" s="13">
        <f t="shared" si="6"/>
        <v>5.0794935414826322E-3</v>
      </c>
      <c r="M30" s="14">
        <f t="shared" si="7"/>
        <v>5.1050097904047293E-3</v>
      </c>
      <c r="N30" s="13">
        <f t="shared" si="8"/>
        <v>5.3435445766273583E-3</v>
      </c>
      <c r="O30" s="14">
        <f t="shared" si="9"/>
        <v>-4.7700000000000955</v>
      </c>
      <c r="P30" s="13">
        <f t="shared" si="10"/>
        <v>-5.0794935414826322E-3</v>
      </c>
      <c r="Q30" s="14">
        <f t="shared" si="11"/>
        <v>936.96899999999971</v>
      </c>
      <c r="R30" s="13">
        <f t="shared" si="12"/>
        <v>5.7815501933941791</v>
      </c>
      <c r="S30" s="14">
        <f t="shared" si="13"/>
        <v>4.9392290843175477</v>
      </c>
      <c r="T30" s="13">
        <f t="shared" si="14"/>
        <v>6.7149839165853562</v>
      </c>
      <c r="U30" s="14">
        <f t="shared" si="15"/>
        <v>7.1667087348518026E-3</v>
      </c>
      <c r="V30" s="13">
        <f t="shared" si="16"/>
        <v>-5.0794935414826322E-3</v>
      </c>
      <c r="W30" s="14">
        <f t="shared" si="17"/>
        <v>7.4490845420273665E-3</v>
      </c>
      <c r="X30" s="13">
        <f t="shared" si="18"/>
        <v>-0.68189500506060585</v>
      </c>
      <c r="Y30" s="14">
        <f t="shared" si="19"/>
        <v>948.77</v>
      </c>
      <c r="Z30" s="13" t="b">
        <f t="shared" si="20"/>
        <v>0</v>
      </c>
      <c r="AA30" s="14">
        <f t="shared" si="21"/>
        <v>920.13</v>
      </c>
      <c r="AB30" s="13" t="b">
        <f t="shared" si="22"/>
        <v>0</v>
      </c>
      <c r="AC30" s="14"/>
      <c r="AD30" s="13"/>
      <c r="AE30" s="14"/>
      <c r="AF30" s="13"/>
      <c r="AG30" s="14"/>
      <c r="AH30" s="13"/>
      <c r="AI30" s="16"/>
    </row>
    <row r="31" spans="1:35" ht="22.5" customHeight="1">
      <c r="A31" s="10" t="s">
        <v>35</v>
      </c>
      <c r="B31" s="11" t="s">
        <v>36</v>
      </c>
      <c r="C31" s="12">
        <v>41606</v>
      </c>
      <c r="D31" s="13">
        <v>937.07</v>
      </c>
      <c r="E31" s="14">
        <v>937.07</v>
      </c>
      <c r="F31" s="13">
        <v>937.07</v>
      </c>
      <c r="G31" s="14">
        <v>937.07</v>
      </c>
      <c r="H31" s="13">
        <v>2673.26</v>
      </c>
      <c r="I31" s="14">
        <v>28536</v>
      </c>
      <c r="J31" s="13">
        <v>0</v>
      </c>
      <c r="K31" s="14">
        <f t="shared" si="5"/>
        <v>2.7700000000000955</v>
      </c>
      <c r="L31" s="13">
        <f t="shared" si="6"/>
        <v>2.9647864711549775E-3</v>
      </c>
      <c r="M31" s="14">
        <f t="shared" si="7"/>
        <v>5.1502155901075068E-3</v>
      </c>
      <c r="N31" s="13">
        <f t="shared" si="8"/>
        <v>5.3202076874817508E-3</v>
      </c>
      <c r="O31" s="14">
        <f t="shared" si="9"/>
        <v>2.7700000000000955</v>
      </c>
      <c r="P31" s="13">
        <f t="shared" si="10"/>
        <v>2.9647864711549775E-3</v>
      </c>
      <c r="Q31" s="14">
        <f t="shared" si="11"/>
        <v>937.81600000000003</v>
      </c>
      <c r="R31" s="13">
        <f t="shared" si="12"/>
        <v>5.6309726837244742</v>
      </c>
      <c r="S31" s="14">
        <f t="shared" si="13"/>
        <v>4.9164427662369992</v>
      </c>
      <c r="T31" s="13">
        <f t="shared" si="14"/>
        <v>5.495135485135922</v>
      </c>
      <c r="U31" s="14">
        <f t="shared" si="15"/>
        <v>5.8595028077319238E-3</v>
      </c>
      <c r="V31" s="13">
        <f t="shared" si="16"/>
        <v>2.9647864711549775E-3</v>
      </c>
      <c r="W31" s="14">
        <f t="shared" si="17"/>
        <v>7.4362565010243822E-3</v>
      </c>
      <c r="X31" s="13">
        <f t="shared" si="18"/>
        <v>0.39869341122735119</v>
      </c>
      <c r="Y31" s="14">
        <f t="shared" si="19"/>
        <v>948.77</v>
      </c>
      <c r="Z31" s="13" t="b">
        <f t="shared" si="20"/>
        <v>0</v>
      </c>
      <c r="AA31" s="14">
        <f t="shared" si="21"/>
        <v>929.13</v>
      </c>
      <c r="AB31" s="13" t="b">
        <f t="shared" si="22"/>
        <v>0</v>
      </c>
      <c r="AC31" s="14"/>
      <c r="AD31" s="13"/>
      <c r="AE31" s="14"/>
      <c r="AF31" s="13"/>
      <c r="AG31" s="14"/>
      <c r="AH31" s="13"/>
      <c r="AI31" s="16"/>
    </row>
    <row r="32" spans="1:35" ht="22.5" customHeight="1">
      <c r="A32" s="10" t="s">
        <v>35</v>
      </c>
      <c r="B32" s="11" t="s">
        <v>36</v>
      </c>
      <c r="C32" s="12">
        <v>41607</v>
      </c>
      <c r="D32" s="13">
        <v>937.27</v>
      </c>
      <c r="E32" s="14">
        <v>937.27</v>
      </c>
      <c r="F32" s="13">
        <v>937.27</v>
      </c>
      <c r="G32" s="14">
        <v>937.27</v>
      </c>
      <c r="H32" s="13">
        <v>3211.94</v>
      </c>
      <c r="I32" s="14">
        <v>34138</v>
      </c>
      <c r="J32" s="13">
        <v>0</v>
      </c>
      <c r="K32" s="14">
        <f t="shared" si="5"/>
        <v>0.19999999999993179</v>
      </c>
      <c r="L32" s="13">
        <f t="shared" si="6"/>
        <v>2.1343122712276754E-4</v>
      </c>
      <c r="M32" s="14">
        <f t="shared" si="7"/>
        <v>4.0235478624501397E-3</v>
      </c>
      <c r="N32" s="13">
        <f t="shared" si="8"/>
        <v>3.4575054967361778E-3</v>
      </c>
      <c r="O32" s="14">
        <f t="shared" si="9"/>
        <v>0.19999999999993179</v>
      </c>
      <c r="P32" s="13">
        <f t="shared" si="10"/>
        <v>2.1343122712276754E-4</v>
      </c>
      <c r="Q32" s="14">
        <f t="shared" si="11"/>
        <v>937.62649999999996</v>
      </c>
      <c r="R32" s="13">
        <f t="shared" si="12"/>
        <v>5.359424049538247</v>
      </c>
      <c r="S32" s="14">
        <f t="shared" si="13"/>
        <v>3.2373346330454962</v>
      </c>
      <c r="T32" s="13">
        <f t="shared" si="14"/>
        <v>5.4451200859117908</v>
      </c>
      <c r="U32" s="14">
        <f t="shared" si="15"/>
        <v>5.8073444872897588E-3</v>
      </c>
      <c r="V32" s="13">
        <f t="shared" si="16"/>
        <v>2.1343122712276754E-4</v>
      </c>
      <c r="W32" s="14">
        <f t="shared" si="17"/>
        <v>5.3812753307484369E-3</v>
      </c>
      <c r="X32" s="13">
        <f t="shared" si="18"/>
        <v>3.9661829957524805E-2</v>
      </c>
      <c r="Y32" s="14">
        <f t="shared" si="19"/>
        <v>948.77</v>
      </c>
      <c r="Z32" s="13" t="b">
        <f t="shared" si="20"/>
        <v>0</v>
      </c>
      <c r="AA32" s="14">
        <f t="shared" si="21"/>
        <v>929.13</v>
      </c>
      <c r="AB32" s="13" t="b">
        <f t="shared" si="22"/>
        <v>0</v>
      </c>
      <c r="AC32" s="14"/>
      <c r="AD32" s="13"/>
      <c r="AE32" s="14"/>
      <c r="AF32" s="13"/>
      <c r="AG32" s="14"/>
      <c r="AH32" s="13"/>
      <c r="AI32" s="16"/>
    </row>
    <row r="33" spans="1:35" ht="22.5" customHeight="1">
      <c r="A33" s="10" t="s">
        <v>35</v>
      </c>
      <c r="B33" s="11" t="s">
        <v>36</v>
      </c>
      <c r="C33" s="12">
        <v>41610</v>
      </c>
      <c r="D33" s="13">
        <v>934.64</v>
      </c>
      <c r="E33" s="14">
        <v>934.64</v>
      </c>
      <c r="F33" s="13">
        <v>934.64</v>
      </c>
      <c r="G33" s="14">
        <v>934.64</v>
      </c>
      <c r="H33" s="13">
        <v>4028.77</v>
      </c>
      <c r="I33" s="14">
        <v>43020</v>
      </c>
      <c r="J33" s="13">
        <v>0</v>
      </c>
      <c r="K33" s="14">
        <f t="shared" si="5"/>
        <v>2.6299999999999955</v>
      </c>
      <c r="L33" s="13">
        <f t="shared" si="6"/>
        <v>2.8060217440011902E-3</v>
      </c>
      <c r="M33" s="14">
        <f t="shared" si="7"/>
        <v>3.7542045061503141E-3</v>
      </c>
      <c r="N33" s="13">
        <f t="shared" si="8"/>
        <v>3.3228126123534445E-3</v>
      </c>
      <c r="O33" s="14">
        <f t="shared" si="9"/>
        <v>-2.6299999999999955</v>
      </c>
      <c r="P33" s="13">
        <f t="shared" si="10"/>
        <v>-2.8060217440011902E-3</v>
      </c>
      <c r="Q33" s="14">
        <f t="shared" si="11"/>
        <v>936.92000000000007</v>
      </c>
      <c r="R33" s="13">
        <f t="shared" si="12"/>
        <v>5.2229528470613342</v>
      </c>
      <c r="S33" s="14">
        <f t="shared" si="13"/>
        <v>3.1088790922977894</v>
      </c>
      <c r="T33" s="13">
        <f t="shared" si="14"/>
        <v>4.8360386681663377</v>
      </c>
      <c r="U33" s="14">
        <f t="shared" si="15"/>
        <v>5.1616345773025842E-3</v>
      </c>
      <c r="V33" s="13">
        <f t="shared" si="16"/>
        <v>-2.8060217440011902E-3</v>
      </c>
      <c r="W33" s="14">
        <f t="shared" si="17"/>
        <v>5.0302775519646195E-3</v>
      </c>
      <c r="X33" s="13">
        <f t="shared" si="18"/>
        <v>-0.55782642508568414</v>
      </c>
      <c r="Y33" s="14">
        <f t="shared" si="19"/>
        <v>944.83</v>
      </c>
      <c r="Z33" s="13" t="b">
        <f t="shared" si="20"/>
        <v>0</v>
      </c>
      <c r="AA33" s="14">
        <f t="shared" si="21"/>
        <v>929.13</v>
      </c>
      <c r="AB33" s="13" t="b">
        <f t="shared" si="22"/>
        <v>0</v>
      </c>
      <c r="AC33" s="14"/>
      <c r="AD33" s="13"/>
      <c r="AE33" s="14"/>
      <c r="AF33" s="13"/>
      <c r="AG33" s="14"/>
      <c r="AH33" s="13"/>
      <c r="AI33" s="16"/>
    </row>
    <row r="34" spans="1:35" ht="22.5" customHeight="1">
      <c r="A34" s="10" t="s">
        <v>35</v>
      </c>
      <c r="B34" s="11" t="s">
        <v>36</v>
      </c>
      <c r="C34" s="12">
        <v>41611</v>
      </c>
      <c r="D34" s="13">
        <v>937.24</v>
      </c>
      <c r="E34" s="14">
        <v>937.24</v>
      </c>
      <c r="F34" s="13">
        <v>937.24</v>
      </c>
      <c r="G34" s="14">
        <v>937.24</v>
      </c>
      <c r="H34" s="13">
        <v>3442.04</v>
      </c>
      <c r="I34" s="14">
        <v>36684</v>
      </c>
      <c r="J34" s="13">
        <v>0</v>
      </c>
      <c r="K34" s="14">
        <f t="shared" si="5"/>
        <v>2.6000000000000227</v>
      </c>
      <c r="L34" s="13">
        <f t="shared" si="6"/>
        <v>2.7818197380809965E-3</v>
      </c>
      <c r="M34" s="14">
        <f t="shared" si="7"/>
        <v>3.6856582363957446E-3</v>
      </c>
      <c r="N34" s="13">
        <f t="shared" si="8"/>
        <v>3.3282942933780756E-3</v>
      </c>
      <c r="O34" s="14">
        <f t="shared" si="9"/>
        <v>2.6000000000000227</v>
      </c>
      <c r="P34" s="13">
        <f t="shared" si="10"/>
        <v>2.7818197380809965E-3</v>
      </c>
      <c r="Q34" s="14">
        <f t="shared" si="11"/>
        <v>936.54049999999984</v>
      </c>
      <c r="R34" s="13">
        <f t="shared" si="12"/>
        <v>5.0918052047082689</v>
      </c>
      <c r="S34" s="14">
        <f t="shared" si="13"/>
        <v>3.1137526437268264</v>
      </c>
      <c r="T34" s="13">
        <f t="shared" si="14"/>
        <v>4.4855283690999013</v>
      </c>
      <c r="U34" s="14">
        <f t="shared" si="15"/>
        <v>4.7894654519477827E-3</v>
      </c>
      <c r="V34" s="13">
        <f t="shared" si="16"/>
        <v>2.7818197380809965E-3</v>
      </c>
      <c r="W34" s="14">
        <f t="shared" si="17"/>
        <v>5.0214997008319988E-3</v>
      </c>
      <c r="X34" s="13">
        <f t="shared" si="18"/>
        <v>0.55398185877021644</v>
      </c>
      <c r="Y34" s="14">
        <f t="shared" si="19"/>
        <v>943.8</v>
      </c>
      <c r="Z34" s="13" t="b">
        <f t="shared" si="20"/>
        <v>0</v>
      </c>
      <c r="AA34" s="14">
        <f t="shared" si="21"/>
        <v>929.13</v>
      </c>
      <c r="AB34" s="13" t="b">
        <f t="shared" si="22"/>
        <v>0</v>
      </c>
      <c r="AC34" s="14"/>
      <c r="AD34" s="13"/>
      <c r="AE34" s="14"/>
      <c r="AF34" s="13"/>
      <c r="AG34" s="14"/>
      <c r="AH34" s="13"/>
      <c r="AI34" s="16"/>
    </row>
    <row r="35" spans="1:35" ht="22.5" customHeight="1">
      <c r="A35" s="10" t="s">
        <v>35</v>
      </c>
      <c r="B35" s="11" t="s">
        <v>36</v>
      </c>
      <c r="C35" s="12">
        <v>41612</v>
      </c>
      <c r="D35" s="13">
        <v>949.89</v>
      </c>
      <c r="E35" s="14">
        <v>949.89</v>
      </c>
      <c r="F35" s="13">
        <v>949.89</v>
      </c>
      <c r="G35" s="14">
        <v>949.89</v>
      </c>
      <c r="H35" s="13">
        <v>9252.2999999999993</v>
      </c>
      <c r="I35" s="14">
        <v>97470</v>
      </c>
      <c r="J35" s="13">
        <v>0</v>
      </c>
      <c r="K35" s="14">
        <f t="shared" si="5"/>
        <v>12.649999999999977</v>
      </c>
      <c r="L35" s="13">
        <f t="shared" si="6"/>
        <v>1.3497076522555565E-2</v>
      </c>
      <c r="M35" s="14">
        <f t="shared" si="7"/>
        <v>4.2541437211287749E-3</v>
      </c>
      <c r="N35" s="13">
        <f t="shared" si="8"/>
        <v>3.959302549615666E-3</v>
      </c>
      <c r="O35" s="14">
        <f t="shared" si="9"/>
        <v>12.649999999999977</v>
      </c>
      <c r="P35" s="13">
        <f t="shared" si="10"/>
        <v>1.3497076522555565E-2</v>
      </c>
      <c r="Q35" s="14">
        <f t="shared" si="11"/>
        <v>936.89400000000001</v>
      </c>
      <c r="R35" s="13">
        <f t="shared" si="12"/>
        <v>5.4697149444728543</v>
      </c>
      <c r="S35" s="14">
        <f t="shared" si="13"/>
        <v>3.7069469279065452</v>
      </c>
      <c r="T35" s="13">
        <f t="shared" si="14"/>
        <v>5.1897836178399555</v>
      </c>
      <c r="U35" s="14">
        <f t="shared" si="15"/>
        <v>5.5393498280914971E-3</v>
      </c>
      <c r="V35" s="13">
        <f t="shared" si="16"/>
        <v>1.3497076522555565E-2</v>
      </c>
      <c r="W35" s="14">
        <f t="shared" si="17"/>
        <v>5.8793047357864033E-3</v>
      </c>
      <c r="X35" s="13">
        <f t="shared" si="18"/>
        <v>2.2956926250821774</v>
      </c>
      <c r="Y35" s="14">
        <f t="shared" si="19"/>
        <v>949.89</v>
      </c>
      <c r="Z35" s="13">
        <f t="shared" si="20"/>
        <v>949.89</v>
      </c>
      <c r="AA35" s="14">
        <f t="shared" si="21"/>
        <v>929.13</v>
      </c>
      <c r="AB35" s="13" t="b">
        <f t="shared" si="22"/>
        <v>0</v>
      </c>
      <c r="AC35" s="14"/>
      <c r="AD35" s="13"/>
      <c r="AE35" s="14"/>
      <c r="AF35" s="13"/>
      <c r="AG35" s="14"/>
      <c r="AH35" s="13"/>
      <c r="AI35" s="16"/>
    </row>
    <row r="36" spans="1:35" ht="22.5" customHeight="1">
      <c r="A36" s="10" t="s">
        <v>35</v>
      </c>
      <c r="B36" s="11" t="s">
        <v>36</v>
      </c>
      <c r="C36" s="12">
        <v>41613</v>
      </c>
      <c r="D36" s="13">
        <v>942.81</v>
      </c>
      <c r="E36" s="14">
        <v>942.81</v>
      </c>
      <c r="F36" s="13">
        <v>942.81</v>
      </c>
      <c r="G36" s="14">
        <v>942.81</v>
      </c>
      <c r="H36" s="13">
        <v>5241.09</v>
      </c>
      <c r="I36" s="14">
        <v>55270</v>
      </c>
      <c r="J36" s="13">
        <v>0</v>
      </c>
      <c r="K36" s="14">
        <f t="shared" si="5"/>
        <v>7.0800000000000409</v>
      </c>
      <c r="L36" s="13">
        <f t="shared" si="6"/>
        <v>7.4534946151660099E-3</v>
      </c>
      <c r="M36" s="14">
        <f t="shared" si="7"/>
        <v>4.5748467075456371E-3</v>
      </c>
      <c r="N36" s="13">
        <f t="shared" si="8"/>
        <v>3.9449497498793232E-3</v>
      </c>
      <c r="O36" s="14">
        <f t="shared" si="9"/>
        <v>-7.0800000000000409</v>
      </c>
      <c r="P36" s="13">
        <f t="shared" si="10"/>
        <v>-7.4534946151660099E-3</v>
      </c>
      <c r="Q36" s="14">
        <f t="shared" si="11"/>
        <v>936.84449999999993</v>
      </c>
      <c r="R36" s="13">
        <f t="shared" si="12"/>
        <v>5.5502291972492142</v>
      </c>
      <c r="S36" s="14">
        <f t="shared" si="13"/>
        <v>3.697755044404782</v>
      </c>
      <c r="T36" s="13">
        <f t="shared" si="14"/>
        <v>5.1280322493135682</v>
      </c>
      <c r="U36" s="14">
        <f t="shared" si="15"/>
        <v>5.4737282967595672E-3</v>
      </c>
      <c r="V36" s="13">
        <f t="shared" si="16"/>
        <v>-7.4534946151660099E-3</v>
      </c>
      <c r="W36" s="14">
        <f t="shared" si="17"/>
        <v>6.1312417394743723E-3</v>
      </c>
      <c r="X36" s="13">
        <f t="shared" si="18"/>
        <v>-1.2156582519294035</v>
      </c>
      <c r="Y36" s="14">
        <f t="shared" si="19"/>
        <v>949.89</v>
      </c>
      <c r="Z36" s="13" t="b">
        <f t="shared" si="20"/>
        <v>0</v>
      </c>
      <c r="AA36" s="14">
        <f t="shared" si="21"/>
        <v>929.13</v>
      </c>
      <c r="AB36" s="13" t="b">
        <f t="shared" si="22"/>
        <v>0</v>
      </c>
      <c r="AC36" s="14"/>
      <c r="AD36" s="13"/>
      <c r="AE36" s="14"/>
      <c r="AF36" s="13"/>
      <c r="AG36" s="14"/>
      <c r="AH36" s="13"/>
      <c r="AI36" s="16"/>
    </row>
    <row r="37" spans="1:35" ht="22.5" customHeight="1">
      <c r="A37" s="10" t="s">
        <v>35</v>
      </c>
      <c r="B37" s="11" t="s">
        <v>36</v>
      </c>
      <c r="C37" s="12">
        <v>41614</v>
      </c>
      <c r="D37" s="13">
        <v>938.95</v>
      </c>
      <c r="E37" s="14">
        <v>938.95</v>
      </c>
      <c r="F37" s="13">
        <v>938.95</v>
      </c>
      <c r="G37" s="14">
        <v>938.95</v>
      </c>
      <c r="H37" s="13">
        <v>4182.45</v>
      </c>
      <c r="I37" s="14">
        <v>44522</v>
      </c>
      <c r="J37" s="13">
        <v>0</v>
      </c>
      <c r="K37" s="14">
        <f t="shared" si="5"/>
        <v>3.8599999999999</v>
      </c>
      <c r="L37" s="13">
        <f t="shared" si="6"/>
        <v>4.0941441011443456E-3</v>
      </c>
      <c r="M37" s="14">
        <f t="shared" si="7"/>
        <v>4.4447372141497967E-3</v>
      </c>
      <c r="N37" s="13">
        <f t="shared" si="8"/>
        <v>3.9140888517063006E-3</v>
      </c>
      <c r="O37" s="14">
        <f t="shared" si="9"/>
        <v>-3.8599999999999</v>
      </c>
      <c r="P37" s="13">
        <f t="shared" si="10"/>
        <v>-4.0941441011443456E-3</v>
      </c>
      <c r="Q37" s="14">
        <f t="shared" si="11"/>
        <v>936.91800000000001</v>
      </c>
      <c r="R37" s="13">
        <f t="shared" si="12"/>
        <v>5.4657177373867487</v>
      </c>
      <c r="S37" s="14">
        <f t="shared" si="13"/>
        <v>3.6674133649581506</v>
      </c>
      <c r="T37" s="13">
        <f t="shared" si="14"/>
        <v>5.1471133657614327</v>
      </c>
      <c r="U37" s="14">
        <f t="shared" si="15"/>
        <v>5.4936647238727748E-3</v>
      </c>
      <c r="V37" s="13">
        <f t="shared" si="16"/>
        <v>-4.0941441011443456E-3</v>
      </c>
      <c r="W37" s="14">
        <f t="shared" si="17"/>
        <v>6.0088235997856837E-3</v>
      </c>
      <c r="X37" s="13">
        <f t="shared" si="18"/>
        <v>-0.68135534903876549</v>
      </c>
      <c r="Y37" s="14">
        <f t="shared" si="19"/>
        <v>949.89</v>
      </c>
      <c r="Z37" s="13" t="b">
        <f t="shared" si="20"/>
        <v>0</v>
      </c>
      <c r="AA37" s="14">
        <f t="shared" si="21"/>
        <v>929.13</v>
      </c>
      <c r="AB37" s="13" t="b">
        <f t="shared" si="22"/>
        <v>0</v>
      </c>
      <c r="AC37" s="14"/>
      <c r="AD37" s="13"/>
      <c r="AE37" s="14"/>
      <c r="AF37" s="13"/>
      <c r="AG37" s="14"/>
      <c r="AH37" s="13"/>
      <c r="AI37" s="16"/>
    </row>
    <row r="38" spans="1:35" ht="22.5" customHeight="1">
      <c r="A38" s="10" t="s">
        <v>35</v>
      </c>
      <c r="B38" s="11" t="s">
        <v>36</v>
      </c>
      <c r="C38" s="12">
        <v>41617</v>
      </c>
      <c r="D38" s="13">
        <v>942.83</v>
      </c>
      <c r="E38" s="14">
        <v>942.83</v>
      </c>
      <c r="F38" s="13">
        <v>942.83</v>
      </c>
      <c r="G38" s="14">
        <v>942.83</v>
      </c>
      <c r="H38" s="13">
        <v>1902.21</v>
      </c>
      <c r="I38" s="14">
        <v>20184</v>
      </c>
      <c r="J38" s="13">
        <v>0</v>
      </c>
      <c r="K38" s="14">
        <f t="shared" si="5"/>
        <v>3.8799999999999955</v>
      </c>
      <c r="L38" s="13">
        <f t="shared" si="6"/>
        <v>4.1322754140263006E-3</v>
      </c>
      <c r="M38" s="14">
        <f t="shared" si="7"/>
        <v>4.5089479469196383E-3</v>
      </c>
      <c r="N38" s="13">
        <f t="shared" si="8"/>
        <v>3.8970132662608354E-3</v>
      </c>
      <c r="O38" s="14">
        <f t="shared" si="9"/>
        <v>3.8799999999999955</v>
      </c>
      <c r="P38" s="13">
        <f t="shared" si="10"/>
        <v>4.1322754140263006E-3</v>
      </c>
      <c r="Q38" s="14">
        <f t="shared" si="11"/>
        <v>937.05200000000002</v>
      </c>
      <c r="R38" s="13">
        <f t="shared" si="12"/>
        <v>5.3864318505174111</v>
      </c>
      <c r="S38" s="14">
        <f t="shared" si="13"/>
        <v>3.6513896417377114</v>
      </c>
      <c r="T38" s="13">
        <f t="shared" si="14"/>
        <v>5.2630899669300737</v>
      </c>
      <c r="U38" s="14">
        <f t="shared" si="15"/>
        <v>5.6166466395995889E-3</v>
      </c>
      <c r="V38" s="13">
        <f t="shared" si="16"/>
        <v>4.1322754140263006E-3</v>
      </c>
      <c r="W38" s="14">
        <f t="shared" si="17"/>
        <v>6.0465295135255824E-3</v>
      </c>
      <c r="X38" s="13">
        <f t="shared" si="18"/>
        <v>0.68341275847289673</v>
      </c>
      <c r="Y38" s="14">
        <f t="shared" si="19"/>
        <v>949.89</v>
      </c>
      <c r="Z38" s="13" t="b">
        <f t="shared" si="20"/>
        <v>0</v>
      </c>
      <c r="AA38" s="14">
        <f t="shared" si="21"/>
        <v>929.13</v>
      </c>
      <c r="AB38" s="13" t="b">
        <f t="shared" si="22"/>
        <v>0</v>
      </c>
      <c r="AC38" s="14"/>
      <c r="AD38" s="13"/>
      <c r="AE38" s="14"/>
      <c r="AF38" s="13"/>
      <c r="AG38" s="14"/>
      <c r="AH38" s="13"/>
      <c r="AI38" s="16"/>
    </row>
    <row r="39" spans="1:35" ht="22.5" customHeight="1">
      <c r="A39" s="10" t="s">
        <v>35</v>
      </c>
      <c r="B39" s="11" t="s">
        <v>36</v>
      </c>
      <c r="C39" s="12">
        <v>41618</v>
      </c>
      <c r="D39" s="13">
        <v>940.18</v>
      </c>
      <c r="E39" s="14">
        <v>940.18</v>
      </c>
      <c r="F39" s="13">
        <v>940.18</v>
      </c>
      <c r="G39" s="14">
        <v>940.18</v>
      </c>
      <c r="H39" s="13">
        <v>1621.46</v>
      </c>
      <c r="I39" s="14">
        <v>17184</v>
      </c>
      <c r="J39" s="13">
        <v>0</v>
      </c>
      <c r="K39" s="14">
        <f t="shared" si="5"/>
        <v>2.6500000000000909</v>
      </c>
      <c r="L39" s="13">
        <f t="shared" si="6"/>
        <v>2.8106869743220846E-3</v>
      </c>
      <c r="M39" s="14">
        <f t="shared" si="7"/>
        <v>4.6005539331403934E-3</v>
      </c>
      <c r="N39" s="13">
        <f t="shared" si="8"/>
        <v>3.8306259271534537E-3</v>
      </c>
      <c r="O39" s="14">
        <f t="shared" si="9"/>
        <v>-2.6500000000000909</v>
      </c>
      <c r="P39" s="13">
        <f t="shared" si="10"/>
        <v>-2.8106869743220846E-3</v>
      </c>
      <c r="Q39" s="14">
        <f t="shared" si="11"/>
        <v>937.00750000000005</v>
      </c>
      <c r="R39" s="13">
        <f t="shared" si="12"/>
        <v>5.2496102579915451</v>
      </c>
      <c r="S39" s="14">
        <f t="shared" si="13"/>
        <v>3.5889067020179648</v>
      </c>
      <c r="T39" s="13">
        <f t="shared" si="14"/>
        <v>5.2326034390157998</v>
      </c>
      <c r="U39" s="14">
        <f t="shared" si="15"/>
        <v>5.5843773278397447E-3</v>
      </c>
      <c r="V39" s="13">
        <f t="shared" si="16"/>
        <v>-2.8106869743220846E-3</v>
      </c>
      <c r="W39" s="14">
        <f t="shared" si="17"/>
        <v>6.0788000246498877E-3</v>
      </c>
      <c r="X39" s="13">
        <f t="shared" si="18"/>
        <v>-0.46237529823724838</v>
      </c>
      <c r="Y39" s="14">
        <f t="shared" si="19"/>
        <v>949.89</v>
      </c>
      <c r="Z39" s="13" t="b">
        <f t="shared" si="20"/>
        <v>0</v>
      </c>
      <c r="AA39" s="14">
        <f t="shared" si="21"/>
        <v>929.13</v>
      </c>
      <c r="AB39" s="13" t="b">
        <f t="shared" si="22"/>
        <v>0</v>
      </c>
      <c r="AC39" s="14"/>
      <c r="AD39" s="13"/>
      <c r="AE39" s="14"/>
      <c r="AF39" s="13"/>
      <c r="AG39" s="14"/>
      <c r="AH39" s="13"/>
      <c r="AI39" s="16"/>
    </row>
    <row r="40" spans="1:35" ht="22.5" customHeight="1">
      <c r="A40" s="10" t="s">
        <v>35</v>
      </c>
      <c r="B40" s="11" t="s">
        <v>36</v>
      </c>
      <c r="C40" s="12">
        <v>41619</v>
      </c>
      <c r="D40" s="13">
        <v>935.03</v>
      </c>
      <c r="E40" s="14">
        <v>935.03</v>
      </c>
      <c r="F40" s="13">
        <v>935.03</v>
      </c>
      <c r="G40" s="14">
        <v>935.03</v>
      </c>
      <c r="H40" s="13">
        <v>3876.37</v>
      </c>
      <c r="I40" s="14">
        <v>41416</v>
      </c>
      <c r="J40" s="13">
        <v>0</v>
      </c>
      <c r="K40" s="14">
        <f t="shared" si="5"/>
        <v>5.1499999999999773</v>
      </c>
      <c r="L40" s="13">
        <f t="shared" si="6"/>
        <v>5.4776744878640019E-3</v>
      </c>
      <c r="M40" s="14">
        <f t="shared" si="7"/>
        <v>4.8643427655489339E-3</v>
      </c>
      <c r="N40" s="13">
        <f t="shared" si="8"/>
        <v>3.6908826426811448E-3</v>
      </c>
      <c r="O40" s="14">
        <f t="shared" si="9"/>
        <v>-5.1499999999999773</v>
      </c>
      <c r="P40" s="13">
        <f t="shared" si="10"/>
        <v>-5.4776744878640019E-3</v>
      </c>
      <c r="Q40" s="14">
        <f t="shared" si="11"/>
        <v>936.71499999999992</v>
      </c>
      <c r="R40" s="13">
        <f t="shared" si="12"/>
        <v>5.2446297450919666</v>
      </c>
      <c r="S40" s="14">
        <f t="shared" si="13"/>
        <v>3.4580272365065401</v>
      </c>
      <c r="T40" s="13">
        <f t="shared" si="14"/>
        <v>5.1711019135190108</v>
      </c>
      <c r="U40" s="14">
        <f t="shared" si="15"/>
        <v>5.5204645100366831E-3</v>
      </c>
      <c r="V40" s="13">
        <f t="shared" si="16"/>
        <v>-5.4776744878640019E-3</v>
      </c>
      <c r="W40" s="14">
        <f t="shared" si="17"/>
        <v>6.1999257697816475E-3</v>
      </c>
      <c r="X40" s="13">
        <f t="shared" si="18"/>
        <v>-0.88350646302284963</v>
      </c>
      <c r="Y40" s="14">
        <f t="shared" si="19"/>
        <v>949.89</v>
      </c>
      <c r="Z40" s="13" t="b">
        <f t="shared" si="20"/>
        <v>0</v>
      </c>
      <c r="AA40" s="14">
        <f t="shared" si="21"/>
        <v>929.13</v>
      </c>
      <c r="AB40" s="13" t="b">
        <f t="shared" si="22"/>
        <v>0</v>
      </c>
      <c r="AC40" s="14"/>
      <c r="AD40" s="13"/>
      <c r="AE40" s="14"/>
      <c r="AF40" s="13"/>
      <c r="AG40" s="14"/>
      <c r="AH40" s="13"/>
      <c r="AI40" s="16"/>
    </row>
    <row r="41" spans="1:35" ht="22.5" customHeight="1">
      <c r="A41" s="10" t="s">
        <v>35</v>
      </c>
      <c r="B41" s="11" t="s">
        <v>36</v>
      </c>
      <c r="C41" s="12">
        <v>41620</v>
      </c>
      <c r="D41" s="13">
        <v>928.49</v>
      </c>
      <c r="E41" s="14">
        <v>928.49</v>
      </c>
      <c r="F41" s="13">
        <v>928.49</v>
      </c>
      <c r="G41" s="14">
        <v>928.49</v>
      </c>
      <c r="H41" s="13">
        <v>3488.17</v>
      </c>
      <c r="I41" s="14">
        <v>37364</v>
      </c>
      <c r="J41" s="13">
        <v>0</v>
      </c>
      <c r="K41" s="14">
        <f t="shared" si="5"/>
        <v>6.5399999999999636</v>
      </c>
      <c r="L41" s="13">
        <f t="shared" si="6"/>
        <v>6.994427986267782E-3</v>
      </c>
      <c r="M41" s="14">
        <f t="shared" si="7"/>
        <v>4.9015907357321479E-3</v>
      </c>
      <c r="N41" s="13">
        <f t="shared" si="8"/>
        <v>3.709309910649803E-3</v>
      </c>
      <c r="O41" s="14">
        <f t="shared" si="9"/>
        <v>-6.5399999999999636</v>
      </c>
      <c r="P41" s="13">
        <f t="shared" si="10"/>
        <v>-6.994427986267782E-3</v>
      </c>
      <c r="Q41" s="14">
        <f t="shared" si="11"/>
        <v>936.38949999999988</v>
      </c>
      <c r="R41" s="13">
        <f t="shared" si="12"/>
        <v>5.3093982578373664</v>
      </c>
      <c r="S41" s="14">
        <f t="shared" si="13"/>
        <v>3.4743924497294261</v>
      </c>
      <c r="T41" s="13">
        <f t="shared" si="14"/>
        <v>5.4653284210557711</v>
      </c>
      <c r="U41" s="14">
        <f t="shared" si="15"/>
        <v>5.8365972931731635E-3</v>
      </c>
      <c r="V41" s="13">
        <f t="shared" si="16"/>
        <v>-6.994427986267782E-3</v>
      </c>
      <c r="W41" s="14">
        <f t="shared" si="17"/>
        <v>6.2397010679493261E-3</v>
      </c>
      <c r="X41" s="13">
        <f t="shared" si="18"/>
        <v>-1.1209556211266538</v>
      </c>
      <c r="Y41" s="14">
        <f t="shared" si="19"/>
        <v>949.89</v>
      </c>
      <c r="Z41" s="13" t="b">
        <f t="shared" si="20"/>
        <v>0</v>
      </c>
      <c r="AA41" s="14">
        <f t="shared" si="21"/>
        <v>928.49</v>
      </c>
      <c r="AB41" s="13">
        <f t="shared" si="22"/>
        <v>928.49</v>
      </c>
      <c r="AC41" s="14"/>
      <c r="AD41" s="13"/>
      <c r="AE41" s="14"/>
      <c r="AF41" s="13"/>
      <c r="AG41" s="14"/>
      <c r="AH41" s="13"/>
      <c r="AI41" s="16"/>
    </row>
    <row r="42" spans="1:35" ht="22.5" customHeight="1">
      <c r="A42" s="10" t="s">
        <v>35</v>
      </c>
      <c r="B42" s="11" t="s">
        <v>36</v>
      </c>
      <c r="C42" s="12">
        <v>41621</v>
      </c>
      <c r="D42" s="13">
        <v>911.88</v>
      </c>
      <c r="E42" s="14">
        <v>911.88</v>
      </c>
      <c r="F42" s="13">
        <v>911.88</v>
      </c>
      <c r="G42" s="14">
        <v>911.88</v>
      </c>
      <c r="H42" s="13">
        <v>9164.51</v>
      </c>
      <c r="I42" s="14">
        <v>100498</v>
      </c>
      <c r="J42" s="13">
        <v>0</v>
      </c>
      <c r="K42" s="14">
        <f t="shared" si="5"/>
        <v>16.610000000000014</v>
      </c>
      <c r="L42" s="13">
        <f t="shared" si="6"/>
        <v>1.7889261058277432E-2</v>
      </c>
      <c r="M42" s="14">
        <f t="shared" si="7"/>
        <v>5.4821500453305109E-3</v>
      </c>
      <c r="N42" s="13">
        <f t="shared" si="8"/>
        <v>4.7098134383535377E-3</v>
      </c>
      <c r="O42" s="14">
        <f t="shared" si="9"/>
        <v>-16.610000000000014</v>
      </c>
      <c r="P42" s="13">
        <f t="shared" si="10"/>
        <v>-1.7889261058277432E-2</v>
      </c>
      <c r="Q42" s="14">
        <f t="shared" si="11"/>
        <v>935.52700000000004</v>
      </c>
      <c r="R42" s="13">
        <f t="shared" si="12"/>
        <v>5.8744283449454988</v>
      </c>
      <c r="S42" s="14">
        <f t="shared" si="13"/>
        <v>4.3911160012964938</v>
      </c>
      <c r="T42" s="13">
        <f t="shared" si="14"/>
        <v>7.5184221083948168</v>
      </c>
      <c r="U42" s="14">
        <f t="shared" si="15"/>
        <v>8.0365634646512776E-3</v>
      </c>
      <c r="V42" s="13">
        <f t="shared" si="16"/>
        <v>-1.7889261058277432E-2</v>
      </c>
      <c r="W42" s="14">
        <f t="shared" si="17"/>
        <v>7.2762460515812628E-3</v>
      </c>
      <c r="X42" s="13">
        <f t="shared" si="18"/>
        <v>-2.4585838537427915</v>
      </c>
      <c r="Y42" s="14">
        <f t="shared" si="19"/>
        <v>949.89</v>
      </c>
      <c r="Z42" s="13" t="b">
        <f t="shared" si="20"/>
        <v>0</v>
      </c>
      <c r="AA42" s="14">
        <f t="shared" si="21"/>
        <v>911.88</v>
      </c>
      <c r="AB42" s="13">
        <f t="shared" si="22"/>
        <v>911.88</v>
      </c>
      <c r="AC42" s="14"/>
      <c r="AD42" s="13"/>
      <c r="AE42" s="14"/>
      <c r="AF42" s="13"/>
      <c r="AG42" s="14"/>
      <c r="AH42" s="13"/>
      <c r="AI42" s="16"/>
    </row>
    <row r="43" spans="1:35" ht="22.5" customHeight="1">
      <c r="A43" s="10" t="s">
        <v>35</v>
      </c>
      <c r="B43" s="11" t="s">
        <v>36</v>
      </c>
      <c r="C43" s="12">
        <v>41624</v>
      </c>
      <c r="D43" s="13">
        <v>915.79</v>
      </c>
      <c r="E43" s="14">
        <v>915.79</v>
      </c>
      <c r="F43" s="13">
        <v>915.79</v>
      </c>
      <c r="G43" s="14">
        <v>915.79</v>
      </c>
      <c r="H43" s="13">
        <v>3875.11</v>
      </c>
      <c r="I43" s="14">
        <v>42230</v>
      </c>
      <c r="J43" s="13">
        <v>0</v>
      </c>
      <c r="K43" s="14">
        <f t="shared" si="5"/>
        <v>3.9099999999999682</v>
      </c>
      <c r="L43" s="13">
        <f t="shared" si="6"/>
        <v>4.2878448918717022E-3</v>
      </c>
      <c r="M43" s="14">
        <f t="shared" si="7"/>
        <v>5.6341183018922833E-3</v>
      </c>
      <c r="N43" s="13">
        <f t="shared" si="8"/>
        <v>4.6140804156399057E-3</v>
      </c>
      <c r="O43" s="14">
        <f t="shared" si="9"/>
        <v>3.9099999999999682</v>
      </c>
      <c r="P43" s="13">
        <f t="shared" si="10"/>
        <v>4.2878448918717022E-3</v>
      </c>
      <c r="Q43" s="14">
        <f t="shared" si="11"/>
        <v>934.80200000000002</v>
      </c>
      <c r="R43" s="13">
        <f t="shared" si="12"/>
        <v>5.7762069276982224</v>
      </c>
      <c r="S43" s="14">
        <f t="shared" si="13"/>
        <v>4.3024027558661002</v>
      </c>
      <c r="T43" s="13">
        <f t="shared" si="14"/>
        <v>8.6085536531986619</v>
      </c>
      <c r="U43" s="14">
        <f t="shared" si="15"/>
        <v>9.2089593873340685E-3</v>
      </c>
      <c r="V43" s="13">
        <f t="shared" si="16"/>
        <v>4.2878448918717022E-3</v>
      </c>
      <c r="W43" s="14">
        <f t="shared" si="17"/>
        <v>7.3550429347432637E-3</v>
      </c>
      <c r="X43" s="13">
        <f t="shared" si="18"/>
        <v>0.58298026672516967</v>
      </c>
      <c r="Y43" s="14">
        <f t="shared" si="19"/>
        <v>949.89</v>
      </c>
      <c r="Z43" s="13" t="b">
        <f t="shared" si="20"/>
        <v>0</v>
      </c>
      <c r="AA43" s="14">
        <f t="shared" si="21"/>
        <v>911.88</v>
      </c>
      <c r="AB43" s="13" t="b">
        <f t="shared" si="22"/>
        <v>0</v>
      </c>
      <c r="AC43" s="14"/>
      <c r="AD43" s="13"/>
      <c r="AE43" s="14"/>
      <c r="AF43" s="13"/>
      <c r="AG43" s="14"/>
      <c r="AH43" s="13"/>
      <c r="AI43" s="16"/>
    </row>
    <row r="44" spans="1:35" ht="22.5" customHeight="1">
      <c r="A44" s="10" t="s">
        <v>35</v>
      </c>
      <c r="B44" s="11" t="s">
        <v>36</v>
      </c>
      <c r="C44" s="12">
        <v>41625</v>
      </c>
      <c r="D44" s="13">
        <v>908.2</v>
      </c>
      <c r="E44" s="14">
        <v>908.2</v>
      </c>
      <c r="F44" s="13">
        <v>908.2</v>
      </c>
      <c r="G44" s="14">
        <v>908.2</v>
      </c>
      <c r="H44" s="13">
        <v>2451.08</v>
      </c>
      <c r="I44" s="14">
        <v>26784</v>
      </c>
      <c r="J44" s="13">
        <v>0</v>
      </c>
      <c r="K44" s="14">
        <f t="shared" si="5"/>
        <v>7.5899999999999181</v>
      </c>
      <c r="L44" s="13">
        <f t="shared" si="6"/>
        <v>8.2879262713066518E-3</v>
      </c>
      <c r="M44" s="14">
        <f t="shared" si="7"/>
        <v>5.5277092751873742E-3</v>
      </c>
      <c r="N44" s="13">
        <f t="shared" si="8"/>
        <v>4.5216080548346037E-3</v>
      </c>
      <c r="O44" s="14">
        <f t="shared" si="9"/>
        <v>-7.5899999999999181</v>
      </c>
      <c r="P44" s="13">
        <f t="shared" si="10"/>
        <v>-8.2879262713066518E-3</v>
      </c>
      <c r="Q44" s="14">
        <f t="shared" si="11"/>
        <v>933.21300000000008</v>
      </c>
      <c r="R44" s="13">
        <f t="shared" si="12"/>
        <v>5.8668965813133074</v>
      </c>
      <c r="S44" s="14">
        <f t="shared" si="13"/>
        <v>4.2135109750470621</v>
      </c>
      <c r="T44" s="13">
        <f t="shared" si="14"/>
        <v>10.277402930701895</v>
      </c>
      <c r="U44" s="14">
        <f t="shared" si="15"/>
        <v>1.1012923020470026E-2</v>
      </c>
      <c r="V44" s="13">
        <f t="shared" si="16"/>
        <v>-8.2879262713066518E-3</v>
      </c>
      <c r="W44" s="14">
        <f t="shared" si="17"/>
        <v>7.0417196434905231E-3</v>
      </c>
      <c r="X44" s="13">
        <f t="shared" si="18"/>
        <v>-1.1769747577167662</v>
      </c>
      <c r="Y44" s="14">
        <f t="shared" si="19"/>
        <v>949.89</v>
      </c>
      <c r="Z44" s="13" t="b">
        <f t="shared" si="20"/>
        <v>0</v>
      </c>
      <c r="AA44" s="14">
        <f t="shared" si="21"/>
        <v>908.2</v>
      </c>
      <c r="AB44" s="13">
        <f t="shared" si="22"/>
        <v>908.2</v>
      </c>
      <c r="AC44" s="14"/>
      <c r="AD44" s="13"/>
      <c r="AE44" s="14"/>
      <c r="AF44" s="13"/>
      <c r="AG44" s="14"/>
      <c r="AH44" s="13"/>
      <c r="AI44" s="16"/>
    </row>
    <row r="45" spans="1:35" ht="22.5" customHeight="1">
      <c r="A45" s="10" t="s">
        <v>35</v>
      </c>
      <c r="B45" s="11" t="s">
        <v>36</v>
      </c>
      <c r="C45" s="12">
        <v>41626</v>
      </c>
      <c r="D45" s="13">
        <v>904.28</v>
      </c>
      <c r="E45" s="14">
        <v>904.28</v>
      </c>
      <c r="F45" s="13">
        <v>904.28</v>
      </c>
      <c r="G45" s="14">
        <v>904.28</v>
      </c>
      <c r="H45" s="13">
        <v>6901.19</v>
      </c>
      <c r="I45" s="14">
        <v>76142</v>
      </c>
      <c r="J45" s="13">
        <v>0</v>
      </c>
      <c r="K45" s="14">
        <f t="shared" si="5"/>
        <v>3.9200000000000728</v>
      </c>
      <c r="L45" s="13">
        <f t="shared" si="6"/>
        <v>4.3162299053072809E-3</v>
      </c>
      <c r="M45" s="14">
        <f t="shared" si="7"/>
        <v>5.7408611393967536E-3</v>
      </c>
      <c r="N45" s="13">
        <f t="shared" si="8"/>
        <v>4.347065095543866E-3</v>
      </c>
      <c r="O45" s="14">
        <f t="shared" si="9"/>
        <v>-3.9200000000000728</v>
      </c>
      <c r="P45" s="13">
        <f t="shared" si="10"/>
        <v>-4.3162299053072809E-3</v>
      </c>
      <c r="Q45" s="14">
        <f t="shared" si="11"/>
        <v>931.43050000000005</v>
      </c>
      <c r="R45" s="13">
        <f t="shared" si="12"/>
        <v>5.7695517522476454</v>
      </c>
      <c r="S45" s="14">
        <f t="shared" si="13"/>
        <v>4.0521161138348418</v>
      </c>
      <c r="T45" s="13">
        <f t="shared" si="14"/>
        <v>11.918377605613944</v>
      </c>
      <c r="U45" s="14">
        <f t="shared" si="15"/>
        <v>1.2795777683481424E-2</v>
      </c>
      <c r="V45" s="13">
        <f t="shared" si="16"/>
        <v>-4.3162299053072809E-3</v>
      </c>
      <c r="W45" s="14">
        <f t="shared" si="17"/>
        <v>7.0539290064092781E-3</v>
      </c>
      <c r="X45" s="13">
        <f t="shared" si="18"/>
        <v>-0.61189018224956715</v>
      </c>
      <c r="Y45" s="14">
        <f t="shared" si="19"/>
        <v>949.89</v>
      </c>
      <c r="Z45" s="13" t="b">
        <f t="shared" si="20"/>
        <v>0</v>
      </c>
      <c r="AA45" s="14">
        <f t="shared" si="21"/>
        <v>904.28</v>
      </c>
      <c r="AB45" s="13">
        <f t="shared" si="22"/>
        <v>904.28</v>
      </c>
      <c r="AC45" s="14"/>
      <c r="AD45" s="13"/>
      <c r="AE45" s="14"/>
      <c r="AF45" s="13"/>
      <c r="AG45" s="14"/>
      <c r="AH45" s="13"/>
      <c r="AI45" s="16"/>
    </row>
    <row r="46" spans="1:35" ht="22.5" customHeight="1">
      <c r="A46" s="10" t="s">
        <v>35</v>
      </c>
      <c r="B46" s="11" t="s">
        <v>36</v>
      </c>
      <c r="C46" s="12">
        <v>41627</v>
      </c>
      <c r="D46" s="13">
        <v>905.53</v>
      </c>
      <c r="E46" s="14">
        <v>905.53</v>
      </c>
      <c r="F46" s="13">
        <v>905.53</v>
      </c>
      <c r="G46" s="14">
        <v>905.53</v>
      </c>
      <c r="H46" s="13">
        <v>3058.69</v>
      </c>
      <c r="I46" s="14">
        <v>33700</v>
      </c>
      <c r="J46" s="13">
        <v>0</v>
      </c>
      <c r="K46" s="14">
        <f t="shared" si="5"/>
        <v>1.25</v>
      </c>
      <c r="L46" s="13">
        <f t="shared" si="6"/>
        <v>1.3823152121024461E-3</v>
      </c>
      <c r="M46" s="14">
        <f t="shared" si="7"/>
        <v>5.2955768914906051E-3</v>
      </c>
      <c r="N46" s="13">
        <f t="shared" si="8"/>
        <v>4.3127559387607251E-3</v>
      </c>
      <c r="O46" s="14">
        <f t="shared" si="9"/>
        <v>1.25</v>
      </c>
      <c r="P46" s="13">
        <f t="shared" si="10"/>
        <v>1.3823152121024461E-3</v>
      </c>
      <c r="Q46" s="14">
        <f t="shared" si="11"/>
        <v>930.19399999999985</v>
      </c>
      <c r="R46" s="13">
        <f t="shared" si="12"/>
        <v>5.5435741646352632</v>
      </c>
      <c r="S46" s="14">
        <f t="shared" si="13"/>
        <v>4.0176288830733551</v>
      </c>
      <c r="T46" s="13">
        <f t="shared" si="14"/>
        <v>13.190605899654498</v>
      </c>
      <c r="U46" s="14">
        <f t="shared" si="15"/>
        <v>1.4180489123402753E-2</v>
      </c>
      <c r="V46" s="13">
        <f t="shared" si="16"/>
        <v>1.3823152121024461E-3</v>
      </c>
      <c r="W46" s="14">
        <f t="shared" si="17"/>
        <v>6.8024260819719131E-3</v>
      </c>
      <c r="X46" s="13">
        <f t="shared" si="18"/>
        <v>0.20320914853686073</v>
      </c>
      <c r="Y46" s="14">
        <f t="shared" si="19"/>
        <v>949.89</v>
      </c>
      <c r="Z46" s="13" t="b">
        <f t="shared" si="20"/>
        <v>0</v>
      </c>
      <c r="AA46" s="14">
        <f t="shared" si="21"/>
        <v>904.28</v>
      </c>
      <c r="AB46" s="13" t="b">
        <f t="shared" si="22"/>
        <v>0</v>
      </c>
      <c r="AC46" s="14"/>
      <c r="AD46" s="13"/>
      <c r="AE46" s="14"/>
      <c r="AF46" s="13"/>
      <c r="AG46" s="14"/>
      <c r="AH46" s="13"/>
      <c r="AI46" s="16"/>
    </row>
    <row r="47" spans="1:35" ht="22.5" customHeight="1">
      <c r="A47" s="10" t="s">
        <v>35</v>
      </c>
      <c r="B47" s="11" t="s">
        <v>36</v>
      </c>
      <c r="C47" s="12">
        <v>41628</v>
      </c>
      <c r="D47" s="13">
        <v>902.42</v>
      </c>
      <c r="E47" s="14">
        <v>902.42</v>
      </c>
      <c r="F47" s="13">
        <v>902.42</v>
      </c>
      <c r="G47" s="14">
        <v>902.42</v>
      </c>
      <c r="H47" s="13">
        <v>3408.83</v>
      </c>
      <c r="I47" s="14">
        <v>37540</v>
      </c>
      <c r="J47" s="13">
        <v>0</v>
      </c>
      <c r="K47" s="14">
        <f t="shared" si="5"/>
        <v>3.1100000000000136</v>
      </c>
      <c r="L47" s="13">
        <f t="shared" si="6"/>
        <v>3.4344527514273563E-3</v>
      </c>
      <c r="M47" s="14">
        <f t="shared" si="7"/>
        <v>5.417850987793944E-3</v>
      </c>
      <c r="N47" s="13">
        <f t="shared" si="8"/>
        <v>4.2178525349329402E-3</v>
      </c>
      <c r="O47" s="14">
        <f t="shared" si="9"/>
        <v>-3.1100000000000136</v>
      </c>
      <c r="P47" s="13">
        <f t="shared" si="10"/>
        <v>-3.4344527514273563E-3</v>
      </c>
      <c r="Q47" s="14">
        <f t="shared" si="11"/>
        <v>928.84799999999996</v>
      </c>
      <c r="R47" s="13">
        <f t="shared" si="12"/>
        <v>5.4218954564035009</v>
      </c>
      <c r="S47" s="14">
        <f t="shared" si="13"/>
        <v>3.9313443528966792</v>
      </c>
      <c r="T47" s="13">
        <f t="shared" si="14"/>
        <v>14.515979333134922</v>
      </c>
      <c r="U47" s="14">
        <f t="shared" si="15"/>
        <v>1.5627938406644493E-2</v>
      </c>
      <c r="V47" s="13">
        <f t="shared" si="16"/>
        <v>-3.4344527514273563E-3</v>
      </c>
      <c r="W47" s="14">
        <f t="shared" si="17"/>
        <v>6.8180430331372379E-3</v>
      </c>
      <c r="X47" s="13">
        <f t="shared" si="18"/>
        <v>-0.50372999037042387</v>
      </c>
      <c r="Y47" s="14">
        <f t="shared" si="19"/>
        <v>949.89</v>
      </c>
      <c r="Z47" s="13" t="b">
        <f t="shared" si="20"/>
        <v>0</v>
      </c>
      <c r="AA47" s="14">
        <f t="shared" si="21"/>
        <v>902.42</v>
      </c>
      <c r="AB47" s="13">
        <f t="shared" si="22"/>
        <v>902.42</v>
      </c>
      <c r="AC47" s="14"/>
      <c r="AD47" s="13"/>
      <c r="AE47" s="14"/>
      <c r="AF47" s="13"/>
      <c r="AG47" s="14"/>
      <c r="AH47" s="13"/>
      <c r="AI47" s="16"/>
    </row>
    <row r="48" spans="1:35" ht="22.5" customHeight="1">
      <c r="A48" s="10" t="s">
        <v>35</v>
      </c>
      <c r="B48" s="11" t="s">
        <v>36</v>
      </c>
      <c r="C48" s="12">
        <v>41631</v>
      </c>
      <c r="D48" s="13">
        <v>889.2</v>
      </c>
      <c r="E48" s="14">
        <v>889.2</v>
      </c>
      <c r="F48" s="13">
        <v>889.2</v>
      </c>
      <c r="G48" s="14">
        <v>889.2</v>
      </c>
      <c r="H48" s="13">
        <v>12795.46</v>
      </c>
      <c r="I48" s="14">
        <v>143740</v>
      </c>
      <c r="J48" s="13">
        <v>0</v>
      </c>
      <c r="K48" s="14">
        <f t="shared" si="5"/>
        <v>13.219999999999914</v>
      </c>
      <c r="L48" s="13">
        <f t="shared" si="6"/>
        <v>1.4649498016444575E-2</v>
      </c>
      <c r="M48" s="14">
        <f t="shared" si="7"/>
        <v>6.0561730489665285E-3</v>
      </c>
      <c r="N48" s="13">
        <f t="shared" si="8"/>
        <v>4.6031725667640125E-3</v>
      </c>
      <c r="O48" s="14">
        <f t="shared" si="9"/>
        <v>-13.219999999999914</v>
      </c>
      <c r="P48" s="13">
        <f t="shared" si="10"/>
        <v>-1.4649498016444575E-2</v>
      </c>
      <c r="Q48" s="14">
        <f t="shared" si="11"/>
        <v>926.75350000000014</v>
      </c>
      <c r="R48" s="13">
        <f t="shared" si="12"/>
        <v>5.8118006835833214</v>
      </c>
      <c r="S48" s="14">
        <f t="shared" si="13"/>
        <v>4.2491451462246044</v>
      </c>
      <c r="T48" s="13">
        <f t="shared" si="14"/>
        <v>16.87227289816046</v>
      </c>
      <c r="U48" s="14">
        <f t="shared" si="15"/>
        <v>1.8205782765493152E-2</v>
      </c>
      <c r="V48" s="13">
        <f t="shared" si="16"/>
        <v>-1.4649498016444575E-2</v>
      </c>
      <c r="W48" s="14">
        <f t="shared" si="17"/>
        <v>7.372760824287089E-3</v>
      </c>
      <c r="X48" s="13">
        <f t="shared" si="18"/>
        <v>-1.9869758921497513</v>
      </c>
      <c r="Y48" s="14">
        <f t="shared" si="19"/>
        <v>949.89</v>
      </c>
      <c r="Z48" s="13" t="b">
        <f t="shared" si="20"/>
        <v>0</v>
      </c>
      <c r="AA48" s="14">
        <f t="shared" si="21"/>
        <v>889.2</v>
      </c>
      <c r="AB48" s="13">
        <f t="shared" si="22"/>
        <v>889.2</v>
      </c>
      <c r="AC48" s="14"/>
      <c r="AD48" s="13"/>
      <c r="AE48" s="14"/>
      <c r="AF48" s="13"/>
      <c r="AG48" s="14"/>
      <c r="AH48" s="13"/>
      <c r="AI48" s="16"/>
    </row>
    <row r="49" spans="1:35" ht="22.5" customHeight="1">
      <c r="A49" s="10" t="s">
        <v>35</v>
      </c>
      <c r="B49" s="11" t="s">
        <v>36</v>
      </c>
      <c r="C49" s="12">
        <v>41632</v>
      </c>
      <c r="D49" s="13">
        <v>895.38</v>
      </c>
      <c r="E49" s="14">
        <v>895.38</v>
      </c>
      <c r="F49" s="13">
        <v>895.38</v>
      </c>
      <c r="G49" s="14">
        <v>895.38</v>
      </c>
      <c r="H49" s="13">
        <v>9035.66</v>
      </c>
      <c r="I49" s="14">
        <v>100328</v>
      </c>
      <c r="J49" s="13">
        <v>0</v>
      </c>
      <c r="K49" s="14">
        <f t="shared" si="5"/>
        <v>6.17999999999995</v>
      </c>
      <c r="L49" s="13">
        <f t="shared" si="6"/>
        <v>6.9500674763832097E-3</v>
      </c>
      <c r="M49" s="14">
        <f t="shared" si="7"/>
        <v>5.9751464203154653E-3</v>
      </c>
      <c r="N49" s="13">
        <f t="shared" si="8"/>
        <v>4.5707315648740908E-3</v>
      </c>
      <c r="O49" s="14">
        <f t="shared" si="9"/>
        <v>6.17999999999995</v>
      </c>
      <c r="P49" s="13">
        <f t="shared" si="10"/>
        <v>6.9500674763832097E-3</v>
      </c>
      <c r="Q49" s="14">
        <f t="shared" si="11"/>
        <v>924.56900000000007</v>
      </c>
      <c r="R49" s="13">
        <f t="shared" si="12"/>
        <v>5.8302106494041528</v>
      </c>
      <c r="S49" s="14">
        <f t="shared" si="13"/>
        <v>4.2154231541354106</v>
      </c>
      <c r="T49" s="13">
        <f t="shared" si="14"/>
        <v>17.931301374969969</v>
      </c>
      <c r="U49" s="14">
        <f t="shared" si="15"/>
        <v>1.9394227337245752E-2</v>
      </c>
      <c r="V49" s="13">
        <f t="shared" si="16"/>
        <v>6.9500674763832097E-3</v>
      </c>
      <c r="W49" s="14">
        <f t="shared" si="17"/>
        <v>7.2552845866112187E-3</v>
      </c>
      <c r="X49" s="13">
        <f t="shared" si="18"/>
        <v>0.95793175214777215</v>
      </c>
      <c r="Y49" s="14">
        <f t="shared" si="19"/>
        <v>949.89</v>
      </c>
      <c r="Z49" s="13" t="b">
        <f t="shared" si="20"/>
        <v>0</v>
      </c>
      <c r="AA49" s="14">
        <f t="shared" si="21"/>
        <v>889.2</v>
      </c>
      <c r="AB49" s="13" t="b">
        <f t="shared" si="22"/>
        <v>0</v>
      </c>
      <c r="AC49" s="14"/>
      <c r="AD49" s="13"/>
      <c r="AE49" s="14"/>
      <c r="AF49" s="13"/>
      <c r="AG49" s="14"/>
      <c r="AH49" s="13"/>
      <c r="AI49" s="16"/>
    </row>
    <row r="50" spans="1:35" ht="22.5" customHeight="1">
      <c r="A50" s="10" t="s">
        <v>35</v>
      </c>
      <c r="B50" s="11" t="s">
        <v>36</v>
      </c>
      <c r="C50" s="12">
        <v>41633</v>
      </c>
      <c r="D50" s="13">
        <v>897.95</v>
      </c>
      <c r="E50" s="14">
        <v>897.95</v>
      </c>
      <c r="F50" s="13">
        <v>897.95</v>
      </c>
      <c r="G50" s="14">
        <v>897.95</v>
      </c>
      <c r="H50" s="13">
        <v>4633.71</v>
      </c>
      <c r="I50" s="14">
        <v>51462</v>
      </c>
      <c r="J50" s="13">
        <v>0</v>
      </c>
      <c r="K50" s="14">
        <f t="shared" si="5"/>
        <v>2.57000000000005</v>
      </c>
      <c r="L50" s="13">
        <f t="shared" si="6"/>
        <v>2.8702897093971832E-3</v>
      </c>
      <c r="M50" s="14">
        <f t="shared" si="7"/>
        <v>5.8646862287111932E-3</v>
      </c>
      <c r="N50" s="13">
        <f t="shared" si="8"/>
        <v>4.6199456921049249E-3</v>
      </c>
      <c r="O50" s="14">
        <f t="shared" si="9"/>
        <v>2.57000000000005</v>
      </c>
      <c r="P50" s="13">
        <f t="shared" si="10"/>
        <v>2.8702897093971832E-3</v>
      </c>
      <c r="Q50" s="14">
        <f t="shared" si="11"/>
        <v>922.75150000000008</v>
      </c>
      <c r="R50" s="13">
        <f t="shared" si="12"/>
        <v>5.6672001169339472</v>
      </c>
      <c r="S50" s="14">
        <f t="shared" si="13"/>
        <v>4.2646740789889073</v>
      </c>
      <c r="T50" s="13">
        <f t="shared" si="14"/>
        <v>18.679459380560235</v>
      </c>
      <c r="U50" s="14">
        <f t="shared" si="15"/>
        <v>2.0243217573268895E-2</v>
      </c>
      <c r="V50" s="13">
        <f t="shared" si="16"/>
        <v>2.8702897093971832E-3</v>
      </c>
      <c r="W50" s="14">
        <f t="shared" si="17"/>
        <v>7.3156350463816208E-3</v>
      </c>
      <c r="X50" s="13">
        <f t="shared" si="18"/>
        <v>0.39235004086444342</v>
      </c>
      <c r="Y50" s="14">
        <f t="shared" si="19"/>
        <v>949.89</v>
      </c>
      <c r="Z50" s="13" t="b">
        <f t="shared" si="20"/>
        <v>0</v>
      </c>
      <c r="AA50" s="14">
        <f t="shared" si="21"/>
        <v>889.2</v>
      </c>
      <c r="AB50" s="13" t="b">
        <f t="shared" si="22"/>
        <v>0</v>
      </c>
      <c r="AC50" s="14"/>
      <c r="AD50" s="13"/>
      <c r="AE50" s="14"/>
      <c r="AF50" s="13"/>
      <c r="AG50" s="14"/>
      <c r="AH50" s="13"/>
      <c r="AI50" s="16"/>
    </row>
    <row r="51" spans="1:35" ht="22.5" customHeight="1">
      <c r="A51" s="10" t="s">
        <v>35</v>
      </c>
      <c r="B51" s="11" t="s">
        <v>36</v>
      </c>
      <c r="C51" s="12">
        <v>41634</v>
      </c>
      <c r="D51" s="13">
        <v>892.63</v>
      </c>
      <c r="E51" s="14">
        <v>892.63</v>
      </c>
      <c r="F51" s="13">
        <v>892.63</v>
      </c>
      <c r="G51" s="14">
        <v>892.63</v>
      </c>
      <c r="H51" s="13">
        <v>7983.79</v>
      </c>
      <c r="I51" s="14">
        <v>89600</v>
      </c>
      <c r="J51" s="13">
        <v>0</v>
      </c>
      <c r="K51" s="14">
        <f t="shared" si="5"/>
        <v>5.32000000000005</v>
      </c>
      <c r="L51" s="13">
        <f t="shared" si="6"/>
        <v>5.9246060471073551E-3</v>
      </c>
      <c r="M51" s="14">
        <f t="shared" si="7"/>
        <v>6.0126772075088123E-3</v>
      </c>
      <c r="N51" s="13">
        <f t="shared" si="8"/>
        <v>4.5692923035286137E-3</v>
      </c>
      <c r="O51" s="14">
        <f t="shared" si="9"/>
        <v>-5.32000000000005</v>
      </c>
      <c r="P51" s="13">
        <f t="shared" si="10"/>
        <v>-5.9246060471073551E-3</v>
      </c>
      <c r="Q51" s="14">
        <f t="shared" si="11"/>
        <v>920.52950000000021</v>
      </c>
      <c r="R51" s="13">
        <f t="shared" si="12"/>
        <v>5.6498401110872525</v>
      </c>
      <c r="S51" s="14">
        <f t="shared" si="13"/>
        <v>4.2192009719975623</v>
      </c>
      <c r="T51" s="13">
        <f t="shared" si="14"/>
        <v>19.470469556484758</v>
      </c>
      <c r="U51" s="14">
        <f t="shared" si="15"/>
        <v>2.1151380326741027E-2</v>
      </c>
      <c r="V51" s="13">
        <f t="shared" si="16"/>
        <v>-5.9246060471073551E-3</v>
      </c>
      <c r="W51" s="14">
        <f t="shared" si="17"/>
        <v>7.2707925787655501E-3</v>
      </c>
      <c r="X51" s="13">
        <f t="shared" si="18"/>
        <v>-0.81485009824241839</v>
      </c>
      <c r="Y51" s="14">
        <f t="shared" si="19"/>
        <v>949.89</v>
      </c>
      <c r="Z51" s="13" t="b">
        <f t="shared" si="20"/>
        <v>0</v>
      </c>
      <c r="AA51" s="14">
        <f t="shared" si="21"/>
        <v>889.2</v>
      </c>
      <c r="AB51" s="13" t="b">
        <f t="shared" si="22"/>
        <v>0</v>
      </c>
      <c r="AC51" s="14"/>
      <c r="AD51" s="13"/>
      <c r="AE51" s="14"/>
      <c r="AF51" s="13"/>
      <c r="AG51" s="14"/>
      <c r="AH51" s="13"/>
      <c r="AI51" s="16"/>
    </row>
    <row r="52" spans="1:35" ht="22.5" customHeight="1">
      <c r="A52" s="10" t="s">
        <v>35</v>
      </c>
      <c r="B52" s="11" t="s">
        <v>36</v>
      </c>
      <c r="C52" s="12">
        <v>41635</v>
      </c>
      <c r="D52" s="13">
        <v>902.53</v>
      </c>
      <c r="E52" s="14">
        <v>902.53</v>
      </c>
      <c r="F52" s="13">
        <v>902.53</v>
      </c>
      <c r="G52" s="14">
        <v>902.53</v>
      </c>
      <c r="H52" s="13">
        <v>8313.5</v>
      </c>
      <c r="I52" s="14">
        <v>92094</v>
      </c>
      <c r="J52" s="13">
        <v>0</v>
      </c>
      <c r="K52" s="14">
        <f t="shared" si="5"/>
        <v>9.8999999999999773</v>
      </c>
      <c r="L52" s="13">
        <f t="shared" si="6"/>
        <v>1.1090821504990845E-2</v>
      </c>
      <c r="M52" s="14">
        <f t="shared" si="7"/>
        <v>6.5565467214022165E-3</v>
      </c>
      <c r="N52" s="13">
        <f t="shared" si="8"/>
        <v>4.4893477755612804E-3</v>
      </c>
      <c r="O52" s="14">
        <f t="shared" si="9"/>
        <v>9.8999999999999773</v>
      </c>
      <c r="P52" s="13">
        <f t="shared" si="10"/>
        <v>1.1090821504990845E-2</v>
      </c>
      <c r="Q52" s="14">
        <f t="shared" si="11"/>
        <v>918.79250000000013</v>
      </c>
      <c r="R52" s="13">
        <f t="shared" si="12"/>
        <v>5.862348105532889</v>
      </c>
      <c r="S52" s="14">
        <f t="shared" si="13"/>
        <v>4.1288750857447951</v>
      </c>
      <c r="T52" s="13">
        <f t="shared" si="14"/>
        <v>19.449136195471503</v>
      </c>
      <c r="U52" s="14">
        <f t="shared" si="15"/>
        <v>2.1168148624930549E-2</v>
      </c>
      <c r="V52" s="13">
        <f t="shared" si="16"/>
        <v>1.1090821504990845E-2</v>
      </c>
      <c r="W52" s="14">
        <f t="shared" si="17"/>
        <v>7.8596430188786377E-3</v>
      </c>
      <c r="X52" s="13">
        <f t="shared" si="18"/>
        <v>1.4111100820165763</v>
      </c>
      <c r="Y52" s="14">
        <f t="shared" si="19"/>
        <v>949.89</v>
      </c>
      <c r="Z52" s="13" t="b">
        <f t="shared" si="20"/>
        <v>0</v>
      </c>
      <c r="AA52" s="14">
        <f t="shared" si="21"/>
        <v>889.2</v>
      </c>
      <c r="AB52" s="13" t="b">
        <f t="shared" si="22"/>
        <v>0</v>
      </c>
      <c r="AC52" s="14"/>
      <c r="AD52" s="13"/>
      <c r="AE52" s="14"/>
      <c r="AF52" s="13"/>
      <c r="AG52" s="14"/>
      <c r="AH52" s="13"/>
      <c r="AI52" s="16"/>
    </row>
    <row r="53" spans="1:35" ht="22.5" customHeight="1">
      <c r="A53" s="10" t="s">
        <v>35</v>
      </c>
      <c r="B53" s="11" t="s">
        <v>36</v>
      </c>
      <c r="C53" s="12">
        <v>41638</v>
      </c>
      <c r="D53" s="13">
        <v>906.56</v>
      </c>
      <c r="E53" s="14">
        <v>906.56</v>
      </c>
      <c r="F53" s="13">
        <v>906.56</v>
      </c>
      <c r="G53" s="14">
        <v>906.56</v>
      </c>
      <c r="H53" s="13">
        <v>8348.19</v>
      </c>
      <c r="I53" s="14">
        <v>91510</v>
      </c>
      <c r="J53" s="13">
        <v>0</v>
      </c>
      <c r="K53" s="14">
        <f t="shared" si="5"/>
        <v>4.0299999999999727</v>
      </c>
      <c r="L53" s="13">
        <f t="shared" si="6"/>
        <v>4.4652255326692444E-3</v>
      </c>
      <c r="M53" s="14">
        <f t="shared" si="7"/>
        <v>6.6395069108356186E-3</v>
      </c>
      <c r="N53" s="13">
        <f t="shared" si="8"/>
        <v>4.4313486387003737E-3</v>
      </c>
      <c r="O53" s="14">
        <f t="shared" si="9"/>
        <v>4.0299999999999727</v>
      </c>
      <c r="P53" s="13">
        <f t="shared" si="10"/>
        <v>4.4652255326692444E-3</v>
      </c>
      <c r="Q53" s="14">
        <f t="shared" si="11"/>
        <v>917.38850000000025</v>
      </c>
      <c r="R53" s="13">
        <f t="shared" si="12"/>
        <v>5.7707307002562427</v>
      </c>
      <c r="S53" s="14">
        <f t="shared" si="13"/>
        <v>4.0797560556587316</v>
      </c>
      <c r="T53" s="13">
        <f t="shared" si="14"/>
        <v>19.267128035854224</v>
      </c>
      <c r="U53" s="14">
        <f t="shared" si="15"/>
        <v>2.1002146893986811E-2</v>
      </c>
      <c r="V53" s="13">
        <f t="shared" si="16"/>
        <v>4.4652255326692444E-3</v>
      </c>
      <c r="W53" s="14">
        <f t="shared" si="17"/>
        <v>7.9806886021050322E-3</v>
      </c>
      <c r="X53" s="13">
        <f t="shared" si="18"/>
        <v>0.55950379162663622</v>
      </c>
      <c r="Y53" s="14">
        <f t="shared" si="19"/>
        <v>949.89</v>
      </c>
      <c r="Z53" s="13" t="b">
        <f t="shared" si="20"/>
        <v>0</v>
      </c>
      <c r="AA53" s="14">
        <f t="shared" si="21"/>
        <v>889.2</v>
      </c>
      <c r="AB53" s="13" t="b">
        <f t="shared" si="22"/>
        <v>0</v>
      </c>
      <c r="AC53" s="14"/>
      <c r="AD53" s="13"/>
      <c r="AE53" s="14"/>
      <c r="AF53" s="13"/>
      <c r="AG53" s="14"/>
      <c r="AH53" s="13"/>
      <c r="AI53" s="16"/>
    </row>
    <row r="54" spans="1:35" ht="22.5" customHeight="1">
      <c r="A54" s="10" t="s">
        <v>35</v>
      </c>
      <c r="B54" s="11" t="s">
        <v>36</v>
      </c>
      <c r="C54" s="12">
        <v>41639</v>
      </c>
      <c r="D54" s="13">
        <v>906.6</v>
      </c>
      <c r="E54" s="14">
        <v>906.6</v>
      </c>
      <c r="F54" s="13">
        <v>906.6</v>
      </c>
      <c r="G54" s="14">
        <v>906.6</v>
      </c>
      <c r="H54" s="13">
        <v>7070.36</v>
      </c>
      <c r="I54" s="14">
        <v>77816</v>
      </c>
      <c r="J54" s="13">
        <v>0</v>
      </c>
      <c r="K54" s="14">
        <f t="shared" si="5"/>
        <v>4.0000000000077307E-2</v>
      </c>
      <c r="L54" s="13">
        <f t="shared" si="6"/>
        <v>4.4122837981024213E-5</v>
      </c>
      <c r="M54" s="14">
        <f t="shared" si="7"/>
        <v>6.50262206583062E-3</v>
      </c>
      <c r="N54" s="13">
        <f t="shared" si="8"/>
        <v>4.5960094585944834E-3</v>
      </c>
      <c r="O54" s="14">
        <f t="shared" si="9"/>
        <v>4.0000000000077307E-2</v>
      </c>
      <c r="P54" s="13">
        <f t="shared" si="10"/>
        <v>4.4122837981024213E-5</v>
      </c>
      <c r="Q54" s="14">
        <f t="shared" si="11"/>
        <v>915.8565000000001</v>
      </c>
      <c r="R54" s="13">
        <f t="shared" si="12"/>
        <v>5.4841941652434345</v>
      </c>
      <c r="S54" s="14">
        <f t="shared" si="13"/>
        <v>4.2326725413271804</v>
      </c>
      <c r="T54" s="13">
        <f t="shared" si="14"/>
        <v>18.841196425651951</v>
      </c>
      <c r="U54" s="14">
        <f t="shared" si="15"/>
        <v>2.0572214561617404E-2</v>
      </c>
      <c r="V54" s="13">
        <f t="shared" si="16"/>
        <v>4.4122837981024213E-5</v>
      </c>
      <c r="W54" s="14">
        <f t="shared" si="17"/>
        <v>7.926791078220162E-3</v>
      </c>
      <c r="X54" s="13">
        <f t="shared" si="18"/>
        <v>5.566292531949929E-3</v>
      </c>
      <c r="Y54" s="14">
        <f t="shared" si="19"/>
        <v>949.89</v>
      </c>
      <c r="Z54" s="13" t="b">
        <f t="shared" si="20"/>
        <v>0</v>
      </c>
      <c r="AA54" s="14">
        <f t="shared" si="21"/>
        <v>889.2</v>
      </c>
      <c r="AB54" s="13" t="b">
        <f t="shared" si="22"/>
        <v>0</v>
      </c>
      <c r="AC54" s="14"/>
      <c r="AD54" s="13"/>
      <c r="AE54" s="14"/>
      <c r="AF54" s="13"/>
      <c r="AG54" s="14"/>
      <c r="AH54" s="13"/>
      <c r="AI54" s="16"/>
    </row>
    <row r="55" spans="1:35" ht="22.5" customHeight="1">
      <c r="A55" s="10" t="s">
        <v>35</v>
      </c>
      <c r="B55" s="11" t="s">
        <v>36</v>
      </c>
      <c r="C55" s="12">
        <v>41641</v>
      </c>
      <c r="D55" s="13">
        <v>903.08</v>
      </c>
      <c r="E55" s="14">
        <v>903.08</v>
      </c>
      <c r="F55" s="13">
        <v>903.08</v>
      </c>
      <c r="G55" s="14">
        <v>903.08</v>
      </c>
      <c r="H55" s="13">
        <v>5389.82</v>
      </c>
      <c r="I55" s="14">
        <v>59526</v>
      </c>
      <c r="J55" s="13">
        <v>0</v>
      </c>
      <c r="K55" s="14">
        <f t="shared" si="5"/>
        <v>3.5199999999999818</v>
      </c>
      <c r="L55" s="13">
        <f t="shared" si="6"/>
        <v>3.8826384292962516E-3</v>
      </c>
      <c r="M55" s="14">
        <f t="shared" si="7"/>
        <v>6.021900161167654E-3</v>
      </c>
      <c r="N55" s="13">
        <f t="shared" si="8"/>
        <v>4.320470284114193E-3</v>
      </c>
      <c r="O55" s="14">
        <f t="shared" si="9"/>
        <v>-3.5199999999999818</v>
      </c>
      <c r="P55" s="13">
        <f t="shared" si="10"/>
        <v>-3.8826384292962516E-3</v>
      </c>
      <c r="Q55" s="14">
        <f t="shared" si="11"/>
        <v>913.51600000000019</v>
      </c>
      <c r="R55" s="13">
        <f t="shared" si="12"/>
        <v>5.3859844569812614</v>
      </c>
      <c r="S55" s="14">
        <f t="shared" si="13"/>
        <v>3.9580820381912853</v>
      </c>
      <c r="T55" s="13">
        <f t="shared" si="14"/>
        <v>17.313599683485805</v>
      </c>
      <c r="U55" s="14">
        <f t="shared" si="15"/>
        <v>1.8952705462724026E-2</v>
      </c>
      <c r="V55" s="13">
        <f t="shared" si="16"/>
        <v>-3.8826384292962516E-3</v>
      </c>
      <c r="W55" s="14">
        <f t="shared" si="17"/>
        <v>7.0895328463253084E-3</v>
      </c>
      <c r="X55" s="13">
        <f t="shared" si="18"/>
        <v>-0.5476578659634429</v>
      </c>
      <c r="Y55" s="14">
        <f t="shared" si="19"/>
        <v>942.83</v>
      </c>
      <c r="Z55" s="13" t="b">
        <f t="shared" si="20"/>
        <v>0</v>
      </c>
      <c r="AA55" s="14">
        <f t="shared" si="21"/>
        <v>889.2</v>
      </c>
      <c r="AB55" s="13" t="b">
        <f t="shared" si="22"/>
        <v>0</v>
      </c>
      <c r="AC55" s="14"/>
      <c r="AD55" s="13"/>
      <c r="AE55" s="14"/>
      <c r="AF55" s="13"/>
      <c r="AG55" s="14"/>
      <c r="AH55" s="13"/>
      <c r="AI55" s="16"/>
    </row>
    <row r="56" spans="1:35" ht="22.5" customHeight="1">
      <c r="A56" s="10" t="s">
        <v>35</v>
      </c>
      <c r="B56" s="11" t="s">
        <v>36</v>
      </c>
      <c r="C56" s="12">
        <v>41642</v>
      </c>
      <c r="D56" s="13">
        <v>897.68</v>
      </c>
      <c r="E56" s="14">
        <v>897.68</v>
      </c>
      <c r="F56" s="13">
        <v>897.68</v>
      </c>
      <c r="G56" s="14">
        <v>897.68</v>
      </c>
      <c r="H56" s="13">
        <v>12500.57</v>
      </c>
      <c r="I56" s="14">
        <v>139438</v>
      </c>
      <c r="J56" s="13">
        <v>0</v>
      </c>
      <c r="K56" s="14">
        <f t="shared" si="5"/>
        <v>5.4000000000000909</v>
      </c>
      <c r="L56" s="13">
        <f t="shared" si="6"/>
        <v>5.9795366966382719E-3</v>
      </c>
      <c r="M56" s="14">
        <f t="shared" si="7"/>
        <v>5.948202265241267E-3</v>
      </c>
      <c r="N56" s="13">
        <f t="shared" si="8"/>
        <v>4.3073163609172955E-3</v>
      </c>
      <c r="O56" s="14">
        <f t="shared" si="9"/>
        <v>-5.4000000000000909</v>
      </c>
      <c r="P56" s="13">
        <f t="shared" si="10"/>
        <v>-5.9795366966382719E-3</v>
      </c>
      <c r="Q56" s="14">
        <f t="shared" si="11"/>
        <v>911.25950000000012</v>
      </c>
      <c r="R56" s="13">
        <f t="shared" si="12"/>
        <v>5.3866852341322033</v>
      </c>
      <c r="S56" s="14">
        <f t="shared" si="13"/>
        <v>3.9409441494993969</v>
      </c>
      <c r="T56" s="13">
        <f t="shared" si="14"/>
        <v>16.257335721144472</v>
      </c>
      <c r="U56" s="14">
        <f t="shared" si="15"/>
        <v>1.7840511644755933E-2</v>
      </c>
      <c r="V56" s="13">
        <f t="shared" si="16"/>
        <v>-5.9795366966382719E-3</v>
      </c>
      <c r="W56" s="14">
        <f t="shared" si="17"/>
        <v>7.0428325456935396E-3</v>
      </c>
      <c r="X56" s="13">
        <f t="shared" si="18"/>
        <v>-0.84902440287247238</v>
      </c>
      <c r="Y56" s="14">
        <f t="shared" si="19"/>
        <v>942.83</v>
      </c>
      <c r="Z56" s="13" t="b">
        <f t="shared" si="20"/>
        <v>0</v>
      </c>
      <c r="AA56" s="14">
        <f t="shared" si="21"/>
        <v>889.2</v>
      </c>
      <c r="AB56" s="13" t="b">
        <f t="shared" si="22"/>
        <v>0</v>
      </c>
      <c r="AC56" s="14">
        <f>SUM(G2:G56)/55</f>
        <v>927.90072727272673</v>
      </c>
      <c r="AD56" s="13"/>
      <c r="AE56" s="14"/>
      <c r="AF56" s="13">
        <f>MAX(E2:E56)</f>
        <v>976.15</v>
      </c>
      <c r="AG56" s="14" t="b">
        <f>IF(E56=MAX(E2:E56),E56)</f>
        <v>0</v>
      </c>
      <c r="AH56" s="13">
        <f>MIN(E2:E56)</f>
        <v>889.2</v>
      </c>
      <c r="AI56" s="16" t="b">
        <f>IF(E56=MIN(E2:E56),E56)</f>
        <v>0</v>
      </c>
    </row>
    <row r="57" spans="1:35" ht="22.5" customHeight="1">
      <c r="A57" s="10" t="s">
        <v>35</v>
      </c>
      <c r="B57" s="11" t="s">
        <v>36</v>
      </c>
      <c r="C57" s="12">
        <v>41645</v>
      </c>
      <c r="D57" s="13">
        <v>888.98</v>
      </c>
      <c r="E57" s="14">
        <v>888.98</v>
      </c>
      <c r="F57" s="13">
        <v>888.98</v>
      </c>
      <c r="G57" s="14">
        <v>888.98</v>
      </c>
      <c r="H57" s="13">
        <v>10542.98</v>
      </c>
      <c r="I57" s="14">
        <v>118280</v>
      </c>
      <c r="J57" s="13">
        <v>0</v>
      </c>
      <c r="K57" s="14">
        <f t="shared" si="5"/>
        <v>8.6999999999999318</v>
      </c>
      <c r="L57" s="13">
        <f t="shared" si="6"/>
        <v>9.6916495855983564E-3</v>
      </c>
      <c r="M57" s="14">
        <f t="shared" si="7"/>
        <v>6.2280775394639668E-3</v>
      </c>
      <c r="N57" s="13">
        <f t="shared" si="8"/>
        <v>4.3620116870997415E-3</v>
      </c>
      <c r="O57" s="14">
        <f t="shared" si="9"/>
        <v>-8.6999999999999318</v>
      </c>
      <c r="P57" s="13">
        <f t="shared" si="10"/>
        <v>-9.6916495855983564E-3</v>
      </c>
      <c r="Q57" s="14">
        <f t="shared" si="11"/>
        <v>908.76100000000008</v>
      </c>
      <c r="R57" s="13">
        <f t="shared" si="12"/>
        <v>5.5523509724255895</v>
      </c>
      <c r="S57" s="14">
        <f t="shared" si="13"/>
        <v>3.9876275429197783</v>
      </c>
      <c r="T57" s="13">
        <f t="shared" si="14"/>
        <v>15.637745329810171</v>
      </c>
      <c r="U57" s="14">
        <f t="shared" si="15"/>
        <v>1.7207764560550211E-2</v>
      </c>
      <c r="V57" s="13">
        <f t="shared" si="16"/>
        <v>-9.6916495855983564E-3</v>
      </c>
      <c r="W57" s="14">
        <f t="shared" si="17"/>
        <v>7.2215675623434773E-3</v>
      </c>
      <c r="X57" s="13">
        <f t="shared" si="18"/>
        <v>-1.3420423615691148</v>
      </c>
      <c r="Y57" s="14">
        <f t="shared" si="19"/>
        <v>942.83</v>
      </c>
      <c r="Z57" s="13" t="b">
        <f t="shared" si="20"/>
        <v>0</v>
      </c>
      <c r="AA57" s="14">
        <f t="shared" si="21"/>
        <v>888.98</v>
      </c>
      <c r="AB57" s="13">
        <f t="shared" si="22"/>
        <v>888.98</v>
      </c>
      <c r="AC57" s="14">
        <f>SUM(G3:G57)/55</f>
        <v>926.31581818181769</v>
      </c>
      <c r="AD57" s="13">
        <f>SUM(K3:K57)/55</f>
        <v>5.6270909090909074</v>
      </c>
      <c r="AE57" s="14">
        <f>STDEV(K3:K57)</f>
        <v>4.7537718641124158</v>
      </c>
      <c r="AF57" s="13">
        <f>MAX(E3:E57)</f>
        <v>967.01</v>
      </c>
      <c r="AG57" s="14" t="b">
        <f>IF(E57=MAX(E3:E57),E57)</f>
        <v>0</v>
      </c>
      <c r="AH57" s="13">
        <f>MIN(E3:E57)</f>
        <v>888.98</v>
      </c>
      <c r="AI57" s="16">
        <f>IF(E57=MIN(E3:E57),E57)</f>
        <v>888.98</v>
      </c>
    </row>
    <row r="58" spans="1:35" ht="22.5" customHeight="1">
      <c r="A58" s="10" t="s">
        <v>35</v>
      </c>
      <c r="B58" s="11" t="s">
        <v>36</v>
      </c>
      <c r="C58" s="12">
        <v>41646</v>
      </c>
      <c r="D58" s="13">
        <v>892.72</v>
      </c>
      <c r="E58" s="14">
        <v>892.72</v>
      </c>
      <c r="F58" s="13">
        <v>892.72</v>
      </c>
      <c r="G58" s="14">
        <v>892.72</v>
      </c>
      <c r="H58" s="13">
        <v>8441.32</v>
      </c>
      <c r="I58" s="14">
        <v>94584</v>
      </c>
      <c r="J58" s="13">
        <v>0</v>
      </c>
      <c r="K58" s="14">
        <f t="shared" si="5"/>
        <v>3.7400000000000091</v>
      </c>
      <c r="L58" s="13">
        <f t="shared" si="6"/>
        <v>4.2070687754505263E-3</v>
      </c>
      <c r="M58" s="14">
        <f t="shared" si="7"/>
        <v>6.2318172075351789E-3</v>
      </c>
      <c r="N58" s="13">
        <f t="shared" si="8"/>
        <v>4.3601519974856527E-3</v>
      </c>
      <c r="O58" s="14">
        <f t="shared" si="9"/>
        <v>3.7400000000000091</v>
      </c>
      <c r="P58" s="13">
        <f t="shared" si="10"/>
        <v>4.2070687754505263E-3</v>
      </c>
      <c r="Q58" s="14">
        <f t="shared" si="11"/>
        <v>906.25549999999998</v>
      </c>
      <c r="R58" s="13">
        <f t="shared" si="12"/>
        <v>5.4617334238043105</v>
      </c>
      <c r="S58" s="14">
        <f t="shared" si="13"/>
        <v>3.9910648559263375</v>
      </c>
      <c r="T58" s="13">
        <f t="shared" si="14"/>
        <v>13.895768951375079</v>
      </c>
      <c r="U58" s="14">
        <f t="shared" si="15"/>
        <v>1.5333169234697146E-2</v>
      </c>
      <c r="V58" s="13">
        <f t="shared" si="16"/>
        <v>4.2070687754505263E-3</v>
      </c>
      <c r="W58" s="14">
        <f t="shared" si="17"/>
        <v>7.2253133966946386E-3</v>
      </c>
      <c r="X58" s="13">
        <f t="shared" si="18"/>
        <v>0.58226799925040373</v>
      </c>
      <c r="Y58" s="14">
        <f t="shared" si="19"/>
        <v>940.18</v>
      </c>
      <c r="Z58" s="13" t="b">
        <f t="shared" si="20"/>
        <v>0</v>
      </c>
      <c r="AA58" s="14">
        <f t="shared" si="21"/>
        <v>888.98</v>
      </c>
      <c r="AB58" s="13" t="b">
        <f t="shared" si="22"/>
        <v>0</v>
      </c>
      <c r="AC58" s="14">
        <f>SUM(G4:G58)/55</f>
        <v>924.96509090909058</v>
      </c>
      <c r="AD58" s="13">
        <f>(AD57*54+K58)/55</f>
        <v>5.5927801652892546</v>
      </c>
      <c r="AE58" s="14">
        <f>STDEV(K4:K58)</f>
        <v>4.7356041785633671</v>
      </c>
      <c r="AF58" s="13">
        <f>MAX(E4:E58)</f>
        <v>949.89</v>
      </c>
      <c r="AG58" s="14" t="b">
        <f>IF(E58=MAX(E4:E58),E58)</f>
        <v>0</v>
      </c>
      <c r="AH58" s="13">
        <f>MIN(E4:E58)</f>
        <v>888.98</v>
      </c>
      <c r="AI58" s="16" t="b">
        <f>IF(E58=MIN(E4:E58),E58)</f>
        <v>0</v>
      </c>
    </row>
    <row r="59" spans="1:35" ht="22.5" customHeight="1">
      <c r="A59" s="10" t="s">
        <v>35</v>
      </c>
      <c r="B59" s="11" t="s">
        <v>36</v>
      </c>
      <c r="C59" s="12">
        <v>41647</v>
      </c>
      <c r="D59" s="13">
        <v>888.11</v>
      </c>
      <c r="E59" s="14">
        <v>888.11</v>
      </c>
      <c r="F59" s="13">
        <v>888.11</v>
      </c>
      <c r="G59" s="14">
        <v>888.11</v>
      </c>
      <c r="H59" s="13">
        <v>9941.32</v>
      </c>
      <c r="I59" s="14">
        <v>111804</v>
      </c>
      <c r="J59" s="13">
        <v>0</v>
      </c>
      <c r="K59" s="14">
        <f t="shared" si="5"/>
        <v>4.6100000000000136</v>
      </c>
      <c r="L59" s="13">
        <f t="shared" si="6"/>
        <v>5.1639931893539001E-3</v>
      </c>
      <c r="M59" s="14">
        <f t="shared" si="7"/>
        <v>6.3494825182867694E-3</v>
      </c>
      <c r="N59" s="13">
        <f t="shared" si="8"/>
        <v>4.2942237637901394E-3</v>
      </c>
      <c r="O59" s="14">
        <f t="shared" si="9"/>
        <v>-4.6100000000000136</v>
      </c>
      <c r="P59" s="13">
        <f t="shared" si="10"/>
        <v>-5.1639931893539001E-3</v>
      </c>
      <c r="Q59" s="14">
        <f t="shared" si="11"/>
        <v>903.65200000000004</v>
      </c>
      <c r="R59" s="13">
        <f t="shared" si="12"/>
        <v>5.4191467526140951</v>
      </c>
      <c r="S59" s="14">
        <f t="shared" si="13"/>
        <v>3.9367652697961946</v>
      </c>
      <c r="T59" s="13">
        <f t="shared" si="14"/>
        <v>12.051288561809471</v>
      </c>
      <c r="U59" s="14">
        <f t="shared" si="15"/>
        <v>1.3336205266860994E-2</v>
      </c>
      <c r="V59" s="13">
        <f t="shared" si="16"/>
        <v>-5.1639931893539001E-3</v>
      </c>
      <c r="W59" s="14">
        <f t="shared" si="17"/>
        <v>7.2463072961308113E-3</v>
      </c>
      <c r="X59" s="13">
        <f t="shared" si="18"/>
        <v>-0.71263789656163634</v>
      </c>
      <c r="Y59" s="14">
        <f t="shared" si="19"/>
        <v>935.03</v>
      </c>
      <c r="Z59" s="13" t="b">
        <f t="shared" si="20"/>
        <v>0</v>
      </c>
      <c r="AA59" s="14">
        <f t="shared" si="21"/>
        <v>888.11</v>
      </c>
      <c r="AB59" s="13">
        <f t="shared" si="22"/>
        <v>888.11</v>
      </c>
      <c r="AC59" s="14">
        <f t="shared" ref="AC59:AC122" si="23">SUM(G5:G59)/55</f>
        <v>923.90618181818149</v>
      </c>
      <c r="AD59" s="13">
        <f t="shared" ref="AD59:AD122" si="24">(AD58*54+K59)/55</f>
        <v>5.574911435011269</v>
      </c>
      <c r="AE59" s="14">
        <f t="shared" ref="AE59:AE122" si="25">STDEV(K5:K59)</f>
        <v>4.256176197588128</v>
      </c>
      <c r="AF59" s="13">
        <f t="shared" ref="AF59:AF122" si="26">MAX(E5:E59)</f>
        <v>949.89</v>
      </c>
      <c r="AG59" s="14" t="b">
        <f t="shared" ref="AG59:AG122" si="27">IF(E59=MAX(E5:E59),E59)</f>
        <v>0</v>
      </c>
      <c r="AH59" s="13">
        <f t="shared" ref="AH59:AH122" si="28">MIN(E5:E59)</f>
        <v>888.11</v>
      </c>
      <c r="AI59" s="16">
        <f t="shared" ref="AI59:AI122" si="29">IF(E59=MIN(E5:E59),E59)</f>
        <v>888.11</v>
      </c>
    </row>
    <row r="60" spans="1:35" ht="22.5" customHeight="1">
      <c r="A60" s="10" t="s">
        <v>35</v>
      </c>
      <c r="B60" s="11" t="s">
        <v>36</v>
      </c>
      <c r="C60" s="12">
        <v>41648</v>
      </c>
      <c r="D60" s="13">
        <v>883.93</v>
      </c>
      <c r="E60" s="14">
        <v>883.93</v>
      </c>
      <c r="F60" s="13">
        <v>883.93</v>
      </c>
      <c r="G60" s="14">
        <v>883.93</v>
      </c>
      <c r="H60" s="13">
        <v>9946.73</v>
      </c>
      <c r="I60" s="14">
        <v>111906</v>
      </c>
      <c r="J60" s="13">
        <v>0</v>
      </c>
      <c r="K60" s="14">
        <f t="shared" si="5"/>
        <v>4.1800000000000637</v>
      </c>
      <c r="L60" s="13">
        <f t="shared" si="6"/>
        <v>4.7066241794373031E-3</v>
      </c>
      <c r="M60" s="14">
        <f t="shared" si="7"/>
        <v>6.3109300028654346E-3</v>
      </c>
      <c r="N60" s="13">
        <f t="shared" si="8"/>
        <v>4.3059078466146233E-3</v>
      </c>
      <c r="O60" s="14">
        <f t="shared" si="9"/>
        <v>-4.1800000000000637</v>
      </c>
      <c r="P60" s="13">
        <f t="shared" si="10"/>
        <v>-4.7066241794373031E-3</v>
      </c>
      <c r="Q60" s="14">
        <f t="shared" si="11"/>
        <v>901.09699999999998</v>
      </c>
      <c r="R60" s="13">
        <f t="shared" si="12"/>
        <v>5.3571894149833934</v>
      </c>
      <c r="S60" s="14">
        <f t="shared" si="13"/>
        <v>3.9506976066192636</v>
      </c>
      <c r="T60" s="13">
        <f t="shared" si="14"/>
        <v>10.436687740849582</v>
      </c>
      <c r="U60" s="14">
        <f t="shared" si="15"/>
        <v>1.158220229436962E-2</v>
      </c>
      <c r="V60" s="13">
        <f t="shared" si="16"/>
        <v>-4.7066241794373031E-3</v>
      </c>
      <c r="W60" s="14">
        <f t="shared" si="17"/>
        <v>7.2334615663265127E-3</v>
      </c>
      <c r="X60" s="13">
        <f t="shared" si="18"/>
        <v>-0.65067383524200362</v>
      </c>
      <c r="Y60" s="14">
        <f t="shared" si="19"/>
        <v>928.49</v>
      </c>
      <c r="Z60" s="13" t="b">
        <f t="shared" si="20"/>
        <v>0</v>
      </c>
      <c r="AA60" s="14">
        <f t="shared" si="21"/>
        <v>883.93</v>
      </c>
      <c r="AB60" s="13">
        <f t="shared" si="22"/>
        <v>883.93</v>
      </c>
      <c r="AC60" s="14">
        <f t="shared" si="23"/>
        <v>922.93145454545424</v>
      </c>
      <c r="AD60" s="13">
        <f t="shared" si="24"/>
        <v>5.5495494089201562</v>
      </c>
      <c r="AE60" s="14">
        <f t="shared" si="25"/>
        <v>4.2299066064145903</v>
      </c>
      <c r="AF60" s="13">
        <f t="shared" si="26"/>
        <v>949.89</v>
      </c>
      <c r="AG60" s="14" t="b">
        <f t="shared" si="27"/>
        <v>0</v>
      </c>
      <c r="AH60" s="13">
        <f t="shared" si="28"/>
        <v>883.93</v>
      </c>
      <c r="AI60" s="16">
        <f t="shared" si="29"/>
        <v>883.93</v>
      </c>
    </row>
    <row r="61" spans="1:35" ht="22.5" customHeight="1">
      <c r="A61" s="10" t="s">
        <v>35</v>
      </c>
      <c r="B61" s="11" t="s">
        <v>36</v>
      </c>
      <c r="C61" s="12">
        <v>41649</v>
      </c>
      <c r="D61" s="13">
        <v>875.71</v>
      </c>
      <c r="E61" s="14">
        <v>875.71</v>
      </c>
      <c r="F61" s="13">
        <v>875.71</v>
      </c>
      <c r="G61" s="14">
        <v>875.71</v>
      </c>
      <c r="H61" s="13">
        <v>17717.87</v>
      </c>
      <c r="I61" s="14">
        <v>202396</v>
      </c>
      <c r="J61" s="13">
        <v>0</v>
      </c>
      <c r="K61" s="14">
        <f t="shared" si="5"/>
        <v>8.2199999999999136</v>
      </c>
      <c r="L61" s="13">
        <f t="shared" si="6"/>
        <v>9.2993789100945939E-3</v>
      </c>
      <c r="M61" s="14">
        <f t="shared" si="7"/>
        <v>6.4261775490567748E-3</v>
      </c>
      <c r="N61" s="13">
        <f t="shared" si="8"/>
        <v>4.3557223265067143E-3</v>
      </c>
      <c r="O61" s="14">
        <f t="shared" si="9"/>
        <v>-8.2199999999999136</v>
      </c>
      <c r="P61" s="13">
        <f t="shared" si="10"/>
        <v>-9.2993789100945939E-3</v>
      </c>
      <c r="Q61" s="14">
        <f t="shared" si="11"/>
        <v>898.45799999999986</v>
      </c>
      <c r="R61" s="13">
        <f t="shared" si="12"/>
        <v>5.5003299442342195</v>
      </c>
      <c r="S61" s="14">
        <f t="shared" si="13"/>
        <v>3.9868123396491497</v>
      </c>
      <c r="T61" s="13">
        <f t="shared" si="14"/>
        <v>9.8319019523182689</v>
      </c>
      <c r="U61" s="14">
        <f t="shared" si="15"/>
        <v>1.0943084654283529E-2</v>
      </c>
      <c r="V61" s="13">
        <f t="shared" si="16"/>
        <v>-9.2993789100945939E-3</v>
      </c>
      <c r="W61" s="14">
        <f t="shared" si="17"/>
        <v>7.3219435688090077E-3</v>
      </c>
      <c r="X61" s="13">
        <f t="shared" si="18"/>
        <v>-1.2700697325378645</v>
      </c>
      <c r="Y61" s="14">
        <f t="shared" si="19"/>
        <v>915.79</v>
      </c>
      <c r="Z61" s="13" t="b">
        <f t="shared" si="20"/>
        <v>0</v>
      </c>
      <c r="AA61" s="14">
        <f t="shared" si="21"/>
        <v>875.71</v>
      </c>
      <c r="AB61" s="13">
        <f t="shared" si="22"/>
        <v>875.71</v>
      </c>
      <c r="AC61" s="14">
        <f t="shared" si="23"/>
        <v>922.04127272727237</v>
      </c>
      <c r="AD61" s="13">
        <f t="shared" si="24"/>
        <v>5.5981030560306975</v>
      </c>
      <c r="AE61" s="14">
        <f t="shared" si="25"/>
        <v>4.1177896640274874</v>
      </c>
      <c r="AF61" s="13">
        <f t="shared" si="26"/>
        <v>949.89</v>
      </c>
      <c r="AG61" s="14" t="b">
        <f t="shared" si="27"/>
        <v>0</v>
      </c>
      <c r="AH61" s="13">
        <f t="shared" si="28"/>
        <v>875.71</v>
      </c>
      <c r="AI61" s="16">
        <f t="shared" si="29"/>
        <v>875.71</v>
      </c>
    </row>
    <row r="62" spans="1:35" ht="22.5" customHeight="1">
      <c r="A62" s="10" t="s">
        <v>35</v>
      </c>
      <c r="B62" s="11" t="s">
        <v>36</v>
      </c>
      <c r="C62" s="12">
        <v>41652</v>
      </c>
      <c r="D62" s="13">
        <v>866.33</v>
      </c>
      <c r="E62" s="14">
        <v>866.33</v>
      </c>
      <c r="F62" s="13">
        <v>866.33</v>
      </c>
      <c r="G62" s="14">
        <v>866.33</v>
      </c>
      <c r="H62" s="13">
        <v>10409.15</v>
      </c>
      <c r="I62" s="14">
        <v>119584</v>
      </c>
      <c r="J62" s="13">
        <v>0</v>
      </c>
      <c r="K62" s="14">
        <f t="shared" si="5"/>
        <v>9.3799999999999955</v>
      </c>
      <c r="L62" s="13">
        <f t="shared" si="6"/>
        <v>1.0711308538214699E-2</v>
      </c>
      <c r="M62" s="14">
        <f t="shared" si="7"/>
        <v>6.0672799230536388E-3</v>
      </c>
      <c r="N62" s="13">
        <f t="shared" si="8"/>
        <v>3.589882981986823E-3</v>
      </c>
      <c r="O62" s="14">
        <f t="shared" si="9"/>
        <v>-9.3799999999999955</v>
      </c>
      <c r="P62" s="13">
        <f t="shared" si="10"/>
        <v>-1.0711308538214699E-2</v>
      </c>
      <c r="Q62" s="14">
        <f t="shared" si="11"/>
        <v>896.18050000000005</v>
      </c>
      <c r="R62" s="13">
        <f t="shared" si="12"/>
        <v>5.6943134470225081</v>
      </c>
      <c r="S62" s="14">
        <f t="shared" si="13"/>
        <v>3.2065713366213897</v>
      </c>
      <c r="T62" s="13">
        <f t="shared" si="14"/>
        <v>11.579387062793941</v>
      </c>
      <c r="U62" s="14">
        <f t="shared" si="15"/>
        <v>1.2920820150398207E-2</v>
      </c>
      <c r="V62" s="13">
        <f t="shared" si="16"/>
        <v>-1.0711308538214699E-2</v>
      </c>
      <c r="W62" s="14">
        <f t="shared" si="17"/>
        <v>6.6976707874567484E-3</v>
      </c>
      <c r="X62" s="13">
        <f t="shared" si="18"/>
        <v>-1.5992587390641242</v>
      </c>
      <c r="Y62" s="14">
        <f t="shared" si="19"/>
        <v>915.79</v>
      </c>
      <c r="Z62" s="13" t="b">
        <f t="shared" si="20"/>
        <v>0</v>
      </c>
      <c r="AA62" s="14">
        <f t="shared" si="21"/>
        <v>866.33</v>
      </c>
      <c r="AB62" s="13">
        <f t="shared" si="22"/>
        <v>866.33</v>
      </c>
      <c r="AC62" s="14">
        <f t="shared" si="23"/>
        <v>921.12672727272707</v>
      </c>
      <c r="AD62" s="13">
        <f t="shared" si="24"/>
        <v>5.666864818648321</v>
      </c>
      <c r="AE62" s="14">
        <f t="shared" si="25"/>
        <v>4.139603870181312</v>
      </c>
      <c r="AF62" s="13">
        <f t="shared" si="26"/>
        <v>949.89</v>
      </c>
      <c r="AG62" s="14" t="b">
        <f t="shared" si="27"/>
        <v>0</v>
      </c>
      <c r="AH62" s="13">
        <f t="shared" si="28"/>
        <v>866.33</v>
      </c>
      <c r="AI62" s="16">
        <f t="shared" si="29"/>
        <v>866.33</v>
      </c>
    </row>
    <row r="63" spans="1:35" ht="22.5" customHeight="1">
      <c r="A63" s="10" t="s">
        <v>35</v>
      </c>
      <c r="B63" s="11" t="s">
        <v>36</v>
      </c>
      <c r="C63" s="12">
        <v>41653</v>
      </c>
      <c r="D63" s="13">
        <v>875.81</v>
      </c>
      <c r="E63" s="14">
        <v>875.81</v>
      </c>
      <c r="F63" s="13">
        <v>875.81</v>
      </c>
      <c r="G63" s="14">
        <v>875.81</v>
      </c>
      <c r="H63" s="13">
        <v>9509.6200000000008</v>
      </c>
      <c r="I63" s="14">
        <v>109056</v>
      </c>
      <c r="J63" s="13">
        <v>0</v>
      </c>
      <c r="K63" s="14">
        <f t="shared" si="5"/>
        <v>9.4799999999999045</v>
      </c>
      <c r="L63" s="13">
        <f t="shared" si="6"/>
        <v>1.0942712361340257E-2</v>
      </c>
      <c r="M63" s="14">
        <f t="shared" si="7"/>
        <v>6.4000232965270663E-3</v>
      </c>
      <c r="N63" s="13">
        <f t="shared" si="8"/>
        <v>3.7222448379630158E-3</v>
      </c>
      <c r="O63" s="14">
        <f t="shared" si="9"/>
        <v>9.4799999999999045</v>
      </c>
      <c r="P63" s="13">
        <f t="shared" si="10"/>
        <v>1.0942712361340257E-2</v>
      </c>
      <c r="Q63" s="14">
        <f t="shared" si="11"/>
        <v>894.18150000000026</v>
      </c>
      <c r="R63" s="13">
        <f t="shared" si="12"/>
        <v>5.8835977746713777</v>
      </c>
      <c r="S63" s="14">
        <f t="shared" si="13"/>
        <v>3.307049249231381</v>
      </c>
      <c r="T63" s="13">
        <f t="shared" si="14"/>
        <v>11.472028711173969</v>
      </c>
      <c r="U63" s="14">
        <f t="shared" si="15"/>
        <v>1.2829642204825268E-2</v>
      </c>
      <c r="V63" s="13">
        <f t="shared" si="16"/>
        <v>1.0942712361340257E-2</v>
      </c>
      <c r="W63" s="14">
        <f t="shared" si="17"/>
        <v>7.2009998302331188E-3</v>
      </c>
      <c r="X63" s="13">
        <f t="shared" si="18"/>
        <v>1.5196101401638287</v>
      </c>
      <c r="Y63" s="14">
        <f t="shared" si="19"/>
        <v>908.2</v>
      </c>
      <c r="Z63" s="13" t="b">
        <f t="shared" si="20"/>
        <v>0</v>
      </c>
      <c r="AA63" s="14">
        <f t="shared" si="21"/>
        <v>866.33</v>
      </c>
      <c r="AB63" s="13" t="b">
        <f t="shared" si="22"/>
        <v>0</v>
      </c>
      <c r="AC63" s="14">
        <f t="shared" si="23"/>
        <v>920.29909090909075</v>
      </c>
      <c r="AD63" s="13">
        <f t="shared" si="24"/>
        <v>5.7361945492183501</v>
      </c>
      <c r="AE63" s="14">
        <f t="shared" si="25"/>
        <v>4.1811742828825329</v>
      </c>
      <c r="AF63" s="13">
        <f t="shared" si="26"/>
        <v>949.89</v>
      </c>
      <c r="AG63" s="14" t="b">
        <f t="shared" si="27"/>
        <v>0</v>
      </c>
      <c r="AH63" s="13">
        <f t="shared" si="28"/>
        <v>866.33</v>
      </c>
      <c r="AI63" s="16" t="b">
        <f t="shared" si="29"/>
        <v>0</v>
      </c>
    </row>
    <row r="64" spans="1:35" ht="22.5" customHeight="1">
      <c r="A64" s="10" t="s">
        <v>35</v>
      </c>
      <c r="B64" s="11" t="s">
        <v>36</v>
      </c>
      <c r="C64" s="12">
        <v>41654</v>
      </c>
      <c r="D64" s="13">
        <v>874.02</v>
      </c>
      <c r="E64" s="14">
        <v>874.02</v>
      </c>
      <c r="F64" s="13">
        <v>874.02</v>
      </c>
      <c r="G64" s="14">
        <v>874.02</v>
      </c>
      <c r="H64" s="13">
        <v>6795.04</v>
      </c>
      <c r="I64" s="14">
        <v>77568</v>
      </c>
      <c r="J64" s="13">
        <v>0</v>
      </c>
      <c r="K64" s="14">
        <f t="shared" si="5"/>
        <v>1.7899999999999636</v>
      </c>
      <c r="L64" s="13">
        <f t="shared" si="6"/>
        <v>2.0438222902227237E-3</v>
      </c>
      <c r="M64" s="14">
        <f t="shared" si="7"/>
        <v>6.0878180974728701E-3</v>
      </c>
      <c r="N64" s="13">
        <f t="shared" si="8"/>
        <v>3.8162388061098746E-3</v>
      </c>
      <c r="O64" s="14">
        <f t="shared" si="9"/>
        <v>-1.7899999999999636</v>
      </c>
      <c r="P64" s="13">
        <f t="shared" si="10"/>
        <v>-2.0438222902227237E-3</v>
      </c>
      <c r="Q64" s="14">
        <f t="shared" si="11"/>
        <v>892.47250000000008</v>
      </c>
      <c r="R64" s="13">
        <f t="shared" si="12"/>
        <v>5.6789178859378069</v>
      </c>
      <c r="S64" s="14">
        <f t="shared" si="13"/>
        <v>3.3875757517262959</v>
      </c>
      <c r="T64" s="13">
        <f t="shared" si="14"/>
        <v>11.79767556555103</v>
      </c>
      <c r="U64" s="14">
        <f t="shared" si="15"/>
        <v>1.3219091418000027E-2</v>
      </c>
      <c r="V64" s="13">
        <f t="shared" si="16"/>
        <v>-2.0438222902227237E-3</v>
      </c>
      <c r="W64" s="14">
        <f t="shared" si="17"/>
        <v>7.0573035398331704E-3</v>
      </c>
      <c r="X64" s="13">
        <f t="shared" si="18"/>
        <v>-0.28960385205013278</v>
      </c>
      <c r="Y64" s="14">
        <f t="shared" si="19"/>
        <v>906.6</v>
      </c>
      <c r="Z64" s="13" t="b">
        <f t="shared" si="20"/>
        <v>0</v>
      </c>
      <c r="AA64" s="14">
        <f t="shared" si="21"/>
        <v>866.33</v>
      </c>
      <c r="AB64" s="13" t="b">
        <f t="shared" si="22"/>
        <v>0</v>
      </c>
      <c r="AC64" s="14">
        <f t="shared" si="23"/>
        <v>919.47509090909068</v>
      </c>
      <c r="AD64" s="13">
        <f t="shared" si="24"/>
        <v>5.6644455574143793</v>
      </c>
      <c r="AE64" s="14">
        <f t="shared" si="25"/>
        <v>4.1840856339937016</v>
      </c>
      <c r="AF64" s="13">
        <f t="shared" si="26"/>
        <v>949.89</v>
      </c>
      <c r="AG64" s="14" t="b">
        <f t="shared" si="27"/>
        <v>0</v>
      </c>
      <c r="AH64" s="13">
        <f t="shared" si="28"/>
        <v>866.33</v>
      </c>
      <c r="AI64" s="16" t="b">
        <f t="shared" si="29"/>
        <v>0</v>
      </c>
    </row>
    <row r="65" spans="1:35" ht="22.5" customHeight="1">
      <c r="A65" s="10" t="s">
        <v>35</v>
      </c>
      <c r="B65" s="11" t="s">
        <v>36</v>
      </c>
      <c r="C65" s="12">
        <v>41655</v>
      </c>
      <c r="D65" s="13">
        <v>873.74</v>
      </c>
      <c r="E65" s="14">
        <v>873.74</v>
      </c>
      <c r="F65" s="13">
        <v>873.74</v>
      </c>
      <c r="G65" s="14">
        <v>873.74</v>
      </c>
      <c r="H65" s="13">
        <v>7043.37</v>
      </c>
      <c r="I65" s="14">
        <v>80322</v>
      </c>
      <c r="J65" s="13">
        <v>0</v>
      </c>
      <c r="K65" s="14">
        <f t="shared" si="5"/>
        <v>0.27999999999997272</v>
      </c>
      <c r="L65" s="13">
        <f t="shared" si="6"/>
        <v>3.2035880185804982E-4</v>
      </c>
      <c r="M65" s="14">
        <f t="shared" si="7"/>
        <v>5.888024542300409E-3</v>
      </c>
      <c r="N65" s="13">
        <f t="shared" si="8"/>
        <v>4.0133763616849831E-3</v>
      </c>
      <c r="O65" s="14">
        <f t="shared" si="9"/>
        <v>-0.27999999999997272</v>
      </c>
      <c r="P65" s="13">
        <f t="shared" si="10"/>
        <v>-3.2035880185804982E-4</v>
      </c>
      <c r="Q65" s="14">
        <f t="shared" si="11"/>
        <v>890.94550000000004</v>
      </c>
      <c r="R65" s="13">
        <f t="shared" si="12"/>
        <v>5.4089719916409154</v>
      </c>
      <c r="S65" s="14">
        <f t="shared" si="13"/>
        <v>3.5659432944099319</v>
      </c>
      <c r="T65" s="13">
        <f t="shared" si="14"/>
        <v>12.141988912447577</v>
      </c>
      <c r="U65" s="14">
        <f t="shared" si="15"/>
        <v>1.3628206116364667E-2</v>
      </c>
      <c r="V65" s="13">
        <f t="shared" si="16"/>
        <v>-3.2035880185804982E-4</v>
      </c>
      <c r="W65" s="14">
        <f t="shared" si="17"/>
        <v>7.0416220821321301E-3</v>
      </c>
      <c r="X65" s="13">
        <f t="shared" si="18"/>
        <v>-4.5495029145479003E-2</v>
      </c>
      <c r="Y65" s="14">
        <f t="shared" si="19"/>
        <v>906.6</v>
      </c>
      <c r="Z65" s="13" t="b">
        <f t="shared" si="20"/>
        <v>0</v>
      </c>
      <c r="AA65" s="14">
        <f t="shared" si="21"/>
        <v>866.33</v>
      </c>
      <c r="AB65" s="13" t="b">
        <f t="shared" si="22"/>
        <v>0</v>
      </c>
      <c r="AC65" s="14">
        <f t="shared" si="23"/>
        <v>918.59709090909053</v>
      </c>
      <c r="AD65" s="13">
        <f t="shared" si="24"/>
        <v>5.5665465472795717</v>
      </c>
      <c r="AE65" s="14">
        <f t="shared" si="25"/>
        <v>4.2230407207713272</v>
      </c>
      <c r="AF65" s="13">
        <f t="shared" si="26"/>
        <v>949.89</v>
      </c>
      <c r="AG65" s="14" t="b">
        <f t="shared" si="27"/>
        <v>0</v>
      </c>
      <c r="AH65" s="13">
        <f t="shared" si="28"/>
        <v>866.33</v>
      </c>
      <c r="AI65" s="16" t="b">
        <f t="shared" si="29"/>
        <v>0</v>
      </c>
    </row>
    <row r="66" spans="1:35" ht="22.5" customHeight="1">
      <c r="A66" s="10" t="s">
        <v>35</v>
      </c>
      <c r="B66" s="11" t="s">
        <v>36</v>
      </c>
      <c r="C66" s="12">
        <v>41656</v>
      </c>
      <c r="D66" s="13">
        <v>870</v>
      </c>
      <c r="E66" s="14">
        <v>870</v>
      </c>
      <c r="F66" s="13">
        <v>870</v>
      </c>
      <c r="G66" s="14">
        <v>870</v>
      </c>
      <c r="H66" s="13">
        <v>7959.46</v>
      </c>
      <c r="I66" s="14">
        <v>91202</v>
      </c>
      <c r="J66" s="13">
        <v>0</v>
      </c>
      <c r="K66" s="14">
        <f t="shared" si="5"/>
        <v>3.7400000000000091</v>
      </c>
      <c r="L66" s="13">
        <f t="shared" si="6"/>
        <v>4.2804495616545072E-3</v>
      </c>
      <c r="M66" s="14">
        <f t="shared" si="7"/>
        <v>6.0329312597780117E-3</v>
      </c>
      <c r="N66" s="13">
        <f t="shared" si="8"/>
        <v>3.8926349363412652E-3</v>
      </c>
      <c r="O66" s="14">
        <f t="shared" si="9"/>
        <v>-3.7400000000000091</v>
      </c>
      <c r="P66" s="13">
        <f t="shared" si="10"/>
        <v>-4.2804495616545072E-3</v>
      </c>
      <c r="Q66" s="14">
        <f t="shared" si="11"/>
        <v>889.1690000000001</v>
      </c>
      <c r="R66" s="13">
        <f t="shared" si="12"/>
        <v>5.3255233920588703</v>
      </c>
      <c r="S66" s="14">
        <f t="shared" si="13"/>
        <v>3.4610090938002762</v>
      </c>
      <c r="T66" s="13">
        <f t="shared" si="14"/>
        <v>12.472860898767365</v>
      </c>
      <c r="U66" s="14">
        <f t="shared" si="15"/>
        <v>1.4027548080024566E-2</v>
      </c>
      <c r="V66" s="13">
        <f t="shared" si="16"/>
        <v>-4.2804495616545072E-3</v>
      </c>
      <c r="W66" s="14">
        <f t="shared" si="17"/>
        <v>7.0252966557950332E-3</v>
      </c>
      <c r="X66" s="13">
        <f t="shared" si="18"/>
        <v>-0.60929093408797852</v>
      </c>
      <c r="Y66" s="14">
        <f t="shared" si="19"/>
        <v>906.6</v>
      </c>
      <c r="Z66" s="13" t="b">
        <f t="shared" si="20"/>
        <v>0</v>
      </c>
      <c r="AA66" s="14">
        <f t="shared" si="21"/>
        <v>866.33</v>
      </c>
      <c r="AB66" s="13" t="b">
        <f t="shared" si="22"/>
        <v>0</v>
      </c>
      <c r="AC66" s="14">
        <f t="shared" si="23"/>
        <v>917.68563636363626</v>
      </c>
      <c r="AD66" s="13">
        <f t="shared" si="24"/>
        <v>5.5333366100563062</v>
      </c>
      <c r="AE66" s="14">
        <f t="shared" si="25"/>
        <v>4.2042076646547768</v>
      </c>
      <c r="AF66" s="13">
        <f t="shared" si="26"/>
        <v>949.89</v>
      </c>
      <c r="AG66" s="14" t="b">
        <f t="shared" si="27"/>
        <v>0</v>
      </c>
      <c r="AH66" s="13">
        <f t="shared" si="28"/>
        <v>866.33</v>
      </c>
      <c r="AI66" s="16" t="b">
        <f t="shared" si="29"/>
        <v>0</v>
      </c>
    </row>
    <row r="67" spans="1:35" ht="22.5" customHeight="1">
      <c r="A67" s="10" t="s">
        <v>35</v>
      </c>
      <c r="B67" s="11" t="s">
        <v>36</v>
      </c>
      <c r="C67" s="12">
        <v>41659</v>
      </c>
      <c r="D67" s="13">
        <v>855.9</v>
      </c>
      <c r="E67" s="14">
        <v>855.9</v>
      </c>
      <c r="F67" s="13">
        <v>855.9</v>
      </c>
      <c r="G67" s="14">
        <v>855.9</v>
      </c>
      <c r="H67" s="13">
        <v>9786.34</v>
      </c>
      <c r="I67" s="14">
        <v>113144</v>
      </c>
      <c r="J67" s="13">
        <v>0</v>
      </c>
      <c r="K67" s="14">
        <f t="shared" si="5"/>
        <v>14.100000000000023</v>
      </c>
      <c r="L67" s="13">
        <f t="shared" si="6"/>
        <v>1.6206896551724165E-2</v>
      </c>
      <c r="M67" s="14">
        <f t="shared" si="7"/>
        <v>6.6715534497928525E-3</v>
      </c>
      <c r="N67" s="13">
        <f t="shared" si="8"/>
        <v>4.4514943757931599E-3</v>
      </c>
      <c r="O67" s="14">
        <f t="shared" si="9"/>
        <v>-14.100000000000023</v>
      </c>
      <c r="P67" s="13">
        <f t="shared" si="10"/>
        <v>-1.6206896551724165E-2</v>
      </c>
      <c r="Q67" s="14">
        <f t="shared" si="11"/>
        <v>886.84300000000007</v>
      </c>
      <c r="R67" s="13">
        <f t="shared" si="12"/>
        <v>5.7642472224559276</v>
      </c>
      <c r="S67" s="14">
        <f t="shared" si="13"/>
        <v>3.9246079254392883</v>
      </c>
      <c r="T67" s="13">
        <f t="shared" si="14"/>
        <v>14.025827996949058</v>
      </c>
      <c r="U67" s="14">
        <f t="shared" si="15"/>
        <v>1.5815457749510407E-2</v>
      </c>
      <c r="V67" s="13">
        <f t="shared" si="16"/>
        <v>-1.6206896551724165E-2</v>
      </c>
      <c r="W67" s="14">
        <f t="shared" si="17"/>
        <v>7.7118438589539456E-3</v>
      </c>
      <c r="X67" s="13">
        <f t="shared" si="18"/>
        <v>-2.1015592182804528</v>
      </c>
      <c r="Y67" s="14">
        <f t="shared" si="19"/>
        <v>906.6</v>
      </c>
      <c r="Z67" s="13" t="b">
        <f t="shared" si="20"/>
        <v>0</v>
      </c>
      <c r="AA67" s="14">
        <f t="shared" si="21"/>
        <v>855.9</v>
      </c>
      <c r="AB67" s="13">
        <f t="shared" si="22"/>
        <v>855.9</v>
      </c>
      <c r="AC67" s="14">
        <f t="shared" si="23"/>
        <v>916.13727272727249</v>
      </c>
      <c r="AD67" s="13">
        <f t="shared" si="24"/>
        <v>5.6890941262371006</v>
      </c>
      <c r="AE67" s="14">
        <f t="shared" si="25"/>
        <v>3.812574428262836</v>
      </c>
      <c r="AF67" s="13">
        <f t="shared" si="26"/>
        <v>949.89</v>
      </c>
      <c r="AG67" s="14" t="b">
        <f t="shared" si="27"/>
        <v>0</v>
      </c>
      <c r="AH67" s="13">
        <f t="shared" si="28"/>
        <v>855.9</v>
      </c>
      <c r="AI67" s="16">
        <f t="shared" si="29"/>
        <v>855.9</v>
      </c>
    </row>
    <row r="68" spans="1:35" ht="22.5" customHeight="1">
      <c r="A68" s="10" t="s">
        <v>35</v>
      </c>
      <c r="B68" s="11" t="s">
        <v>36</v>
      </c>
      <c r="C68" s="12">
        <v>41660</v>
      </c>
      <c r="D68" s="13">
        <v>841.96</v>
      </c>
      <c r="E68" s="14">
        <v>841.96</v>
      </c>
      <c r="F68" s="13">
        <v>841.96</v>
      </c>
      <c r="G68" s="14">
        <v>841.96</v>
      </c>
      <c r="H68" s="13">
        <v>13405.23</v>
      </c>
      <c r="I68" s="14">
        <v>158540</v>
      </c>
      <c r="J68" s="13">
        <v>0</v>
      </c>
      <c r="K68" s="14">
        <f t="shared" si="5"/>
        <v>13.939999999999941</v>
      </c>
      <c r="L68" s="13">
        <f t="shared" si="6"/>
        <v>1.6286949409977731E-2</v>
      </c>
      <c r="M68" s="14">
        <f t="shared" si="7"/>
        <v>6.7534260194695092E-3</v>
      </c>
      <c r="N68" s="13">
        <f t="shared" si="8"/>
        <v>4.6178966446111499E-3</v>
      </c>
      <c r="O68" s="14">
        <f t="shared" si="9"/>
        <v>-13.939999999999941</v>
      </c>
      <c r="P68" s="13">
        <f t="shared" si="10"/>
        <v>-1.6286949409977731E-2</v>
      </c>
      <c r="Q68" s="14">
        <f t="shared" si="11"/>
        <v>884.48099999999999</v>
      </c>
      <c r="R68" s="13">
        <f t="shared" si="12"/>
        <v>6.1730348613331278</v>
      </c>
      <c r="S68" s="14">
        <f t="shared" si="13"/>
        <v>3.9977156635153057</v>
      </c>
      <c r="T68" s="13">
        <f t="shared" si="14"/>
        <v>17.076042252231627</v>
      </c>
      <c r="U68" s="14">
        <f t="shared" si="15"/>
        <v>1.9306284987729107E-2</v>
      </c>
      <c r="V68" s="13">
        <f t="shared" si="16"/>
        <v>-1.6286949409977731E-2</v>
      </c>
      <c r="W68" s="14">
        <f t="shared" si="17"/>
        <v>7.8537243513110162E-3</v>
      </c>
      <c r="X68" s="13">
        <f t="shared" si="18"/>
        <v>-2.0737867388048783</v>
      </c>
      <c r="Y68" s="14">
        <f t="shared" si="19"/>
        <v>906.6</v>
      </c>
      <c r="Z68" s="13" t="b">
        <f t="shared" si="20"/>
        <v>0</v>
      </c>
      <c r="AA68" s="14">
        <f t="shared" si="21"/>
        <v>841.96</v>
      </c>
      <c r="AB68" s="13">
        <f t="shared" si="22"/>
        <v>841.96</v>
      </c>
      <c r="AC68" s="14">
        <f t="shared" si="23"/>
        <v>914.19527272727271</v>
      </c>
      <c r="AD68" s="13">
        <f t="shared" si="24"/>
        <v>5.8391105966691521</v>
      </c>
      <c r="AE68" s="14">
        <f t="shared" si="25"/>
        <v>3.9821043452972087</v>
      </c>
      <c r="AF68" s="13">
        <f t="shared" si="26"/>
        <v>949.89</v>
      </c>
      <c r="AG68" s="14" t="b">
        <f t="shared" si="27"/>
        <v>0</v>
      </c>
      <c r="AH68" s="13">
        <f t="shared" si="28"/>
        <v>841.96</v>
      </c>
      <c r="AI68" s="16">
        <f t="shared" si="29"/>
        <v>841.96</v>
      </c>
    </row>
    <row r="69" spans="1:35" ht="22.5" customHeight="1">
      <c r="A69" s="10" t="s">
        <v>35</v>
      </c>
      <c r="B69" s="11" t="s">
        <v>36</v>
      </c>
      <c r="C69" s="12">
        <v>41661</v>
      </c>
      <c r="D69" s="13">
        <v>846.53</v>
      </c>
      <c r="E69" s="14">
        <v>846.53</v>
      </c>
      <c r="F69" s="13">
        <v>846.53</v>
      </c>
      <c r="G69" s="14">
        <v>846.53</v>
      </c>
      <c r="H69" s="13">
        <v>8037.95</v>
      </c>
      <c r="I69" s="14">
        <v>94792</v>
      </c>
      <c r="J69" s="13">
        <v>0</v>
      </c>
      <c r="K69" s="14">
        <f t="shared" si="5"/>
        <v>4.5699999999999363</v>
      </c>
      <c r="L69" s="13">
        <f t="shared" si="6"/>
        <v>5.4278112974487343E-3</v>
      </c>
      <c r="M69" s="14">
        <f t="shared" si="7"/>
        <v>6.6773132105227865E-3</v>
      </c>
      <c r="N69" s="13">
        <f t="shared" si="8"/>
        <v>4.627020994121908E-3</v>
      </c>
      <c r="O69" s="14">
        <f t="shared" si="9"/>
        <v>4.5699999999999363</v>
      </c>
      <c r="P69" s="13">
        <f t="shared" si="10"/>
        <v>5.4278112974487343E-3</v>
      </c>
      <c r="Q69" s="14">
        <f t="shared" si="11"/>
        <v>882.03849999999989</v>
      </c>
      <c r="R69" s="13">
        <f t="shared" si="12"/>
        <v>6.0928831182664682</v>
      </c>
      <c r="S69" s="14">
        <f t="shared" si="13"/>
        <v>4.0091611867138086</v>
      </c>
      <c r="T69" s="13">
        <f t="shared" si="14"/>
        <v>18.753664248620854</v>
      </c>
      <c r="U69" s="14">
        <f t="shared" si="15"/>
        <v>2.1261729786875353E-2</v>
      </c>
      <c r="V69" s="13">
        <f t="shared" si="16"/>
        <v>5.4278112974487343E-3</v>
      </c>
      <c r="W69" s="14">
        <f t="shared" si="17"/>
        <v>7.7621597760675733E-3</v>
      </c>
      <c r="X69" s="13">
        <f t="shared" si="18"/>
        <v>0.69926559798264609</v>
      </c>
      <c r="Y69" s="14">
        <f t="shared" si="19"/>
        <v>906.6</v>
      </c>
      <c r="Z69" s="13" t="b">
        <f t="shared" si="20"/>
        <v>0</v>
      </c>
      <c r="AA69" s="14">
        <f t="shared" si="21"/>
        <v>841.96</v>
      </c>
      <c r="AB69" s="13" t="b">
        <f t="shared" si="22"/>
        <v>0</v>
      </c>
      <c r="AC69" s="14">
        <f t="shared" si="23"/>
        <v>912.4079999999999</v>
      </c>
      <c r="AD69" s="13">
        <f t="shared" si="24"/>
        <v>5.8160358585478944</v>
      </c>
      <c r="AE69" s="14">
        <f t="shared" si="25"/>
        <v>3.9794506837134755</v>
      </c>
      <c r="AF69" s="13">
        <f t="shared" si="26"/>
        <v>949.89</v>
      </c>
      <c r="AG69" s="14" t="b">
        <f t="shared" si="27"/>
        <v>0</v>
      </c>
      <c r="AH69" s="13">
        <f t="shared" si="28"/>
        <v>841.96</v>
      </c>
      <c r="AI69" s="16" t="b">
        <f t="shared" si="29"/>
        <v>0</v>
      </c>
    </row>
    <row r="70" spans="1:35" ht="22.5" customHeight="1">
      <c r="A70" s="10" t="s">
        <v>35</v>
      </c>
      <c r="B70" s="11" t="s">
        <v>36</v>
      </c>
      <c r="C70" s="12">
        <v>41662</v>
      </c>
      <c r="D70" s="13">
        <v>871.82</v>
      </c>
      <c r="E70" s="14">
        <v>871.82</v>
      </c>
      <c r="F70" s="13">
        <v>871.82</v>
      </c>
      <c r="G70" s="14">
        <v>871.82</v>
      </c>
      <c r="H70" s="13">
        <v>22017.9</v>
      </c>
      <c r="I70" s="14">
        <v>253884</v>
      </c>
      <c r="J70" s="13">
        <v>0</v>
      </c>
      <c r="K70" s="14">
        <f t="shared" si="5"/>
        <v>25.290000000000077</v>
      </c>
      <c r="L70" s="13">
        <f t="shared" si="6"/>
        <v>2.9874901066707711E-2</v>
      </c>
      <c r="M70" s="14">
        <f t="shared" si="7"/>
        <v>8.0275437783883137E-3</v>
      </c>
      <c r="N70" s="13">
        <f t="shared" si="8"/>
        <v>6.8592977429417093E-3</v>
      </c>
      <c r="O70" s="14">
        <f t="shared" si="9"/>
        <v>25.290000000000077</v>
      </c>
      <c r="P70" s="13">
        <f t="shared" si="10"/>
        <v>2.9874901066707711E-2</v>
      </c>
      <c r="Q70" s="14">
        <f t="shared" si="11"/>
        <v>880.73199999999974</v>
      </c>
      <c r="R70" s="13">
        <f t="shared" si="12"/>
        <v>7.0527389623531489</v>
      </c>
      <c r="S70" s="14">
        <f t="shared" si="13"/>
        <v>5.8290590330280869</v>
      </c>
      <c r="T70" s="13">
        <f t="shared" si="14"/>
        <v>18.508243460685289</v>
      </c>
      <c r="U70" s="14">
        <f t="shared" si="15"/>
        <v>2.1014614503260122E-2</v>
      </c>
      <c r="V70" s="13">
        <f t="shared" si="16"/>
        <v>2.9874901066707711E-2</v>
      </c>
      <c r="W70" s="14">
        <f t="shared" si="17"/>
        <v>1.0618556411229595E-2</v>
      </c>
      <c r="X70" s="13">
        <f t="shared" si="18"/>
        <v>2.8134616335525302</v>
      </c>
      <c r="Y70" s="14">
        <f t="shared" si="19"/>
        <v>906.6</v>
      </c>
      <c r="Z70" s="13" t="b">
        <f t="shared" si="20"/>
        <v>0</v>
      </c>
      <c r="AA70" s="14">
        <f t="shared" si="21"/>
        <v>841.96</v>
      </c>
      <c r="AB70" s="13" t="b">
        <f t="shared" si="22"/>
        <v>0</v>
      </c>
      <c r="AC70" s="14">
        <f t="shared" si="23"/>
        <v>911.11709090909096</v>
      </c>
      <c r="AD70" s="13">
        <f t="shared" si="24"/>
        <v>6.1701079338470253</v>
      </c>
      <c r="AE70" s="14">
        <f t="shared" si="25"/>
        <v>4.792544912048994</v>
      </c>
      <c r="AF70" s="13">
        <f t="shared" si="26"/>
        <v>949.89</v>
      </c>
      <c r="AG70" s="14" t="b">
        <f t="shared" si="27"/>
        <v>0</v>
      </c>
      <c r="AH70" s="13">
        <f t="shared" si="28"/>
        <v>841.96</v>
      </c>
      <c r="AI70" s="16" t="b">
        <f t="shared" si="29"/>
        <v>0</v>
      </c>
    </row>
    <row r="71" spans="1:35" ht="22.5" customHeight="1">
      <c r="A71" s="10" t="s">
        <v>35</v>
      </c>
      <c r="B71" s="11" t="s">
        <v>36</v>
      </c>
      <c r="C71" s="12">
        <v>41663</v>
      </c>
      <c r="D71" s="13">
        <v>870.5</v>
      </c>
      <c r="E71" s="14">
        <v>870.5</v>
      </c>
      <c r="F71" s="13">
        <v>870.5</v>
      </c>
      <c r="G71" s="14">
        <v>870.5</v>
      </c>
      <c r="H71" s="13">
        <v>10423.75</v>
      </c>
      <c r="I71" s="14">
        <v>119320</v>
      </c>
      <c r="J71" s="13">
        <v>0</v>
      </c>
      <c r="K71" s="14">
        <f t="shared" si="5"/>
        <v>1.32000000000005</v>
      </c>
      <c r="L71" s="13">
        <f t="shared" si="6"/>
        <v>1.5140740061022344E-3</v>
      </c>
      <c r="M71" s="14">
        <f t="shared" si="7"/>
        <v>7.8070171763380564E-3</v>
      </c>
      <c r="N71" s="13">
        <f t="shared" si="8"/>
        <v>6.9999234835245927E-3</v>
      </c>
      <c r="O71" s="14">
        <f t="shared" si="9"/>
        <v>-1.32000000000005</v>
      </c>
      <c r="P71" s="13">
        <f t="shared" si="10"/>
        <v>-1.5140740061022344E-3</v>
      </c>
      <c r="Q71" s="14">
        <f t="shared" si="11"/>
        <v>879.6255000000001</v>
      </c>
      <c r="R71" s="13">
        <f t="shared" si="12"/>
        <v>6.7661020142354946</v>
      </c>
      <c r="S71" s="14">
        <f t="shared" si="13"/>
        <v>5.957360131538306</v>
      </c>
      <c r="T71" s="13">
        <f t="shared" si="14"/>
        <v>18.425181267765044</v>
      </c>
      <c r="U71" s="14">
        <f t="shared" si="15"/>
        <v>2.0946620201170888E-2</v>
      </c>
      <c r="V71" s="13">
        <f t="shared" si="16"/>
        <v>-1.5140740061022344E-3</v>
      </c>
      <c r="W71" s="14">
        <f t="shared" si="17"/>
        <v>1.0565798569954521E-2</v>
      </c>
      <c r="X71" s="13">
        <f t="shared" si="18"/>
        <v>-0.14329953349742419</v>
      </c>
      <c r="Y71" s="14">
        <f t="shared" si="19"/>
        <v>906.6</v>
      </c>
      <c r="Z71" s="13" t="b">
        <f t="shared" si="20"/>
        <v>0</v>
      </c>
      <c r="AA71" s="14">
        <f t="shared" si="21"/>
        <v>841.96</v>
      </c>
      <c r="AB71" s="13" t="b">
        <f t="shared" si="22"/>
        <v>0</v>
      </c>
      <c r="AC71" s="14">
        <f t="shared" si="23"/>
        <v>909.78436363636365</v>
      </c>
      <c r="AD71" s="13">
        <f t="shared" si="24"/>
        <v>6.0819241532316255</v>
      </c>
      <c r="AE71" s="14">
        <f t="shared" si="25"/>
        <v>4.7867048759061293</v>
      </c>
      <c r="AF71" s="13">
        <f t="shared" si="26"/>
        <v>949.89</v>
      </c>
      <c r="AG71" s="14" t="b">
        <f t="shared" si="27"/>
        <v>0</v>
      </c>
      <c r="AH71" s="13">
        <f t="shared" si="28"/>
        <v>841.96</v>
      </c>
      <c r="AI71" s="16" t="b">
        <f t="shared" si="29"/>
        <v>0</v>
      </c>
    </row>
    <row r="72" spans="1:35" ht="22.5" customHeight="1">
      <c r="A72" s="10" t="s">
        <v>35</v>
      </c>
      <c r="B72" s="11" t="s">
        <v>36</v>
      </c>
      <c r="C72" s="12">
        <v>41666</v>
      </c>
      <c r="D72" s="13">
        <v>858.31</v>
      </c>
      <c r="E72" s="14">
        <v>858.31</v>
      </c>
      <c r="F72" s="13">
        <v>858.31</v>
      </c>
      <c r="G72" s="14">
        <v>858.31</v>
      </c>
      <c r="H72" s="13">
        <v>7754.34</v>
      </c>
      <c r="I72" s="14">
        <v>89732</v>
      </c>
      <c r="J72" s="13">
        <v>0</v>
      </c>
      <c r="K72" s="14">
        <f t="shared" si="5"/>
        <v>12.190000000000055</v>
      </c>
      <c r="L72" s="13">
        <f t="shared" si="6"/>
        <v>1.4003446295232688E-2</v>
      </c>
      <c r="M72" s="14">
        <f t="shared" si="7"/>
        <v>7.9526484158501474E-3</v>
      </c>
      <c r="N72" s="13">
        <f t="shared" si="8"/>
        <v>7.1014003086379953E-3</v>
      </c>
      <c r="O72" s="14">
        <f t="shared" si="9"/>
        <v>-12.190000000000055</v>
      </c>
      <c r="P72" s="13">
        <f t="shared" si="10"/>
        <v>-1.4003446295232688E-2</v>
      </c>
      <c r="Q72" s="14">
        <f t="shared" si="11"/>
        <v>877.4145000000002</v>
      </c>
      <c r="R72" s="13">
        <f t="shared" si="12"/>
        <v>7.0372969135237229</v>
      </c>
      <c r="S72" s="14">
        <f t="shared" si="13"/>
        <v>6.0412611091951431</v>
      </c>
      <c r="T72" s="13">
        <f t="shared" si="14"/>
        <v>18.195755129974685</v>
      </c>
      <c r="U72" s="14">
        <f t="shared" si="15"/>
        <v>2.0737923900248607E-2</v>
      </c>
      <c r="V72" s="13">
        <f t="shared" si="16"/>
        <v>-1.4003446295232688E-2</v>
      </c>
      <c r="W72" s="14">
        <f t="shared" si="17"/>
        <v>1.0519095035402395E-2</v>
      </c>
      <c r="X72" s="13">
        <f t="shared" si="18"/>
        <v>-1.3312405913344809</v>
      </c>
      <c r="Y72" s="14">
        <f t="shared" si="19"/>
        <v>906.6</v>
      </c>
      <c r="Z72" s="13" t="b">
        <f t="shared" si="20"/>
        <v>0</v>
      </c>
      <c r="AA72" s="14">
        <f t="shared" si="21"/>
        <v>841.96</v>
      </c>
      <c r="AB72" s="13" t="b">
        <f t="shared" si="22"/>
        <v>0</v>
      </c>
      <c r="AC72" s="14">
        <f t="shared" si="23"/>
        <v>908.34490909090914</v>
      </c>
      <c r="AD72" s="13">
        <f t="shared" si="24"/>
        <v>6.1929800777183246</v>
      </c>
      <c r="AE72" s="14">
        <f t="shared" si="25"/>
        <v>4.8679066014185848</v>
      </c>
      <c r="AF72" s="13">
        <f t="shared" si="26"/>
        <v>949.89</v>
      </c>
      <c r="AG72" s="14" t="b">
        <f t="shared" si="27"/>
        <v>0</v>
      </c>
      <c r="AH72" s="13">
        <f t="shared" si="28"/>
        <v>841.96</v>
      </c>
      <c r="AI72" s="16" t="b">
        <f t="shared" si="29"/>
        <v>0</v>
      </c>
    </row>
    <row r="73" spans="1:35" ht="22.5" customHeight="1">
      <c r="A73" s="10" t="s">
        <v>35</v>
      </c>
      <c r="B73" s="11" t="s">
        <v>36</v>
      </c>
      <c r="C73" s="12">
        <v>41667</v>
      </c>
      <c r="D73" s="13">
        <v>851.71</v>
      </c>
      <c r="E73" s="14">
        <v>851.71</v>
      </c>
      <c r="F73" s="13">
        <v>851.71</v>
      </c>
      <c r="G73" s="14">
        <v>851.71</v>
      </c>
      <c r="H73" s="13">
        <v>6004.85</v>
      </c>
      <c r="I73" s="14">
        <v>69796</v>
      </c>
      <c r="J73" s="13">
        <v>0</v>
      </c>
      <c r="K73" s="14">
        <f t="shared" si="5"/>
        <v>6.5999999999999091</v>
      </c>
      <c r="L73" s="13">
        <f t="shared" si="6"/>
        <v>7.6895294241007437E-3</v>
      </c>
      <c r="M73" s="14">
        <f t="shared" si="7"/>
        <v>8.1138636104217243E-3</v>
      </c>
      <c r="N73" s="13">
        <f t="shared" si="8"/>
        <v>7.0545063872431103E-3</v>
      </c>
      <c r="O73" s="14">
        <f t="shared" si="9"/>
        <v>-6.5999999999999091</v>
      </c>
      <c r="P73" s="13">
        <f t="shared" si="10"/>
        <v>-7.6895294241007437E-3</v>
      </c>
      <c r="Q73" s="14">
        <f t="shared" si="11"/>
        <v>874.67199999999991</v>
      </c>
      <c r="R73" s="13">
        <f t="shared" si="12"/>
        <v>7.0154320678475317</v>
      </c>
      <c r="S73" s="14">
        <f t="shared" si="13"/>
        <v>6.0036352803070407</v>
      </c>
      <c r="T73" s="13">
        <f t="shared" si="14"/>
        <v>17.723635518707784</v>
      </c>
      <c r="U73" s="14">
        <f t="shared" si="15"/>
        <v>2.0263179247429649E-2</v>
      </c>
      <c r="V73" s="13">
        <f t="shared" si="16"/>
        <v>-7.6895294241007437E-3</v>
      </c>
      <c r="W73" s="14">
        <f t="shared" si="17"/>
        <v>1.0449034520236202E-2</v>
      </c>
      <c r="X73" s="13">
        <f t="shared" si="18"/>
        <v>-0.7359081271297131</v>
      </c>
      <c r="Y73" s="14">
        <f t="shared" si="19"/>
        <v>906.6</v>
      </c>
      <c r="Z73" s="13" t="b">
        <f t="shared" si="20"/>
        <v>0</v>
      </c>
      <c r="AA73" s="14">
        <f t="shared" si="21"/>
        <v>841.96</v>
      </c>
      <c r="AB73" s="13" t="b">
        <f t="shared" si="22"/>
        <v>0</v>
      </c>
      <c r="AC73" s="14">
        <f t="shared" si="23"/>
        <v>906.73690909090908</v>
      </c>
      <c r="AD73" s="13">
        <f t="shared" si="24"/>
        <v>6.2003804399416262</v>
      </c>
      <c r="AE73" s="14">
        <f t="shared" si="25"/>
        <v>4.8513867780288988</v>
      </c>
      <c r="AF73" s="13">
        <f t="shared" si="26"/>
        <v>949.89</v>
      </c>
      <c r="AG73" s="14" t="b">
        <f t="shared" si="27"/>
        <v>0</v>
      </c>
      <c r="AH73" s="13">
        <f t="shared" si="28"/>
        <v>841.96</v>
      </c>
      <c r="AI73" s="16" t="b">
        <f t="shared" si="29"/>
        <v>0</v>
      </c>
    </row>
    <row r="74" spans="1:35" ht="22.5" customHeight="1">
      <c r="A74" s="10" t="s">
        <v>35</v>
      </c>
      <c r="B74" s="11" t="s">
        <v>36</v>
      </c>
      <c r="C74" s="12">
        <v>41668</v>
      </c>
      <c r="D74" s="13">
        <v>859.94</v>
      </c>
      <c r="E74" s="14">
        <v>859.94</v>
      </c>
      <c r="F74" s="13">
        <v>859.94</v>
      </c>
      <c r="G74" s="14">
        <v>859.94</v>
      </c>
      <c r="H74" s="13">
        <v>5180.13</v>
      </c>
      <c r="I74" s="14">
        <v>60104</v>
      </c>
      <c r="J74" s="13">
        <v>0</v>
      </c>
      <c r="K74" s="14">
        <f t="shared" si="5"/>
        <v>8.2300000000000182</v>
      </c>
      <c r="L74" s="13">
        <f t="shared" si="6"/>
        <v>9.6629134329760339E-3</v>
      </c>
      <c r="M74" s="14">
        <f t="shared" si="7"/>
        <v>8.5948031401714732E-3</v>
      </c>
      <c r="N74" s="13">
        <f t="shared" si="8"/>
        <v>6.7986373618397697E-3</v>
      </c>
      <c r="O74" s="14">
        <f t="shared" si="9"/>
        <v>8.2300000000000182</v>
      </c>
      <c r="P74" s="13">
        <f t="shared" si="10"/>
        <v>9.6629134329760339E-3</v>
      </c>
      <c r="Q74" s="14">
        <f t="shared" si="11"/>
        <v>872.33899999999994</v>
      </c>
      <c r="R74" s="13">
        <f t="shared" si="12"/>
        <v>7.076160464455155</v>
      </c>
      <c r="S74" s="14">
        <f t="shared" si="13"/>
        <v>5.7749635678960285</v>
      </c>
      <c r="T74" s="13">
        <f t="shared" si="14"/>
        <v>16.387986422986806</v>
      </c>
      <c r="U74" s="14">
        <f t="shared" si="15"/>
        <v>1.8786259038042329E-2</v>
      </c>
      <c r="V74" s="13">
        <f t="shared" si="16"/>
        <v>9.6629134329760339E-3</v>
      </c>
      <c r="W74" s="14">
        <f t="shared" si="17"/>
        <v>1.0814599908811161E-2</v>
      </c>
      <c r="X74" s="13">
        <f t="shared" si="18"/>
        <v>0.89350632611967507</v>
      </c>
      <c r="Y74" s="14">
        <f t="shared" si="19"/>
        <v>903.08</v>
      </c>
      <c r="Z74" s="13" t="b">
        <f t="shared" si="20"/>
        <v>0</v>
      </c>
      <c r="AA74" s="14">
        <f t="shared" si="21"/>
        <v>841.96</v>
      </c>
      <c r="AB74" s="13" t="b">
        <f t="shared" si="22"/>
        <v>0</v>
      </c>
      <c r="AC74" s="14">
        <f t="shared" si="23"/>
        <v>905.26181818181817</v>
      </c>
      <c r="AD74" s="13">
        <f t="shared" si="24"/>
        <v>6.2372826137608701</v>
      </c>
      <c r="AE74" s="14">
        <f t="shared" si="25"/>
        <v>4.8159519094995913</v>
      </c>
      <c r="AF74" s="13">
        <f t="shared" si="26"/>
        <v>949.89</v>
      </c>
      <c r="AG74" s="14" t="b">
        <f t="shared" si="27"/>
        <v>0</v>
      </c>
      <c r="AH74" s="13">
        <f t="shared" si="28"/>
        <v>841.96</v>
      </c>
      <c r="AI74" s="16" t="b">
        <f t="shared" si="29"/>
        <v>0</v>
      </c>
    </row>
    <row r="75" spans="1:35" ht="22.5" customHeight="1">
      <c r="A75" s="10" t="s">
        <v>35</v>
      </c>
      <c r="B75" s="11" t="s">
        <v>36</v>
      </c>
      <c r="C75" s="12">
        <v>41669</v>
      </c>
      <c r="D75" s="13">
        <v>862.52</v>
      </c>
      <c r="E75" s="14">
        <v>862.52</v>
      </c>
      <c r="F75" s="13">
        <v>862.52</v>
      </c>
      <c r="G75" s="14">
        <v>862.52</v>
      </c>
      <c r="H75" s="13">
        <v>3600.66</v>
      </c>
      <c r="I75" s="14">
        <v>41634</v>
      </c>
      <c r="J75" s="13">
        <v>0</v>
      </c>
      <c r="K75" s="14">
        <f t="shared" si="5"/>
        <v>2.5799999999999272</v>
      </c>
      <c r="L75" s="13">
        <f t="shared" si="6"/>
        <v>3.0002093169290032E-3</v>
      </c>
      <c r="M75" s="14">
        <f t="shared" si="7"/>
        <v>8.5506816845531113E-3</v>
      </c>
      <c r="N75" s="13">
        <f t="shared" si="8"/>
        <v>6.8336011131759642E-3</v>
      </c>
      <c r="O75" s="14">
        <f t="shared" si="9"/>
        <v>2.5799999999999272</v>
      </c>
      <c r="P75" s="13">
        <f t="shared" si="10"/>
        <v>3.0002093169290032E-3</v>
      </c>
      <c r="Q75" s="14">
        <f t="shared" si="11"/>
        <v>870.31099999999992</v>
      </c>
      <c r="R75" s="13">
        <f t="shared" si="12"/>
        <v>6.8513524412323932</v>
      </c>
      <c r="S75" s="14">
        <f t="shared" si="13"/>
        <v>5.8124549573806643</v>
      </c>
      <c r="T75" s="13">
        <f t="shared" si="14"/>
        <v>14.900452979691586</v>
      </c>
      <c r="U75" s="14">
        <f t="shared" si="15"/>
        <v>1.7120837240585936E-2</v>
      </c>
      <c r="V75" s="13">
        <f t="shared" si="16"/>
        <v>3.0002093169290032E-3</v>
      </c>
      <c r="W75" s="14">
        <f t="shared" si="17"/>
        <v>1.0880387841149412E-2</v>
      </c>
      <c r="X75" s="13">
        <f t="shared" si="18"/>
        <v>0.27574470328918521</v>
      </c>
      <c r="Y75" s="14">
        <f t="shared" si="19"/>
        <v>897.68</v>
      </c>
      <c r="Z75" s="13" t="b">
        <f t="shared" si="20"/>
        <v>0</v>
      </c>
      <c r="AA75" s="14">
        <f t="shared" si="21"/>
        <v>841.96</v>
      </c>
      <c r="AB75" s="13" t="b">
        <f t="shared" si="22"/>
        <v>0</v>
      </c>
      <c r="AC75" s="14">
        <f t="shared" si="23"/>
        <v>903.83709090909076</v>
      </c>
      <c r="AD75" s="13">
        <f t="shared" si="24"/>
        <v>6.1707865662379442</v>
      </c>
      <c r="AE75" s="14">
        <f t="shared" si="25"/>
        <v>4.774014341127697</v>
      </c>
      <c r="AF75" s="13">
        <f t="shared" si="26"/>
        <v>949.89</v>
      </c>
      <c r="AG75" s="14" t="b">
        <f t="shared" si="27"/>
        <v>0</v>
      </c>
      <c r="AH75" s="13">
        <f t="shared" si="28"/>
        <v>841.96</v>
      </c>
      <c r="AI75" s="16" t="b">
        <f t="shared" si="29"/>
        <v>0</v>
      </c>
    </row>
    <row r="76" spans="1:35" ht="22.5" customHeight="1">
      <c r="A76" s="10" t="s">
        <v>35</v>
      </c>
      <c r="B76" s="11" t="s">
        <v>36</v>
      </c>
      <c r="C76" s="12">
        <v>41677</v>
      </c>
      <c r="D76" s="13">
        <v>849.7</v>
      </c>
      <c r="E76" s="14">
        <v>849.7</v>
      </c>
      <c r="F76" s="13">
        <v>849.7</v>
      </c>
      <c r="G76" s="14">
        <v>849.7</v>
      </c>
      <c r="H76" s="13">
        <v>8377.36</v>
      </c>
      <c r="I76" s="14">
        <v>97658</v>
      </c>
      <c r="J76" s="13">
        <v>0</v>
      </c>
      <c r="K76" s="14">
        <f t="shared" si="5"/>
        <v>12.819999999999936</v>
      </c>
      <c r="L76" s="13">
        <f t="shared" si="6"/>
        <v>1.4863423456847304E-2</v>
      </c>
      <c r="M76" s="14">
        <f t="shared" si="7"/>
        <v>8.9948760225635645E-3</v>
      </c>
      <c r="N76" s="13">
        <f t="shared" si="8"/>
        <v>6.9454935380029465E-3</v>
      </c>
      <c r="O76" s="14">
        <f t="shared" si="9"/>
        <v>-12.819999999999936</v>
      </c>
      <c r="P76" s="13">
        <f t="shared" si="10"/>
        <v>-1.4863423456847304E-2</v>
      </c>
      <c r="Q76" s="14">
        <f t="shared" si="11"/>
        <v>867.91199999999992</v>
      </c>
      <c r="R76" s="13">
        <f t="shared" si="12"/>
        <v>7.1497848191707707</v>
      </c>
      <c r="S76" s="14">
        <f t="shared" si="13"/>
        <v>5.912873199526973</v>
      </c>
      <c r="T76" s="13">
        <f t="shared" si="14"/>
        <v>14.144110293687614</v>
      </c>
      <c r="U76" s="14">
        <f t="shared" si="15"/>
        <v>1.6296710143064753E-2</v>
      </c>
      <c r="V76" s="13">
        <f t="shared" si="16"/>
        <v>-1.4863423456847304E-2</v>
      </c>
      <c r="W76" s="14">
        <f t="shared" si="17"/>
        <v>1.1217256675961986E-2</v>
      </c>
      <c r="X76" s="13">
        <f t="shared" si="18"/>
        <v>-1.3250497769832501</v>
      </c>
      <c r="Y76" s="14">
        <f t="shared" si="19"/>
        <v>892.72</v>
      </c>
      <c r="Z76" s="13" t="b">
        <f t="shared" si="20"/>
        <v>0</v>
      </c>
      <c r="AA76" s="14">
        <f t="shared" si="21"/>
        <v>841.96</v>
      </c>
      <c r="AB76" s="13" t="b">
        <f t="shared" si="22"/>
        <v>0</v>
      </c>
      <c r="AC76" s="14">
        <f t="shared" si="23"/>
        <v>902.2861818181816</v>
      </c>
      <c r="AD76" s="13">
        <f t="shared" si="24"/>
        <v>6.2916813559427078</v>
      </c>
      <c r="AE76" s="14">
        <f t="shared" si="25"/>
        <v>4.8630109418831662</v>
      </c>
      <c r="AF76" s="13">
        <f t="shared" si="26"/>
        <v>949.89</v>
      </c>
      <c r="AG76" s="14" t="b">
        <f t="shared" si="27"/>
        <v>0</v>
      </c>
      <c r="AH76" s="13">
        <f t="shared" si="28"/>
        <v>841.96</v>
      </c>
      <c r="AI76" s="16" t="b">
        <f t="shared" si="29"/>
        <v>0</v>
      </c>
    </row>
    <row r="77" spans="1:35" ht="22.5" customHeight="1">
      <c r="A77" s="10" t="s">
        <v>35</v>
      </c>
      <c r="B77" s="11" t="s">
        <v>36</v>
      </c>
      <c r="C77" s="12">
        <v>41680</v>
      </c>
      <c r="D77" s="13">
        <v>848.53</v>
      </c>
      <c r="E77" s="14">
        <v>848.53</v>
      </c>
      <c r="F77" s="13">
        <v>848.53</v>
      </c>
      <c r="G77" s="14">
        <v>848.53</v>
      </c>
      <c r="H77" s="13">
        <v>9697.98</v>
      </c>
      <c r="I77" s="14">
        <v>113976</v>
      </c>
      <c r="J77" s="13">
        <v>0</v>
      </c>
      <c r="K77" s="14">
        <f t="shared" si="5"/>
        <v>1.1700000000000728</v>
      </c>
      <c r="L77" s="13">
        <f t="shared" si="6"/>
        <v>1.3769565729081707E-3</v>
      </c>
      <c r="M77" s="14">
        <f t="shared" si="7"/>
        <v>8.5791413719290537E-3</v>
      </c>
      <c r="N77" s="13">
        <f t="shared" si="8"/>
        <v>7.1474994765961496E-3</v>
      </c>
      <c r="O77" s="14">
        <f t="shared" si="9"/>
        <v>-1.1700000000000728</v>
      </c>
      <c r="P77" s="13">
        <f t="shared" si="10"/>
        <v>-1.3769565729081707E-3</v>
      </c>
      <c r="Q77" s="14">
        <f t="shared" si="11"/>
        <v>865.88949999999988</v>
      </c>
      <c r="R77" s="13">
        <f t="shared" si="12"/>
        <v>6.8507955782122352</v>
      </c>
      <c r="S77" s="14">
        <f t="shared" si="13"/>
        <v>6.0888615088277618</v>
      </c>
      <c r="T77" s="13">
        <f t="shared" si="14"/>
        <v>13.876433790783567</v>
      </c>
      <c r="U77" s="14">
        <f t="shared" si="15"/>
        <v>1.6025640443478723E-2</v>
      </c>
      <c r="V77" s="13">
        <f t="shared" si="16"/>
        <v>-1.3769565729081707E-3</v>
      </c>
      <c r="W77" s="14">
        <f t="shared" si="17"/>
        <v>1.1097280847638381E-2</v>
      </c>
      <c r="X77" s="13">
        <f t="shared" si="18"/>
        <v>-0.12408053754908814</v>
      </c>
      <c r="Y77" s="14">
        <f t="shared" si="19"/>
        <v>892.72</v>
      </c>
      <c r="Z77" s="13" t="b">
        <f t="shared" si="20"/>
        <v>0</v>
      </c>
      <c r="AA77" s="14">
        <f t="shared" si="21"/>
        <v>841.96</v>
      </c>
      <c r="AB77" s="13" t="b">
        <f t="shared" si="22"/>
        <v>0</v>
      </c>
      <c r="AC77" s="14">
        <f t="shared" si="23"/>
        <v>900.82072727272703</v>
      </c>
      <c r="AD77" s="13">
        <f t="shared" si="24"/>
        <v>6.1985598767437509</v>
      </c>
      <c r="AE77" s="14">
        <f t="shared" si="25"/>
        <v>4.907793225415503</v>
      </c>
      <c r="AF77" s="13">
        <f t="shared" si="26"/>
        <v>949.89</v>
      </c>
      <c r="AG77" s="14" t="b">
        <f t="shared" si="27"/>
        <v>0</v>
      </c>
      <c r="AH77" s="13">
        <f t="shared" si="28"/>
        <v>841.96</v>
      </c>
      <c r="AI77" s="16" t="b">
        <f t="shared" si="29"/>
        <v>0</v>
      </c>
    </row>
    <row r="78" spans="1:35" ht="22.5" customHeight="1">
      <c r="A78" s="10" t="s">
        <v>35</v>
      </c>
      <c r="B78" s="11" t="s">
        <v>36</v>
      </c>
      <c r="C78" s="12">
        <v>41681</v>
      </c>
      <c r="D78" s="13">
        <v>843.14</v>
      </c>
      <c r="E78" s="14">
        <v>843.14</v>
      </c>
      <c r="F78" s="13">
        <v>843.14</v>
      </c>
      <c r="G78" s="14">
        <v>843.14</v>
      </c>
      <c r="H78" s="13">
        <v>7108.13</v>
      </c>
      <c r="I78" s="14">
        <v>83684</v>
      </c>
      <c r="J78" s="13">
        <v>0</v>
      </c>
      <c r="K78" s="14">
        <f t="shared" si="5"/>
        <v>5.3899999999999864</v>
      </c>
      <c r="L78" s="13">
        <f t="shared" si="6"/>
        <v>6.3521619742377836E-3</v>
      </c>
      <c r="M78" s="14">
        <f t="shared" si="7"/>
        <v>8.6863960318684184E-3</v>
      </c>
      <c r="N78" s="13">
        <f t="shared" si="8"/>
        <v>7.0943364134549757E-3</v>
      </c>
      <c r="O78" s="14">
        <f t="shared" si="9"/>
        <v>-5.3899999999999864</v>
      </c>
      <c r="P78" s="13">
        <f t="shared" si="10"/>
        <v>-6.3521619742377836E-3</v>
      </c>
      <c r="Q78" s="14">
        <f t="shared" si="11"/>
        <v>863.41049999999996</v>
      </c>
      <c r="R78" s="13">
        <f t="shared" si="12"/>
        <v>6.7777557993016231</v>
      </c>
      <c r="S78" s="14">
        <f t="shared" si="13"/>
        <v>6.0475348609773976</v>
      </c>
      <c r="T78" s="13">
        <f t="shared" si="14"/>
        <v>13.277544002939695</v>
      </c>
      <c r="U78" s="14">
        <f t="shared" si="15"/>
        <v>1.5378020076127978E-2</v>
      </c>
      <c r="V78" s="13">
        <f t="shared" si="16"/>
        <v>-6.3521619742377836E-3</v>
      </c>
      <c r="W78" s="14">
        <f t="shared" si="17"/>
        <v>1.1023971661791615E-2</v>
      </c>
      <c r="X78" s="13">
        <f t="shared" si="18"/>
        <v>-0.57621356160175674</v>
      </c>
      <c r="Y78" s="14">
        <f t="shared" si="19"/>
        <v>888.11</v>
      </c>
      <c r="Z78" s="13" t="b">
        <f t="shared" si="20"/>
        <v>0</v>
      </c>
      <c r="AA78" s="14">
        <f t="shared" si="21"/>
        <v>841.96</v>
      </c>
      <c r="AB78" s="13" t="b">
        <f t="shared" si="22"/>
        <v>0</v>
      </c>
      <c r="AC78" s="14">
        <f t="shared" si="23"/>
        <v>899.23618181818154</v>
      </c>
      <c r="AD78" s="13">
        <f t="shared" si="24"/>
        <v>6.1838587880756819</v>
      </c>
      <c r="AE78" s="14">
        <f t="shared" si="25"/>
        <v>4.8636321174341859</v>
      </c>
      <c r="AF78" s="13">
        <f t="shared" si="26"/>
        <v>949.89</v>
      </c>
      <c r="AG78" s="14" t="b">
        <f t="shared" si="27"/>
        <v>0</v>
      </c>
      <c r="AH78" s="13">
        <f t="shared" si="28"/>
        <v>841.96</v>
      </c>
      <c r="AI78" s="16" t="b">
        <f t="shared" si="29"/>
        <v>0</v>
      </c>
    </row>
    <row r="79" spans="1:35" ht="22.5" customHeight="1">
      <c r="A79" s="10" t="s">
        <v>35</v>
      </c>
      <c r="B79" s="11" t="s">
        <v>36</v>
      </c>
      <c r="C79" s="12">
        <v>41682</v>
      </c>
      <c r="D79" s="13">
        <v>847.6</v>
      </c>
      <c r="E79" s="14">
        <v>847.6</v>
      </c>
      <c r="F79" s="13">
        <v>847.6</v>
      </c>
      <c r="G79" s="14">
        <v>847.6</v>
      </c>
      <c r="H79" s="13">
        <v>6993.47</v>
      </c>
      <c r="I79" s="14">
        <v>82514</v>
      </c>
      <c r="J79" s="13">
        <v>0</v>
      </c>
      <c r="K79" s="14">
        <f t="shared" si="5"/>
        <v>4.4600000000000364</v>
      </c>
      <c r="L79" s="13">
        <f t="shared" si="6"/>
        <v>5.2897502194179337E-3</v>
      </c>
      <c r="M79" s="14">
        <f t="shared" si="7"/>
        <v>8.6926838833716203E-3</v>
      </c>
      <c r="N79" s="13">
        <f t="shared" si="8"/>
        <v>7.0911051178179814E-3</v>
      </c>
      <c r="O79" s="14">
        <f t="shared" si="9"/>
        <v>4.4600000000000364</v>
      </c>
      <c r="P79" s="13">
        <f t="shared" si="10"/>
        <v>5.2897502194179337E-3</v>
      </c>
      <c r="Q79" s="14">
        <f t="shared" si="11"/>
        <v>861.38499999999988</v>
      </c>
      <c r="R79" s="13">
        <f t="shared" si="12"/>
        <v>6.6618680093365441</v>
      </c>
      <c r="S79" s="14">
        <f t="shared" si="13"/>
        <v>6.0513915537537457</v>
      </c>
      <c r="T79" s="13">
        <f t="shared" si="14"/>
        <v>12.417159699383747</v>
      </c>
      <c r="U79" s="14">
        <f t="shared" si="15"/>
        <v>1.441534238393256E-2</v>
      </c>
      <c r="V79" s="13">
        <f t="shared" si="16"/>
        <v>5.2897502194179337E-3</v>
      </c>
      <c r="W79" s="14">
        <f t="shared" si="17"/>
        <v>1.1152836338587444E-2</v>
      </c>
      <c r="X79" s="13">
        <f t="shared" si="18"/>
        <v>0.4742964084495751</v>
      </c>
      <c r="Y79" s="14">
        <f t="shared" si="19"/>
        <v>883.93</v>
      </c>
      <c r="Z79" s="13" t="b">
        <f t="shared" si="20"/>
        <v>0</v>
      </c>
      <c r="AA79" s="14">
        <f t="shared" si="21"/>
        <v>841.96</v>
      </c>
      <c r="AB79" s="13" t="b">
        <f t="shared" si="22"/>
        <v>0</v>
      </c>
      <c r="AC79" s="14">
        <f t="shared" si="23"/>
        <v>897.55654545454524</v>
      </c>
      <c r="AD79" s="13">
        <f t="shared" si="24"/>
        <v>6.1525159010197612</v>
      </c>
      <c r="AE79" s="14">
        <f t="shared" si="25"/>
        <v>4.8425832769930492</v>
      </c>
      <c r="AF79" s="13">
        <f t="shared" si="26"/>
        <v>949.89</v>
      </c>
      <c r="AG79" s="14" t="b">
        <f t="shared" si="27"/>
        <v>0</v>
      </c>
      <c r="AH79" s="13">
        <f t="shared" si="28"/>
        <v>841.96</v>
      </c>
      <c r="AI79" s="16" t="b">
        <f t="shared" si="29"/>
        <v>0</v>
      </c>
    </row>
    <row r="80" spans="1:35" ht="22.5" customHeight="1">
      <c r="A80" s="10" t="s">
        <v>35</v>
      </c>
      <c r="B80" s="11" t="s">
        <v>36</v>
      </c>
      <c r="C80" s="12">
        <v>41683</v>
      </c>
      <c r="D80" s="13">
        <v>848.16</v>
      </c>
      <c r="E80" s="14">
        <v>848.16</v>
      </c>
      <c r="F80" s="13">
        <v>848.16</v>
      </c>
      <c r="G80" s="14">
        <v>848.16</v>
      </c>
      <c r="H80" s="13">
        <v>6551.9</v>
      </c>
      <c r="I80" s="14">
        <v>76930</v>
      </c>
      <c r="J80" s="13">
        <v>0</v>
      </c>
      <c r="K80" s="14">
        <f t="shared" si="5"/>
        <v>0.55999999999994543</v>
      </c>
      <c r="L80" s="13">
        <f t="shared" si="6"/>
        <v>6.6068900424722204E-4</v>
      </c>
      <c r="M80" s="14">
        <f t="shared" si="7"/>
        <v>8.4903871246121178E-3</v>
      </c>
      <c r="N80" s="13">
        <f t="shared" si="8"/>
        <v>7.2663516301612798E-3</v>
      </c>
      <c r="O80" s="14">
        <f t="shared" si="9"/>
        <v>0.55999999999994543</v>
      </c>
      <c r="P80" s="13">
        <f t="shared" si="10"/>
        <v>6.6068900424722204E-4</v>
      </c>
      <c r="Q80" s="14">
        <f t="shared" si="11"/>
        <v>859.59650000000022</v>
      </c>
      <c r="R80" s="13">
        <f t="shared" si="12"/>
        <v>6.3567746088697143</v>
      </c>
      <c r="S80" s="14">
        <f t="shared" si="13"/>
        <v>6.2076171163464986</v>
      </c>
      <c r="T80" s="13">
        <f t="shared" si="14"/>
        <v>11.589577332672663</v>
      </c>
      <c r="U80" s="14">
        <f t="shared" si="15"/>
        <v>1.3482578550136791E-2</v>
      </c>
      <c r="V80" s="13">
        <f t="shared" si="16"/>
        <v>6.6068900424722204E-4</v>
      </c>
      <c r="W80" s="14">
        <f t="shared" si="17"/>
        <v>1.1155766612324529E-2</v>
      </c>
      <c r="X80" s="13">
        <f t="shared" si="18"/>
        <v>5.9223989458269434E-2</v>
      </c>
      <c r="Y80" s="14">
        <f t="shared" si="19"/>
        <v>875.81</v>
      </c>
      <c r="Z80" s="13" t="b">
        <f t="shared" si="20"/>
        <v>0</v>
      </c>
      <c r="AA80" s="14">
        <f t="shared" si="21"/>
        <v>841.96</v>
      </c>
      <c r="AB80" s="13" t="b">
        <f t="shared" si="22"/>
        <v>0</v>
      </c>
      <c r="AC80" s="14">
        <f t="shared" si="23"/>
        <v>895.88799999999981</v>
      </c>
      <c r="AD80" s="13">
        <f t="shared" si="24"/>
        <v>6.0508337937284917</v>
      </c>
      <c r="AE80" s="14">
        <f t="shared" si="25"/>
        <v>4.8315078545054782</v>
      </c>
      <c r="AF80" s="13">
        <f t="shared" si="26"/>
        <v>949.89</v>
      </c>
      <c r="AG80" s="14" t="b">
        <f t="shared" si="27"/>
        <v>0</v>
      </c>
      <c r="AH80" s="13">
        <f t="shared" si="28"/>
        <v>841.96</v>
      </c>
      <c r="AI80" s="16" t="b">
        <f t="shared" si="29"/>
        <v>0</v>
      </c>
    </row>
    <row r="81" spans="1:35" ht="22.5" customHeight="1">
      <c r="A81" s="10" t="s">
        <v>35</v>
      </c>
      <c r="B81" s="11" t="s">
        <v>36</v>
      </c>
      <c r="C81" s="12">
        <v>41684</v>
      </c>
      <c r="D81" s="13">
        <v>855.86</v>
      </c>
      <c r="E81" s="14">
        <v>855.86</v>
      </c>
      <c r="F81" s="13">
        <v>855.86</v>
      </c>
      <c r="G81" s="14">
        <v>855.86</v>
      </c>
      <c r="H81" s="13">
        <v>8224.9500000000007</v>
      </c>
      <c r="I81" s="14">
        <v>95806</v>
      </c>
      <c r="J81" s="13">
        <v>0</v>
      </c>
      <c r="K81" s="14">
        <f t="shared" si="5"/>
        <v>7.7000000000000455</v>
      </c>
      <c r="L81" s="13">
        <f t="shared" si="6"/>
        <v>9.0784757592907543E-3</v>
      </c>
      <c r="M81" s="14">
        <f t="shared" si="7"/>
        <v>8.4793419670719239E-3</v>
      </c>
      <c r="N81" s="13">
        <f t="shared" si="8"/>
        <v>7.2652250114499505E-3</v>
      </c>
      <c r="O81" s="14">
        <f t="shared" si="9"/>
        <v>7.7000000000000455</v>
      </c>
      <c r="P81" s="13">
        <f t="shared" si="10"/>
        <v>9.0784757592907543E-3</v>
      </c>
      <c r="Q81" s="14">
        <f t="shared" si="11"/>
        <v>858.60399999999993</v>
      </c>
      <c r="R81" s="13">
        <f t="shared" si="12"/>
        <v>6.4239358784262306</v>
      </c>
      <c r="S81" s="14">
        <f t="shared" si="13"/>
        <v>6.2046735144609162</v>
      </c>
      <c r="T81" s="13">
        <f t="shared" si="14"/>
        <v>11.00223041023955</v>
      </c>
      <c r="U81" s="14">
        <f t="shared" si="15"/>
        <v>1.2814091723588E-2</v>
      </c>
      <c r="V81" s="13">
        <f t="shared" si="16"/>
        <v>9.0784757592907543E-3</v>
      </c>
      <c r="W81" s="14">
        <f t="shared" si="17"/>
        <v>1.1279466293282392E-2</v>
      </c>
      <c r="X81" s="13">
        <f t="shared" si="18"/>
        <v>0.80486749312753736</v>
      </c>
      <c r="Y81" s="14">
        <f t="shared" si="19"/>
        <v>875.81</v>
      </c>
      <c r="Z81" s="13" t="b">
        <f t="shared" si="20"/>
        <v>0</v>
      </c>
      <c r="AA81" s="14">
        <f t="shared" si="21"/>
        <v>841.96</v>
      </c>
      <c r="AB81" s="13" t="b">
        <f t="shared" si="22"/>
        <v>0</v>
      </c>
      <c r="AC81" s="14">
        <f t="shared" si="23"/>
        <v>894.53527272727251</v>
      </c>
      <c r="AD81" s="13">
        <f t="shared" si="24"/>
        <v>6.0808186338425196</v>
      </c>
      <c r="AE81" s="14">
        <f t="shared" si="25"/>
        <v>4.8109190971084246</v>
      </c>
      <c r="AF81" s="13">
        <f t="shared" si="26"/>
        <v>949.89</v>
      </c>
      <c r="AG81" s="14" t="b">
        <f t="shared" si="27"/>
        <v>0</v>
      </c>
      <c r="AH81" s="13">
        <f t="shared" si="28"/>
        <v>841.96</v>
      </c>
      <c r="AI81" s="16" t="b">
        <f t="shared" si="29"/>
        <v>0</v>
      </c>
    </row>
    <row r="82" spans="1:35" ht="22.5" customHeight="1">
      <c r="A82" s="10" t="s">
        <v>35</v>
      </c>
      <c r="B82" s="11" t="s">
        <v>36</v>
      </c>
      <c r="C82" s="12">
        <v>41687</v>
      </c>
      <c r="D82" s="13">
        <v>868.32</v>
      </c>
      <c r="E82" s="14">
        <v>868.32</v>
      </c>
      <c r="F82" s="13">
        <v>868.32</v>
      </c>
      <c r="G82" s="14">
        <v>868.32</v>
      </c>
      <c r="H82" s="13">
        <v>14962.68</v>
      </c>
      <c r="I82" s="14">
        <v>172762</v>
      </c>
      <c r="J82" s="13">
        <v>0</v>
      </c>
      <c r="K82" s="14">
        <f t="shared" si="5"/>
        <v>12.460000000000036</v>
      </c>
      <c r="L82" s="13">
        <f t="shared" si="6"/>
        <v>1.4558455822213956E-2</v>
      </c>
      <c r="M82" s="14">
        <f t="shared" si="7"/>
        <v>8.6716993312718864E-3</v>
      </c>
      <c r="N82" s="13">
        <f t="shared" si="8"/>
        <v>7.377491794037786E-3</v>
      </c>
      <c r="O82" s="14">
        <f t="shared" si="9"/>
        <v>12.460000000000036</v>
      </c>
      <c r="P82" s="13">
        <f t="shared" si="10"/>
        <v>1.4558455822213956E-2</v>
      </c>
      <c r="Q82" s="14">
        <f t="shared" si="11"/>
        <v>858.70350000000019</v>
      </c>
      <c r="R82" s="13">
        <f t="shared" si="12"/>
        <v>6.7257390845049203</v>
      </c>
      <c r="S82" s="14">
        <f t="shared" si="13"/>
        <v>6.2970864399005277</v>
      </c>
      <c r="T82" s="13">
        <f t="shared" si="14"/>
        <v>11.080372410257697</v>
      </c>
      <c r="U82" s="14">
        <f t="shared" si="15"/>
        <v>1.2903606903031948E-2</v>
      </c>
      <c r="V82" s="13">
        <f t="shared" si="16"/>
        <v>1.4558455822213956E-2</v>
      </c>
      <c r="W82" s="14">
        <f t="shared" si="17"/>
        <v>1.155639442332612E-2</v>
      </c>
      <c r="X82" s="13">
        <f t="shared" si="18"/>
        <v>1.2597749167186865</v>
      </c>
      <c r="Y82" s="14">
        <f t="shared" si="19"/>
        <v>875.81</v>
      </c>
      <c r="Z82" s="13" t="b">
        <f t="shared" si="20"/>
        <v>0</v>
      </c>
      <c r="AA82" s="14">
        <f t="shared" si="21"/>
        <v>841.96</v>
      </c>
      <c r="AB82" s="13" t="b">
        <f t="shared" si="22"/>
        <v>0</v>
      </c>
      <c r="AC82" s="14">
        <f t="shared" si="23"/>
        <v>893.42581818181804</v>
      </c>
      <c r="AD82" s="13">
        <f t="shared" si="24"/>
        <v>6.1968037495908384</v>
      </c>
      <c r="AE82" s="14">
        <f t="shared" si="25"/>
        <v>4.8392165726527496</v>
      </c>
      <c r="AF82" s="13">
        <f t="shared" si="26"/>
        <v>949.89</v>
      </c>
      <c r="AG82" s="14" t="b">
        <f t="shared" si="27"/>
        <v>0</v>
      </c>
      <c r="AH82" s="13">
        <f t="shared" si="28"/>
        <v>841.96</v>
      </c>
      <c r="AI82" s="16" t="b">
        <f t="shared" si="29"/>
        <v>0</v>
      </c>
    </row>
    <row r="83" spans="1:35" ht="22.5" customHeight="1">
      <c r="A83" s="10" t="s">
        <v>35</v>
      </c>
      <c r="B83" s="11" t="s">
        <v>36</v>
      </c>
      <c r="C83" s="12">
        <v>41688</v>
      </c>
      <c r="D83" s="13">
        <v>856.34</v>
      </c>
      <c r="E83" s="14">
        <v>856.34</v>
      </c>
      <c r="F83" s="13">
        <v>856.34</v>
      </c>
      <c r="G83" s="14">
        <v>856.34</v>
      </c>
      <c r="H83" s="13">
        <v>10635.46</v>
      </c>
      <c r="I83" s="14">
        <v>122794</v>
      </c>
      <c r="J83" s="13">
        <v>0</v>
      </c>
      <c r="K83" s="14">
        <f t="shared" si="5"/>
        <v>11.980000000000018</v>
      </c>
      <c r="L83" s="13">
        <f t="shared" si="6"/>
        <v>1.3796756955960957E-2</v>
      </c>
      <c r="M83" s="14">
        <f t="shared" si="7"/>
        <v>8.8144015610029207E-3</v>
      </c>
      <c r="N83" s="13">
        <f t="shared" si="8"/>
        <v>7.4509686943413506E-3</v>
      </c>
      <c r="O83" s="14">
        <f t="shared" si="9"/>
        <v>-11.980000000000018</v>
      </c>
      <c r="P83" s="13">
        <f t="shared" si="10"/>
        <v>-1.3796756955960957E-2</v>
      </c>
      <c r="Q83" s="14">
        <f t="shared" si="11"/>
        <v>857.73000000000013</v>
      </c>
      <c r="R83" s="13">
        <f t="shared" si="12"/>
        <v>6.9884521302796738</v>
      </c>
      <c r="S83" s="14">
        <f t="shared" si="13"/>
        <v>6.3643028104544239</v>
      </c>
      <c r="T83" s="13">
        <f t="shared" si="14"/>
        <v>10.366997636731671</v>
      </c>
      <c r="U83" s="14">
        <f t="shared" si="15"/>
        <v>1.2086551288554289E-2</v>
      </c>
      <c r="V83" s="13">
        <f t="shared" si="16"/>
        <v>-1.3796756955960957E-2</v>
      </c>
      <c r="W83" s="14">
        <f t="shared" si="17"/>
        <v>1.166700746998249E-2</v>
      </c>
      <c r="X83" s="13">
        <f t="shared" si="18"/>
        <v>-1.1825446234998993</v>
      </c>
      <c r="Y83" s="14">
        <f t="shared" si="19"/>
        <v>874.02</v>
      </c>
      <c r="Z83" s="13" t="b">
        <f t="shared" si="20"/>
        <v>0</v>
      </c>
      <c r="AA83" s="14">
        <f t="shared" si="21"/>
        <v>841.96</v>
      </c>
      <c r="AB83" s="13" t="b">
        <f t="shared" si="22"/>
        <v>0</v>
      </c>
      <c r="AC83" s="14">
        <f t="shared" si="23"/>
        <v>892.06672727272723</v>
      </c>
      <c r="AD83" s="13">
        <f t="shared" si="24"/>
        <v>6.3019527723255502</v>
      </c>
      <c r="AE83" s="14">
        <f t="shared" si="25"/>
        <v>4.8632717991690102</v>
      </c>
      <c r="AF83" s="13">
        <f t="shared" si="26"/>
        <v>949.89</v>
      </c>
      <c r="AG83" s="14" t="b">
        <f t="shared" si="27"/>
        <v>0</v>
      </c>
      <c r="AH83" s="13">
        <f t="shared" si="28"/>
        <v>841.96</v>
      </c>
      <c r="AI83" s="16" t="b">
        <f t="shared" si="29"/>
        <v>0</v>
      </c>
    </row>
    <row r="84" spans="1:35" ht="22.5" customHeight="1">
      <c r="A84" s="10" t="s">
        <v>35</v>
      </c>
      <c r="B84" s="11" t="s">
        <v>36</v>
      </c>
      <c r="C84" s="12">
        <v>41689</v>
      </c>
      <c r="D84" s="13">
        <v>860.3</v>
      </c>
      <c r="E84" s="14">
        <v>860.3</v>
      </c>
      <c r="F84" s="13">
        <v>860.3</v>
      </c>
      <c r="G84" s="14">
        <v>860.3</v>
      </c>
      <c r="H84" s="13">
        <v>6377.63</v>
      </c>
      <c r="I84" s="14">
        <v>74102</v>
      </c>
      <c r="J84" s="13">
        <v>0</v>
      </c>
      <c r="K84" s="14">
        <f t="shared" si="5"/>
        <v>3.9599999999999227</v>
      </c>
      <c r="L84" s="13">
        <f t="shared" si="6"/>
        <v>4.6243314571314227E-3</v>
      </c>
      <c r="M84" s="14">
        <f t="shared" si="7"/>
        <v>8.9434270193483566E-3</v>
      </c>
      <c r="N84" s="13">
        <f t="shared" si="8"/>
        <v>7.3492024187106096E-3</v>
      </c>
      <c r="O84" s="14">
        <f t="shared" si="9"/>
        <v>3.9599999999999227</v>
      </c>
      <c r="P84" s="13">
        <f t="shared" si="10"/>
        <v>4.6243314571314227E-3</v>
      </c>
      <c r="Q84" s="14">
        <f t="shared" si="11"/>
        <v>857.0440000000001</v>
      </c>
      <c r="R84" s="13">
        <f t="shared" si="12"/>
        <v>6.8370295237656862</v>
      </c>
      <c r="S84" s="14">
        <f t="shared" si="13"/>
        <v>6.278705951153694</v>
      </c>
      <c r="T84" s="13">
        <f t="shared" si="14"/>
        <v>9.6987671381469962</v>
      </c>
      <c r="U84" s="14">
        <f t="shared" si="15"/>
        <v>1.1316533501368652E-2</v>
      </c>
      <c r="V84" s="13">
        <f t="shared" si="16"/>
        <v>4.6243314571314227E-3</v>
      </c>
      <c r="W84" s="14">
        <f t="shared" si="17"/>
        <v>1.1732479547695665E-2</v>
      </c>
      <c r="X84" s="13">
        <f t="shared" si="18"/>
        <v>0.39414783876948428</v>
      </c>
      <c r="Y84" s="14">
        <f t="shared" si="19"/>
        <v>873.74</v>
      </c>
      <c r="Z84" s="13" t="b">
        <f t="shared" si="20"/>
        <v>0</v>
      </c>
      <c r="AA84" s="14">
        <f t="shared" si="21"/>
        <v>841.96</v>
      </c>
      <c r="AB84" s="13" t="b">
        <f t="shared" si="22"/>
        <v>0</v>
      </c>
      <c r="AC84" s="14">
        <f t="shared" si="23"/>
        <v>890.63454545454545</v>
      </c>
      <c r="AD84" s="13">
        <f t="shared" si="24"/>
        <v>6.2593718128287206</v>
      </c>
      <c r="AE84" s="14">
        <f t="shared" si="25"/>
        <v>4.868404055451645</v>
      </c>
      <c r="AF84" s="13">
        <f t="shared" si="26"/>
        <v>949.89</v>
      </c>
      <c r="AG84" s="14" t="b">
        <f t="shared" si="27"/>
        <v>0</v>
      </c>
      <c r="AH84" s="13">
        <f t="shared" si="28"/>
        <v>841.96</v>
      </c>
      <c r="AI84" s="16" t="b">
        <f t="shared" si="29"/>
        <v>0</v>
      </c>
    </row>
    <row r="85" spans="1:35" ht="22.5" customHeight="1">
      <c r="A85" s="10" t="s">
        <v>35</v>
      </c>
      <c r="B85" s="11" t="s">
        <v>36</v>
      </c>
      <c r="C85" s="12">
        <v>41690</v>
      </c>
      <c r="D85" s="13">
        <v>848.67</v>
      </c>
      <c r="E85" s="14">
        <v>848.67</v>
      </c>
      <c r="F85" s="13">
        <v>848.67</v>
      </c>
      <c r="G85" s="14">
        <v>848.67</v>
      </c>
      <c r="H85" s="13">
        <v>6859.01</v>
      </c>
      <c r="I85" s="14">
        <v>80192</v>
      </c>
      <c r="J85" s="13">
        <v>0</v>
      </c>
      <c r="K85" s="14">
        <f t="shared" si="5"/>
        <v>11.629999999999995</v>
      </c>
      <c r="L85" s="13">
        <f t="shared" si="6"/>
        <v>1.3518540044170633E-2</v>
      </c>
      <c r="M85" s="14">
        <f t="shared" si="7"/>
        <v>9.6033360814639836E-3</v>
      </c>
      <c r="N85" s="13">
        <f t="shared" si="8"/>
        <v>7.1232366310385407E-3</v>
      </c>
      <c r="O85" s="14">
        <f t="shared" si="9"/>
        <v>-11.629999999999995</v>
      </c>
      <c r="P85" s="13">
        <f t="shared" si="10"/>
        <v>-1.3518540044170633E-2</v>
      </c>
      <c r="Q85" s="14">
        <f t="shared" si="11"/>
        <v>855.79050000000007</v>
      </c>
      <c r="R85" s="13">
        <f t="shared" si="12"/>
        <v>7.0766780475774009</v>
      </c>
      <c r="S85" s="14">
        <f t="shared" si="13"/>
        <v>6.0858649646883585</v>
      </c>
      <c r="T85" s="13">
        <f t="shared" si="14"/>
        <v>9.0588738124559463</v>
      </c>
      <c r="U85" s="14">
        <f t="shared" si="15"/>
        <v>1.0585387209201253E-2</v>
      </c>
      <c r="V85" s="13">
        <f t="shared" si="16"/>
        <v>-1.3518540044170633E-2</v>
      </c>
      <c r="W85" s="14">
        <f t="shared" si="17"/>
        <v>1.2074666849875218E-2</v>
      </c>
      <c r="X85" s="13">
        <f t="shared" si="18"/>
        <v>-1.1195787190029458</v>
      </c>
      <c r="Y85" s="14">
        <f t="shared" si="19"/>
        <v>871.82</v>
      </c>
      <c r="Z85" s="13" t="b">
        <f t="shared" si="20"/>
        <v>0</v>
      </c>
      <c r="AA85" s="14">
        <f t="shared" si="21"/>
        <v>841.96</v>
      </c>
      <c r="AB85" s="13" t="b">
        <f t="shared" si="22"/>
        <v>0</v>
      </c>
      <c r="AC85" s="14">
        <f t="shared" si="23"/>
        <v>889.07763636363632</v>
      </c>
      <c r="AD85" s="13">
        <f t="shared" si="24"/>
        <v>6.3570195980500168</v>
      </c>
      <c r="AE85" s="14">
        <f t="shared" si="25"/>
        <v>4.916925177247788</v>
      </c>
      <c r="AF85" s="13">
        <f t="shared" si="26"/>
        <v>949.89</v>
      </c>
      <c r="AG85" s="14" t="b">
        <f t="shared" si="27"/>
        <v>0</v>
      </c>
      <c r="AH85" s="13">
        <f t="shared" si="28"/>
        <v>841.96</v>
      </c>
      <c r="AI85" s="16" t="b">
        <f t="shared" si="29"/>
        <v>0</v>
      </c>
    </row>
    <row r="86" spans="1:35" ht="22.5" customHeight="1">
      <c r="A86" s="10" t="s">
        <v>35</v>
      </c>
      <c r="B86" s="11" t="s">
        <v>36</v>
      </c>
      <c r="C86" s="12">
        <v>41691</v>
      </c>
      <c r="D86" s="13">
        <v>847.49</v>
      </c>
      <c r="E86" s="14">
        <v>847.49</v>
      </c>
      <c r="F86" s="13">
        <v>847.49</v>
      </c>
      <c r="G86" s="14">
        <v>847.49</v>
      </c>
      <c r="H86" s="13">
        <v>7834.83</v>
      </c>
      <c r="I86" s="14">
        <v>92442</v>
      </c>
      <c r="J86" s="13">
        <v>0</v>
      </c>
      <c r="K86" s="14">
        <f t="shared" si="5"/>
        <v>1.17999999999995</v>
      </c>
      <c r="L86" s="13">
        <f t="shared" si="6"/>
        <v>1.3904108781975916E-3</v>
      </c>
      <c r="M86" s="14">
        <f t="shared" si="7"/>
        <v>9.4588341472911404E-3</v>
      </c>
      <c r="N86" s="13">
        <f t="shared" si="8"/>
        <v>7.2648066777831902E-3</v>
      </c>
      <c r="O86" s="14">
        <f t="shared" si="9"/>
        <v>-1.17999999999995</v>
      </c>
      <c r="P86" s="13">
        <f t="shared" si="10"/>
        <v>-1.3904108781975916E-3</v>
      </c>
      <c r="Q86" s="14">
        <f t="shared" si="11"/>
        <v>854.66500000000019</v>
      </c>
      <c r="R86" s="13">
        <f t="shared" si="12"/>
        <v>6.7818441451985283</v>
      </c>
      <c r="S86" s="14">
        <f t="shared" si="13"/>
        <v>6.2110048979296018</v>
      </c>
      <c r="T86" s="13">
        <f t="shared" si="14"/>
        <v>8.6107993241045921</v>
      </c>
      <c r="U86" s="14">
        <f t="shared" si="15"/>
        <v>1.0075057857879509E-2</v>
      </c>
      <c r="V86" s="13">
        <f t="shared" si="16"/>
        <v>-1.3904108781975916E-3</v>
      </c>
      <c r="W86" s="14">
        <f t="shared" si="17"/>
        <v>1.2055477379489633E-2</v>
      </c>
      <c r="X86" s="13">
        <f t="shared" si="18"/>
        <v>-0.11533436913606937</v>
      </c>
      <c r="Y86" s="14">
        <f t="shared" si="19"/>
        <v>871.82</v>
      </c>
      <c r="Z86" s="13" t="b">
        <f t="shared" si="20"/>
        <v>0</v>
      </c>
      <c r="AA86" s="14">
        <f t="shared" si="21"/>
        <v>841.96</v>
      </c>
      <c r="AB86" s="13" t="b">
        <f t="shared" si="22"/>
        <v>0</v>
      </c>
      <c r="AC86" s="14">
        <f t="shared" si="23"/>
        <v>887.44890909090918</v>
      </c>
      <c r="AD86" s="13">
        <f t="shared" si="24"/>
        <v>6.2628919689945608</v>
      </c>
      <c r="AE86" s="14">
        <f t="shared" si="25"/>
        <v>4.9432287598684512</v>
      </c>
      <c r="AF86" s="13">
        <f t="shared" si="26"/>
        <v>949.89</v>
      </c>
      <c r="AG86" s="14" t="b">
        <f t="shared" si="27"/>
        <v>0</v>
      </c>
      <c r="AH86" s="13">
        <f t="shared" si="28"/>
        <v>841.96</v>
      </c>
      <c r="AI86" s="16" t="b">
        <f t="shared" si="29"/>
        <v>0</v>
      </c>
    </row>
    <row r="87" spans="1:35" ht="22.5" customHeight="1">
      <c r="A87" s="10" t="s">
        <v>35</v>
      </c>
      <c r="B87" s="11" t="s">
        <v>36</v>
      </c>
      <c r="C87" s="12">
        <v>41694</v>
      </c>
      <c r="D87" s="13">
        <v>820.45</v>
      </c>
      <c r="E87" s="14">
        <v>820.45</v>
      </c>
      <c r="F87" s="13">
        <v>820.45</v>
      </c>
      <c r="G87" s="14">
        <v>820.45</v>
      </c>
      <c r="H87" s="13">
        <v>20744.21</v>
      </c>
      <c r="I87" s="14">
        <v>250616</v>
      </c>
      <c r="J87" s="13">
        <v>0</v>
      </c>
      <c r="K87" s="14">
        <f t="shared" si="5"/>
        <v>27.039999999999964</v>
      </c>
      <c r="L87" s="13">
        <f t="shared" si="6"/>
        <v>3.190598119151844E-2</v>
      </c>
      <c r="M87" s="14">
        <f t="shared" si="7"/>
        <v>1.0243788379280852E-2</v>
      </c>
      <c r="N87" s="13">
        <f t="shared" si="8"/>
        <v>8.7322328082448612E-3</v>
      </c>
      <c r="O87" s="14">
        <f t="shared" si="9"/>
        <v>-27.039999999999964</v>
      </c>
      <c r="P87" s="13">
        <f t="shared" si="10"/>
        <v>-3.190598119151844E-2</v>
      </c>
      <c r="Q87" s="14">
        <f t="shared" si="11"/>
        <v>852.89249999999993</v>
      </c>
      <c r="R87" s="13">
        <f t="shared" si="12"/>
        <v>7.7947519379385994</v>
      </c>
      <c r="S87" s="14">
        <f t="shared" si="13"/>
        <v>7.4237820372666006</v>
      </c>
      <c r="T87" s="13">
        <f t="shared" si="14"/>
        <v>11.3780999622081</v>
      </c>
      <c r="U87" s="14">
        <f t="shared" si="15"/>
        <v>1.3340602669396321E-2</v>
      </c>
      <c r="V87" s="13">
        <f t="shared" si="16"/>
        <v>-3.190598119151844E-2</v>
      </c>
      <c r="W87" s="14">
        <f t="shared" si="17"/>
        <v>1.3505152206584525E-2</v>
      </c>
      <c r="X87" s="13">
        <f t="shared" si="18"/>
        <v>-2.3625043763640421</v>
      </c>
      <c r="Y87" s="14">
        <f t="shared" si="19"/>
        <v>871.82</v>
      </c>
      <c r="Z87" s="13" t="b">
        <f t="shared" si="20"/>
        <v>0</v>
      </c>
      <c r="AA87" s="14">
        <f t="shared" si="21"/>
        <v>820.45</v>
      </c>
      <c r="AB87" s="13">
        <f t="shared" si="22"/>
        <v>820.45</v>
      </c>
      <c r="AC87" s="14">
        <f t="shared" si="23"/>
        <v>885.32490909090905</v>
      </c>
      <c r="AD87" s="13">
        <f t="shared" si="24"/>
        <v>6.6406575695582948</v>
      </c>
      <c r="AE87" s="14">
        <f t="shared" si="25"/>
        <v>5.6040373853887697</v>
      </c>
      <c r="AF87" s="13">
        <f t="shared" si="26"/>
        <v>949.89</v>
      </c>
      <c r="AG87" s="14" t="b">
        <f t="shared" si="27"/>
        <v>0</v>
      </c>
      <c r="AH87" s="13">
        <f t="shared" si="28"/>
        <v>820.45</v>
      </c>
      <c r="AI87" s="16">
        <f t="shared" si="29"/>
        <v>820.45</v>
      </c>
    </row>
    <row r="88" spans="1:35" ht="22.5" customHeight="1">
      <c r="A88" s="10" t="s">
        <v>35</v>
      </c>
      <c r="B88" s="11" t="s">
        <v>36</v>
      </c>
      <c r="C88" s="12">
        <v>41695</v>
      </c>
      <c r="D88" s="13">
        <v>815.24</v>
      </c>
      <c r="E88" s="14">
        <v>815.24</v>
      </c>
      <c r="F88" s="13">
        <v>815.24</v>
      </c>
      <c r="G88" s="14">
        <v>815.24</v>
      </c>
      <c r="H88" s="13">
        <v>13762.03</v>
      </c>
      <c r="I88" s="14">
        <v>168188</v>
      </c>
      <c r="J88" s="13">
        <v>0</v>
      </c>
      <c r="K88" s="14">
        <f t="shared" si="5"/>
        <v>5.2100000000000364</v>
      </c>
      <c r="L88" s="13">
        <f t="shared" si="6"/>
        <v>6.3501736851728149E-3</v>
      </c>
      <c r="M88" s="14">
        <f t="shared" si="7"/>
        <v>9.7469495930406075E-3</v>
      </c>
      <c r="N88" s="13">
        <f t="shared" si="8"/>
        <v>8.6526216625925703E-3</v>
      </c>
      <c r="O88" s="14">
        <f t="shared" si="9"/>
        <v>-5.2100000000000364</v>
      </c>
      <c r="P88" s="13">
        <f t="shared" si="10"/>
        <v>-6.3501736851728149E-3</v>
      </c>
      <c r="Q88" s="14">
        <f t="shared" si="11"/>
        <v>851.55650000000003</v>
      </c>
      <c r="R88" s="13">
        <f t="shared" si="12"/>
        <v>7.6655143410416713</v>
      </c>
      <c r="S88" s="14">
        <f t="shared" si="13"/>
        <v>7.3591483345918842</v>
      </c>
      <c r="T88" s="13">
        <f t="shared" si="14"/>
        <v>13.87752941809168</v>
      </c>
      <c r="U88" s="14">
        <f t="shared" si="15"/>
        <v>1.6296663131679084E-2</v>
      </c>
      <c r="V88" s="13">
        <f t="shared" si="16"/>
        <v>-6.3501736851728149E-3</v>
      </c>
      <c r="W88" s="14">
        <f t="shared" si="17"/>
        <v>1.3130481009317959E-2</v>
      </c>
      <c r="X88" s="13">
        <f t="shared" si="18"/>
        <v>-0.48362079657755541</v>
      </c>
      <c r="Y88" s="14">
        <f t="shared" si="19"/>
        <v>871.82</v>
      </c>
      <c r="Z88" s="13" t="b">
        <f t="shared" si="20"/>
        <v>0</v>
      </c>
      <c r="AA88" s="14">
        <f t="shared" si="21"/>
        <v>815.24</v>
      </c>
      <c r="AB88" s="13">
        <f t="shared" si="22"/>
        <v>815.24</v>
      </c>
      <c r="AC88" s="14">
        <f t="shared" si="23"/>
        <v>883.15399999999988</v>
      </c>
      <c r="AD88" s="13">
        <f t="shared" si="24"/>
        <v>6.6146456137481451</v>
      </c>
      <c r="AE88" s="14">
        <f t="shared" si="25"/>
        <v>5.5787772334872265</v>
      </c>
      <c r="AF88" s="13">
        <f t="shared" si="26"/>
        <v>949.89</v>
      </c>
      <c r="AG88" s="14" t="b">
        <f t="shared" si="27"/>
        <v>0</v>
      </c>
      <c r="AH88" s="13">
        <f t="shared" si="28"/>
        <v>815.24</v>
      </c>
      <c r="AI88" s="16">
        <f t="shared" si="29"/>
        <v>815.24</v>
      </c>
    </row>
    <row r="89" spans="1:35" ht="22.5" customHeight="1">
      <c r="A89" s="10" t="s">
        <v>35</v>
      </c>
      <c r="B89" s="11" t="s">
        <v>36</v>
      </c>
      <c r="C89" s="12">
        <v>41696</v>
      </c>
      <c r="D89" s="13">
        <v>817.2</v>
      </c>
      <c r="E89" s="14">
        <v>817.2</v>
      </c>
      <c r="F89" s="13">
        <v>817.2</v>
      </c>
      <c r="G89" s="14">
        <v>817.2</v>
      </c>
      <c r="H89" s="13">
        <v>14554.65</v>
      </c>
      <c r="I89" s="14">
        <v>178470</v>
      </c>
      <c r="J89" s="13">
        <v>0</v>
      </c>
      <c r="K89" s="14">
        <f t="shared" ref="K89:K152" si="30">MAX(E89-F89,E89-G88,G88-F89)</f>
        <v>1.9600000000000364</v>
      </c>
      <c r="L89" s="13">
        <f t="shared" ref="L89:L152" si="31">K89/G88</f>
        <v>2.4041999901869833E-3</v>
      </c>
      <c r="M89" s="14">
        <f t="shared" ref="M89:M152" si="32">SUM(L70:L89)/20</f>
        <v>9.5957690276775205E-3</v>
      </c>
      <c r="N89" s="13">
        <f t="shared" ref="N89:N152" si="33">STDEV(L70:L89)</f>
        <v>8.7578334136698393E-3</v>
      </c>
      <c r="O89" s="14">
        <f t="shared" ref="O89:O152" si="34">G89-G88</f>
        <v>1.9600000000000364</v>
      </c>
      <c r="P89" s="13">
        <f t="shared" ref="P89:P152" si="35">O89/G88</f>
        <v>2.4041999901869833E-3</v>
      </c>
      <c r="Q89" s="14">
        <f t="shared" ref="Q89:Q152" si="36">SUM(G70:G89)/20</f>
        <v>850.08999999999992</v>
      </c>
      <c r="R89" s="13">
        <f t="shared" ref="R89:R152" si="37">(R88*19+K89)/20</f>
        <v>7.3802386239895892</v>
      </c>
      <c r="S89" s="14">
        <f t="shared" ref="S89:S152" si="38">STDEV(K70:K89)</f>
        <v>7.4516513711991976</v>
      </c>
      <c r="T89" s="13">
        <f t="shared" ref="T89:T152" si="39">STDEVP(G70:G89)</f>
        <v>15.754058842088913</v>
      </c>
      <c r="U89" s="14">
        <f t="shared" ref="U89:U152" si="40">T89/Q89</f>
        <v>1.8532224637495927E-2</v>
      </c>
      <c r="V89" s="13">
        <f t="shared" ref="V89:V152" si="41">O89/G88</f>
        <v>2.4041999901869833E-3</v>
      </c>
      <c r="W89" s="14">
        <f t="shared" ref="W89:W152" si="42">STDEV(V70:V89)</f>
        <v>1.3063399336498032E-2</v>
      </c>
      <c r="X89" s="13">
        <f t="shared" ref="X89:X152" si="43">V89/W89</f>
        <v>0.1840409167826518</v>
      </c>
      <c r="Y89" s="14">
        <f t="shared" ref="Y89:Y152" si="44">MAX(E70:E89)</f>
        <v>871.82</v>
      </c>
      <c r="Z89" s="13" t="b">
        <f t="shared" ref="Z89:Z152" si="45">IF(E89=MAX(E70:E89),E89)</f>
        <v>0</v>
      </c>
      <c r="AA89" s="14">
        <f t="shared" ref="AA89:AA152" si="46">MIN(F70:F89)</f>
        <v>815.24</v>
      </c>
      <c r="AB89" s="13" t="b">
        <f t="shared" ref="AB89:AB152" si="47">IF(F89=MIN(F70:F89),F89)</f>
        <v>0</v>
      </c>
      <c r="AC89" s="14">
        <f t="shared" si="23"/>
        <v>880.97145454545443</v>
      </c>
      <c r="AD89" s="13">
        <f t="shared" si="24"/>
        <v>6.5300156934981795</v>
      </c>
      <c r="AE89" s="14">
        <f t="shared" si="25"/>
        <v>5.5885704791118069</v>
      </c>
      <c r="AF89" s="13">
        <f t="shared" si="26"/>
        <v>949.89</v>
      </c>
      <c r="AG89" s="14" t="b">
        <f t="shared" si="27"/>
        <v>0</v>
      </c>
      <c r="AH89" s="13">
        <f t="shared" si="28"/>
        <v>815.24</v>
      </c>
      <c r="AI89" s="16" t="b">
        <f t="shared" si="29"/>
        <v>0</v>
      </c>
    </row>
    <row r="90" spans="1:35" ht="22.5" customHeight="1">
      <c r="A90" s="10" t="s">
        <v>35</v>
      </c>
      <c r="B90" s="11" t="s">
        <v>36</v>
      </c>
      <c r="C90" s="12">
        <v>41697</v>
      </c>
      <c r="D90" s="13">
        <v>820.62</v>
      </c>
      <c r="E90" s="14">
        <v>820.62</v>
      </c>
      <c r="F90" s="13">
        <v>820.62</v>
      </c>
      <c r="G90" s="14">
        <v>820.62</v>
      </c>
      <c r="H90" s="13">
        <v>11600.71</v>
      </c>
      <c r="I90" s="14">
        <v>141574</v>
      </c>
      <c r="J90" s="13">
        <v>0</v>
      </c>
      <c r="K90" s="14">
        <f t="shared" si="30"/>
        <v>3.4199999999999591</v>
      </c>
      <c r="L90" s="13">
        <f t="shared" si="31"/>
        <v>4.1850220264316677E-3</v>
      </c>
      <c r="M90" s="14">
        <f t="shared" si="32"/>
        <v>8.3112750756637183E-3</v>
      </c>
      <c r="N90" s="13">
        <f t="shared" si="33"/>
        <v>7.4067102169875099E-3</v>
      </c>
      <c r="O90" s="14">
        <f t="shared" si="34"/>
        <v>3.4199999999999591</v>
      </c>
      <c r="P90" s="13">
        <f t="shared" si="35"/>
        <v>4.1850220264316677E-3</v>
      </c>
      <c r="Q90" s="14">
        <f t="shared" si="36"/>
        <v>847.53000000000009</v>
      </c>
      <c r="R90" s="13">
        <f t="shared" si="37"/>
        <v>7.1822266927901079</v>
      </c>
      <c r="S90" s="14">
        <f t="shared" si="38"/>
        <v>6.3299206779764372</v>
      </c>
      <c r="T90" s="13">
        <f t="shared" si="39"/>
        <v>16.169451753228984</v>
      </c>
      <c r="U90" s="14">
        <f t="shared" si="40"/>
        <v>1.907832377995939E-2</v>
      </c>
      <c r="V90" s="13">
        <f t="shared" si="41"/>
        <v>4.1850220264316677E-3</v>
      </c>
      <c r="W90" s="14">
        <f t="shared" si="42"/>
        <v>1.0877462237046736E-2</v>
      </c>
      <c r="X90" s="13">
        <f t="shared" si="43"/>
        <v>0.38474250107513258</v>
      </c>
      <c r="Y90" s="14">
        <f t="shared" si="44"/>
        <v>870.5</v>
      </c>
      <c r="Z90" s="13" t="b">
        <f t="shared" si="45"/>
        <v>0</v>
      </c>
      <c r="AA90" s="14">
        <f t="shared" si="46"/>
        <v>815.24</v>
      </c>
      <c r="AB90" s="13" t="b">
        <f t="shared" si="47"/>
        <v>0</v>
      </c>
      <c r="AC90" s="14">
        <f t="shared" si="23"/>
        <v>878.62109090909087</v>
      </c>
      <c r="AD90" s="13">
        <f t="shared" si="24"/>
        <v>6.4734699536163944</v>
      </c>
      <c r="AE90" s="14">
        <f t="shared" si="25"/>
        <v>5.5507955689082467</v>
      </c>
      <c r="AF90" s="13">
        <f t="shared" si="26"/>
        <v>942.83</v>
      </c>
      <c r="AG90" s="14" t="b">
        <f t="shared" si="27"/>
        <v>0</v>
      </c>
      <c r="AH90" s="13">
        <f t="shared" si="28"/>
        <v>815.24</v>
      </c>
      <c r="AI90" s="16" t="b">
        <f t="shared" si="29"/>
        <v>0</v>
      </c>
    </row>
    <row r="91" spans="1:35" ht="22.5" customHeight="1">
      <c r="A91" s="10" t="s">
        <v>35</v>
      </c>
      <c r="B91" s="11" t="s">
        <v>36</v>
      </c>
      <c r="C91" s="12">
        <v>41698</v>
      </c>
      <c r="D91" s="13">
        <v>811.87</v>
      </c>
      <c r="E91" s="14">
        <v>811.87</v>
      </c>
      <c r="F91" s="13">
        <v>811.87</v>
      </c>
      <c r="G91" s="14">
        <v>811.87</v>
      </c>
      <c r="H91" s="13">
        <v>14328.63</v>
      </c>
      <c r="I91" s="14">
        <v>175266</v>
      </c>
      <c r="J91" s="13">
        <v>0</v>
      </c>
      <c r="K91" s="14">
        <f t="shared" si="30"/>
        <v>8.75</v>
      </c>
      <c r="L91" s="13">
        <f t="shared" si="31"/>
        <v>1.0662669688771904E-2</v>
      </c>
      <c r="M91" s="14">
        <f t="shared" si="32"/>
        <v>8.7687048597972026E-3</v>
      </c>
      <c r="N91" s="13">
        <f t="shared" si="33"/>
        <v>7.2455795693809211E-3</v>
      </c>
      <c r="O91" s="14">
        <f t="shared" si="34"/>
        <v>-8.75</v>
      </c>
      <c r="P91" s="13">
        <f t="shared" si="35"/>
        <v>-1.0662669688771904E-2</v>
      </c>
      <c r="Q91" s="14">
        <f t="shared" si="36"/>
        <v>844.59850000000006</v>
      </c>
      <c r="R91" s="13">
        <f t="shared" si="37"/>
        <v>7.2606153581506021</v>
      </c>
      <c r="S91" s="14">
        <f t="shared" si="38"/>
        <v>6.1897533961591069</v>
      </c>
      <c r="T91" s="13">
        <f t="shared" si="39"/>
        <v>17.03109546535395</v>
      </c>
      <c r="U91" s="14">
        <f t="shared" si="40"/>
        <v>2.0164723789296273E-2</v>
      </c>
      <c r="V91" s="13">
        <f t="shared" si="41"/>
        <v>-1.0662669688771904E-2</v>
      </c>
      <c r="W91" s="14">
        <f t="shared" si="42"/>
        <v>1.1004857716176805E-2</v>
      </c>
      <c r="X91" s="13">
        <f t="shared" si="43"/>
        <v>-0.96890572906709227</v>
      </c>
      <c r="Y91" s="14">
        <f t="shared" si="44"/>
        <v>868.32</v>
      </c>
      <c r="Z91" s="13" t="b">
        <f t="shared" si="45"/>
        <v>0</v>
      </c>
      <c r="AA91" s="14">
        <f t="shared" si="46"/>
        <v>811.87</v>
      </c>
      <c r="AB91" s="13">
        <f t="shared" si="47"/>
        <v>811.87</v>
      </c>
      <c r="AC91" s="14">
        <f t="shared" si="23"/>
        <v>876.24036363636367</v>
      </c>
      <c r="AD91" s="13">
        <f t="shared" si="24"/>
        <v>6.5148614090051877</v>
      </c>
      <c r="AE91" s="14">
        <f t="shared" si="25"/>
        <v>5.5573639561768955</v>
      </c>
      <c r="AF91" s="13">
        <f t="shared" si="26"/>
        <v>942.83</v>
      </c>
      <c r="AG91" s="14" t="b">
        <f t="shared" si="27"/>
        <v>0</v>
      </c>
      <c r="AH91" s="13">
        <f t="shared" si="28"/>
        <v>811.87</v>
      </c>
      <c r="AI91" s="16">
        <f t="shared" si="29"/>
        <v>811.87</v>
      </c>
    </row>
    <row r="92" spans="1:35" ht="22.5" customHeight="1">
      <c r="A92" s="10" t="s">
        <v>35</v>
      </c>
      <c r="B92" s="11" t="s">
        <v>36</v>
      </c>
      <c r="C92" s="12">
        <v>41701</v>
      </c>
      <c r="D92" s="13">
        <v>804.1</v>
      </c>
      <c r="E92" s="14">
        <v>804.1</v>
      </c>
      <c r="F92" s="13">
        <v>804.1</v>
      </c>
      <c r="G92" s="14">
        <v>804.1</v>
      </c>
      <c r="H92" s="13">
        <v>14402.07</v>
      </c>
      <c r="I92" s="14">
        <v>178942</v>
      </c>
      <c r="J92" s="13">
        <v>0</v>
      </c>
      <c r="K92" s="14">
        <f t="shared" si="30"/>
        <v>7.7699999999999818</v>
      </c>
      <c r="L92" s="13">
        <f t="shared" si="31"/>
        <v>9.5704977397859034E-3</v>
      </c>
      <c r="M92" s="14">
        <f t="shared" si="32"/>
        <v>8.5470574320248623E-3</v>
      </c>
      <c r="N92" s="13">
        <f t="shared" si="33"/>
        <v>7.144109995433294E-3</v>
      </c>
      <c r="O92" s="14">
        <f t="shared" si="34"/>
        <v>-7.7699999999999818</v>
      </c>
      <c r="P92" s="13">
        <f t="shared" si="35"/>
        <v>-9.5704977397859034E-3</v>
      </c>
      <c r="Q92" s="14">
        <f t="shared" si="36"/>
        <v>841.88800000000015</v>
      </c>
      <c r="R92" s="13">
        <f t="shared" si="37"/>
        <v>7.2860845902430711</v>
      </c>
      <c r="S92" s="14">
        <f t="shared" si="38"/>
        <v>6.0902599330924767</v>
      </c>
      <c r="T92" s="13">
        <f t="shared" si="39"/>
        <v>18.849869124214095</v>
      </c>
      <c r="U92" s="14">
        <f t="shared" si="40"/>
        <v>2.2389996204024872E-2</v>
      </c>
      <c r="V92" s="13">
        <f t="shared" si="41"/>
        <v>-9.5704977397859034E-3</v>
      </c>
      <c r="W92" s="14">
        <f t="shared" si="42"/>
        <v>1.0823677996303065E-2</v>
      </c>
      <c r="X92" s="13">
        <f t="shared" si="43"/>
        <v>-0.88421863095472741</v>
      </c>
      <c r="Y92" s="14">
        <f t="shared" si="44"/>
        <v>868.32</v>
      </c>
      <c r="Z92" s="13" t="b">
        <f t="shared" si="45"/>
        <v>0</v>
      </c>
      <c r="AA92" s="14">
        <f t="shared" si="46"/>
        <v>804.1</v>
      </c>
      <c r="AB92" s="13">
        <f t="shared" si="47"/>
        <v>804.1</v>
      </c>
      <c r="AC92" s="14">
        <f t="shared" si="23"/>
        <v>873.78854545454533</v>
      </c>
      <c r="AD92" s="13">
        <f t="shared" si="24"/>
        <v>6.537682110659639</v>
      </c>
      <c r="AE92" s="14">
        <f t="shared" si="25"/>
        <v>5.5446970874201753</v>
      </c>
      <c r="AF92" s="13">
        <f t="shared" si="26"/>
        <v>942.83</v>
      </c>
      <c r="AG92" s="14" t="b">
        <f t="shared" si="27"/>
        <v>0</v>
      </c>
      <c r="AH92" s="13">
        <f t="shared" si="28"/>
        <v>804.1</v>
      </c>
      <c r="AI92" s="16">
        <f t="shared" si="29"/>
        <v>804.1</v>
      </c>
    </row>
    <row r="93" spans="1:35" ht="22.5" customHeight="1">
      <c r="A93" s="10" t="s">
        <v>35</v>
      </c>
      <c r="B93" s="11" t="s">
        <v>36</v>
      </c>
      <c r="C93" s="12">
        <v>41702</v>
      </c>
      <c r="D93" s="13">
        <v>805.25</v>
      </c>
      <c r="E93" s="14">
        <v>805.25</v>
      </c>
      <c r="F93" s="13">
        <v>805.25</v>
      </c>
      <c r="G93" s="14">
        <v>805.25</v>
      </c>
      <c r="H93" s="13">
        <v>15432.68</v>
      </c>
      <c r="I93" s="14">
        <v>192304</v>
      </c>
      <c r="J93" s="13">
        <v>0</v>
      </c>
      <c r="K93" s="14">
        <f t="shared" si="30"/>
        <v>1.1499999999999773</v>
      </c>
      <c r="L93" s="13">
        <f t="shared" si="31"/>
        <v>1.4301703768187753E-3</v>
      </c>
      <c r="M93" s="14">
        <f t="shared" si="32"/>
        <v>8.2340894796607642E-3</v>
      </c>
      <c r="N93" s="13">
        <f t="shared" si="33"/>
        <v>7.3186265363695338E-3</v>
      </c>
      <c r="O93" s="14">
        <f t="shared" si="34"/>
        <v>1.1499999999999773</v>
      </c>
      <c r="P93" s="13">
        <f t="shared" si="35"/>
        <v>1.4301703768187753E-3</v>
      </c>
      <c r="Q93" s="14">
        <f t="shared" si="36"/>
        <v>839.56500000000017</v>
      </c>
      <c r="R93" s="13">
        <f t="shared" si="37"/>
        <v>6.9792803607309164</v>
      </c>
      <c r="S93" s="14">
        <f t="shared" si="38"/>
        <v>6.2406375349082124</v>
      </c>
      <c r="T93" s="13">
        <f t="shared" si="39"/>
        <v>20.30307378206561</v>
      </c>
      <c r="U93" s="14">
        <f t="shared" si="40"/>
        <v>2.4182849192219313E-2</v>
      </c>
      <c r="V93" s="13">
        <f t="shared" si="41"/>
        <v>1.4301703768187753E-3</v>
      </c>
      <c r="W93" s="14">
        <f t="shared" si="42"/>
        <v>1.0816712615739993E-2</v>
      </c>
      <c r="X93" s="13">
        <f t="shared" si="43"/>
        <v>0.13221857949130089</v>
      </c>
      <c r="Y93" s="14">
        <f t="shared" si="44"/>
        <v>868.32</v>
      </c>
      <c r="Z93" s="13" t="b">
        <f t="shared" si="45"/>
        <v>0</v>
      </c>
      <c r="AA93" s="14">
        <f t="shared" si="46"/>
        <v>804.1</v>
      </c>
      <c r="AB93" s="13" t="b">
        <f t="shared" si="47"/>
        <v>0</v>
      </c>
      <c r="AC93" s="14">
        <f t="shared" si="23"/>
        <v>871.28709090909081</v>
      </c>
      <c r="AD93" s="13">
        <f t="shared" si="24"/>
        <v>6.4397242541021908</v>
      </c>
      <c r="AE93" s="14">
        <f t="shared" si="25"/>
        <v>5.5836014529320739</v>
      </c>
      <c r="AF93" s="13">
        <f t="shared" si="26"/>
        <v>940.18</v>
      </c>
      <c r="AG93" s="14" t="b">
        <f t="shared" si="27"/>
        <v>0</v>
      </c>
      <c r="AH93" s="13">
        <f t="shared" si="28"/>
        <v>804.1</v>
      </c>
      <c r="AI93" s="16" t="b">
        <f t="shared" si="29"/>
        <v>0</v>
      </c>
    </row>
    <row r="94" spans="1:35" ht="22.5" customHeight="1">
      <c r="A94" s="10" t="s">
        <v>35</v>
      </c>
      <c r="B94" s="11" t="s">
        <v>36</v>
      </c>
      <c r="C94" s="12">
        <v>41703</v>
      </c>
      <c r="D94" s="13">
        <v>807.07</v>
      </c>
      <c r="E94" s="14">
        <v>807.07</v>
      </c>
      <c r="F94" s="13">
        <v>807.07</v>
      </c>
      <c r="G94" s="14">
        <v>807.07</v>
      </c>
      <c r="H94" s="13">
        <v>26658.36</v>
      </c>
      <c r="I94" s="14">
        <v>331960</v>
      </c>
      <c r="J94" s="13">
        <v>0</v>
      </c>
      <c r="K94" s="14">
        <f t="shared" si="30"/>
        <v>1.82000000000005</v>
      </c>
      <c r="L94" s="13">
        <f t="shared" si="31"/>
        <v>2.2601676497982616E-3</v>
      </c>
      <c r="M94" s="14">
        <f t="shared" si="32"/>
        <v>7.8639521905018751E-3</v>
      </c>
      <c r="N94" s="13">
        <f t="shared" si="33"/>
        <v>7.4289255619022802E-3</v>
      </c>
      <c r="O94" s="14">
        <f t="shared" si="34"/>
        <v>1.82000000000005</v>
      </c>
      <c r="P94" s="13">
        <f t="shared" si="35"/>
        <v>2.2601676497982616E-3</v>
      </c>
      <c r="Q94" s="14">
        <f t="shared" si="36"/>
        <v>836.92150000000015</v>
      </c>
      <c r="R94" s="13">
        <f t="shared" si="37"/>
        <v>6.7213163426943741</v>
      </c>
      <c r="S94" s="14">
        <f t="shared" si="38"/>
        <v>6.3364397067986618</v>
      </c>
      <c r="T94" s="13">
        <f t="shared" si="39"/>
        <v>20.9109046372939</v>
      </c>
      <c r="U94" s="14">
        <f t="shared" si="40"/>
        <v>2.4985502985995577E-2</v>
      </c>
      <c r="V94" s="13">
        <f t="shared" si="41"/>
        <v>2.2601676497982616E-3</v>
      </c>
      <c r="W94" s="14">
        <f t="shared" si="42"/>
        <v>1.0491561618975695E-2</v>
      </c>
      <c r="X94" s="13">
        <f t="shared" si="43"/>
        <v>0.21542719109711761</v>
      </c>
      <c r="Y94" s="14">
        <f t="shared" si="44"/>
        <v>868.32</v>
      </c>
      <c r="Z94" s="13" t="b">
        <f t="shared" si="45"/>
        <v>0</v>
      </c>
      <c r="AA94" s="14">
        <f t="shared" si="46"/>
        <v>804.1</v>
      </c>
      <c r="AB94" s="13" t="b">
        <f t="shared" si="47"/>
        <v>0</v>
      </c>
      <c r="AC94" s="14">
        <f t="shared" si="23"/>
        <v>868.86690909090908</v>
      </c>
      <c r="AD94" s="13">
        <f t="shared" si="24"/>
        <v>6.3557292676639703</v>
      </c>
      <c r="AE94" s="14">
        <f t="shared" si="25"/>
        <v>5.5960561088202043</v>
      </c>
      <c r="AF94" s="13">
        <f t="shared" si="26"/>
        <v>935.03</v>
      </c>
      <c r="AG94" s="14" t="b">
        <f t="shared" si="27"/>
        <v>0</v>
      </c>
      <c r="AH94" s="13">
        <f t="shared" si="28"/>
        <v>804.1</v>
      </c>
      <c r="AI94" s="16" t="b">
        <f t="shared" si="29"/>
        <v>0</v>
      </c>
    </row>
    <row r="95" spans="1:35" ht="22.5" customHeight="1">
      <c r="A95" s="10" t="s">
        <v>35</v>
      </c>
      <c r="B95" s="11" t="s">
        <v>36</v>
      </c>
      <c r="C95" s="12">
        <v>41704</v>
      </c>
      <c r="D95" s="13">
        <v>792.99</v>
      </c>
      <c r="E95" s="14">
        <v>792.99</v>
      </c>
      <c r="F95" s="13">
        <v>792.99</v>
      </c>
      <c r="G95" s="14">
        <v>792.99</v>
      </c>
      <c r="H95" s="13">
        <v>22430.82</v>
      </c>
      <c r="I95" s="14">
        <v>280012</v>
      </c>
      <c r="J95" s="13">
        <v>0</v>
      </c>
      <c r="K95" s="14">
        <f t="shared" si="30"/>
        <v>14.080000000000041</v>
      </c>
      <c r="L95" s="13">
        <f t="shared" si="31"/>
        <v>1.7445822543273867E-2</v>
      </c>
      <c r="M95" s="14">
        <f t="shared" si="32"/>
        <v>8.5862328518191179E-3</v>
      </c>
      <c r="N95" s="13">
        <f t="shared" si="33"/>
        <v>7.6306591517869855E-3</v>
      </c>
      <c r="O95" s="14">
        <f t="shared" si="34"/>
        <v>-14.080000000000041</v>
      </c>
      <c r="P95" s="13">
        <f t="shared" si="35"/>
        <v>-1.7445822543273867E-2</v>
      </c>
      <c r="Q95" s="14">
        <f t="shared" si="36"/>
        <v>833.44500000000005</v>
      </c>
      <c r="R95" s="13">
        <f t="shared" si="37"/>
        <v>7.0892505255596578</v>
      </c>
      <c r="S95" s="14">
        <f t="shared" si="38"/>
        <v>6.4680384035249556</v>
      </c>
      <c r="T95" s="13">
        <f t="shared" si="39"/>
        <v>22.111412324860655</v>
      </c>
      <c r="U95" s="14">
        <f t="shared" si="40"/>
        <v>2.6530139751106137E-2</v>
      </c>
      <c r="V95" s="13">
        <f t="shared" si="41"/>
        <v>-1.7445822543273867E-2</v>
      </c>
      <c r="W95" s="14">
        <f t="shared" si="42"/>
        <v>1.0854218414789256E-2</v>
      </c>
      <c r="X95" s="13">
        <f t="shared" si="43"/>
        <v>-1.6072850090710646</v>
      </c>
      <c r="Y95" s="14">
        <f t="shared" si="44"/>
        <v>868.32</v>
      </c>
      <c r="Z95" s="13" t="b">
        <f t="shared" si="45"/>
        <v>0</v>
      </c>
      <c r="AA95" s="14">
        <f t="shared" si="46"/>
        <v>792.99</v>
      </c>
      <c r="AB95" s="13">
        <f t="shared" si="47"/>
        <v>792.99</v>
      </c>
      <c r="AC95" s="14">
        <f t="shared" si="23"/>
        <v>866.28436363636354</v>
      </c>
      <c r="AD95" s="13">
        <f t="shared" si="24"/>
        <v>6.4961705537064445</v>
      </c>
      <c r="AE95" s="14">
        <f t="shared" si="25"/>
        <v>5.6775241912968468</v>
      </c>
      <c r="AF95" s="13">
        <f t="shared" si="26"/>
        <v>928.49</v>
      </c>
      <c r="AG95" s="14" t="b">
        <f t="shared" si="27"/>
        <v>0</v>
      </c>
      <c r="AH95" s="13">
        <f t="shared" si="28"/>
        <v>792.99</v>
      </c>
      <c r="AI95" s="16">
        <f t="shared" si="29"/>
        <v>792.99</v>
      </c>
    </row>
    <row r="96" spans="1:35" ht="22.5" customHeight="1">
      <c r="A96" s="10" t="s">
        <v>35</v>
      </c>
      <c r="B96" s="11" t="s">
        <v>36</v>
      </c>
      <c r="C96" s="12">
        <v>41705</v>
      </c>
      <c r="D96" s="13">
        <v>768.96</v>
      </c>
      <c r="E96" s="14">
        <v>768.96</v>
      </c>
      <c r="F96" s="13">
        <v>768.96</v>
      </c>
      <c r="G96" s="14">
        <v>768.96</v>
      </c>
      <c r="H96" s="13">
        <v>25227.35</v>
      </c>
      <c r="I96" s="14">
        <v>323480</v>
      </c>
      <c r="J96" s="13">
        <v>0</v>
      </c>
      <c r="K96" s="14">
        <f t="shared" si="30"/>
        <v>24.029999999999973</v>
      </c>
      <c r="L96" s="13">
        <f t="shared" si="31"/>
        <v>3.0303030303030269E-2</v>
      </c>
      <c r="M96" s="14">
        <f t="shared" si="32"/>
        <v>9.3582131941282662E-3</v>
      </c>
      <c r="N96" s="13">
        <f t="shared" si="33"/>
        <v>8.963696721516248E-3</v>
      </c>
      <c r="O96" s="14">
        <f t="shared" si="34"/>
        <v>-24.029999999999973</v>
      </c>
      <c r="P96" s="13">
        <f t="shared" si="35"/>
        <v>-3.0303030303030269E-2</v>
      </c>
      <c r="Q96" s="14">
        <f t="shared" si="36"/>
        <v>829.40800000000013</v>
      </c>
      <c r="R96" s="13">
        <f t="shared" si="37"/>
        <v>7.9362879992816726</v>
      </c>
      <c r="S96" s="14">
        <f t="shared" si="38"/>
        <v>7.3973127410887294</v>
      </c>
      <c r="T96" s="13">
        <f t="shared" si="39"/>
        <v>25.832570448950669</v>
      </c>
      <c r="U96" s="14">
        <f t="shared" si="40"/>
        <v>3.1145793685316111E-2</v>
      </c>
      <c r="V96" s="13">
        <f t="shared" si="41"/>
        <v>-3.0303030303030269E-2</v>
      </c>
      <c r="W96" s="14">
        <f t="shared" si="42"/>
        <v>1.2131190132979476E-2</v>
      </c>
      <c r="X96" s="13">
        <f t="shared" si="43"/>
        <v>-2.4979437277674341</v>
      </c>
      <c r="Y96" s="14">
        <f t="shared" si="44"/>
        <v>868.32</v>
      </c>
      <c r="Z96" s="13" t="b">
        <f t="shared" si="45"/>
        <v>0</v>
      </c>
      <c r="AA96" s="14">
        <f t="shared" si="46"/>
        <v>768.96</v>
      </c>
      <c r="AB96" s="13">
        <f t="shared" si="47"/>
        <v>768.96</v>
      </c>
      <c r="AC96" s="14">
        <f t="shared" si="23"/>
        <v>863.38381818181801</v>
      </c>
      <c r="AD96" s="13">
        <f t="shared" si="24"/>
        <v>6.8149674527299631</v>
      </c>
      <c r="AE96" s="14">
        <f t="shared" si="25"/>
        <v>6.1278394641436602</v>
      </c>
      <c r="AF96" s="13">
        <f t="shared" si="26"/>
        <v>915.79</v>
      </c>
      <c r="AG96" s="14" t="b">
        <f t="shared" si="27"/>
        <v>0</v>
      </c>
      <c r="AH96" s="13">
        <f t="shared" si="28"/>
        <v>768.96</v>
      </c>
      <c r="AI96" s="16">
        <f t="shared" si="29"/>
        <v>768.96</v>
      </c>
    </row>
    <row r="97" spans="1:35" ht="22.5" customHeight="1">
      <c r="A97" s="10" t="s">
        <v>35</v>
      </c>
      <c r="B97" s="11" t="s">
        <v>36</v>
      </c>
      <c r="C97" s="12">
        <v>41708</v>
      </c>
      <c r="D97" s="13">
        <v>738.4</v>
      </c>
      <c r="E97" s="14">
        <v>738.4</v>
      </c>
      <c r="F97" s="13">
        <v>738.4</v>
      </c>
      <c r="G97" s="14">
        <v>738.4</v>
      </c>
      <c r="H97" s="13">
        <v>20076.310000000001</v>
      </c>
      <c r="I97" s="14">
        <v>270904</v>
      </c>
      <c r="J97" s="13">
        <v>0</v>
      </c>
      <c r="K97" s="14">
        <f t="shared" si="30"/>
        <v>30.560000000000059</v>
      </c>
      <c r="L97" s="13">
        <f t="shared" si="31"/>
        <v>3.9741989180191499E-2</v>
      </c>
      <c r="M97" s="14">
        <f t="shared" si="32"/>
        <v>1.1276464824492433E-2</v>
      </c>
      <c r="N97" s="13">
        <f t="shared" si="33"/>
        <v>1.1032222944773877E-2</v>
      </c>
      <c r="O97" s="14">
        <f t="shared" si="34"/>
        <v>-30.560000000000059</v>
      </c>
      <c r="P97" s="13">
        <f t="shared" si="35"/>
        <v>-3.9741989180191499E-2</v>
      </c>
      <c r="Q97" s="14">
        <f t="shared" si="36"/>
        <v>823.90150000000017</v>
      </c>
      <c r="R97" s="13">
        <f t="shared" si="37"/>
        <v>9.0674735993175908</v>
      </c>
      <c r="S97" s="14">
        <f t="shared" si="38"/>
        <v>8.8000582982518765</v>
      </c>
      <c r="T97" s="13">
        <f t="shared" si="39"/>
        <v>32.1378345995806</v>
      </c>
      <c r="U97" s="14">
        <f t="shared" si="40"/>
        <v>3.9006889293902967E-2</v>
      </c>
      <c r="V97" s="13">
        <f t="shared" si="41"/>
        <v>-3.9741989180191499E-2</v>
      </c>
      <c r="W97" s="14">
        <f t="shared" si="42"/>
        <v>1.4369944973332188E-2</v>
      </c>
      <c r="X97" s="13">
        <f t="shared" si="43"/>
        <v>-2.7656326627516576</v>
      </c>
      <c r="Y97" s="14">
        <f t="shared" si="44"/>
        <v>868.32</v>
      </c>
      <c r="Z97" s="13" t="b">
        <f t="shared" si="45"/>
        <v>0</v>
      </c>
      <c r="AA97" s="14">
        <f t="shared" si="46"/>
        <v>738.4</v>
      </c>
      <c r="AB97" s="13">
        <f t="shared" si="47"/>
        <v>738.4</v>
      </c>
      <c r="AC97" s="14">
        <f t="shared" si="23"/>
        <v>860.22963636363613</v>
      </c>
      <c r="AD97" s="13">
        <f t="shared" si="24"/>
        <v>7.2466953172257833</v>
      </c>
      <c r="AE97" s="14">
        <f t="shared" si="25"/>
        <v>6.7772575226723939</v>
      </c>
      <c r="AF97" s="13">
        <f t="shared" si="26"/>
        <v>915.79</v>
      </c>
      <c r="AG97" s="14" t="b">
        <f t="shared" si="27"/>
        <v>0</v>
      </c>
      <c r="AH97" s="13">
        <f t="shared" si="28"/>
        <v>738.4</v>
      </c>
      <c r="AI97" s="16">
        <f t="shared" si="29"/>
        <v>738.4</v>
      </c>
    </row>
    <row r="98" spans="1:35" ht="22.5" customHeight="1">
      <c r="A98" s="10" t="s">
        <v>35</v>
      </c>
      <c r="B98" s="11" t="s">
        <v>36</v>
      </c>
      <c r="C98" s="12">
        <v>41709</v>
      </c>
      <c r="D98" s="13">
        <v>744.53</v>
      </c>
      <c r="E98" s="14">
        <v>744.53</v>
      </c>
      <c r="F98" s="13">
        <v>744.53</v>
      </c>
      <c r="G98" s="14">
        <v>744.53</v>
      </c>
      <c r="H98" s="13">
        <v>56377.14</v>
      </c>
      <c r="I98" s="14">
        <v>766418</v>
      </c>
      <c r="J98" s="13">
        <v>0</v>
      </c>
      <c r="K98" s="14">
        <f t="shared" si="30"/>
        <v>6.1299999999999955</v>
      </c>
      <c r="L98" s="13">
        <f t="shared" si="31"/>
        <v>8.3017334777898098E-3</v>
      </c>
      <c r="M98" s="14">
        <f t="shared" si="32"/>
        <v>1.1373943399670034E-2</v>
      </c>
      <c r="N98" s="13">
        <f t="shared" si="33"/>
        <v>1.0994972883651408E-2</v>
      </c>
      <c r="O98" s="14">
        <f t="shared" si="34"/>
        <v>6.1299999999999955</v>
      </c>
      <c r="P98" s="13">
        <f t="shared" si="35"/>
        <v>8.3017334777898098E-3</v>
      </c>
      <c r="Q98" s="14">
        <f t="shared" si="36"/>
        <v>818.97100000000012</v>
      </c>
      <c r="R98" s="13">
        <f t="shared" si="37"/>
        <v>8.9205999193517123</v>
      </c>
      <c r="S98" s="14">
        <f t="shared" si="38"/>
        <v>8.784492241863985</v>
      </c>
      <c r="T98" s="13">
        <f t="shared" si="39"/>
        <v>36.125009882351591</v>
      </c>
      <c r="U98" s="14">
        <f t="shared" si="40"/>
        <v>4.4110243076191449E-2</v>
      </c>
      <c r="V98" s="13">
        <f t="shared" si="41"/>
        <v>8.3017334777898098E-3</v>
      </c>
      <c r="W98" s="14">
        <f t="shared" si="42"/>
        <v>1.4763641771044739E-2</v>
      </c>
      <c r="X98" s="13">
        <f t="shared" si="43"/>
        <v>0.56230932763971708</v>
      </c>
      <c r="Y98" s="14">
        <f t="shared" si="44"/>
        <v>868.32</v>
      </c>
      <c r="Z98" s="13" t="b">
        <f t="shared" si="45"/>
        <v>0</v>
      </c>
      <c r="AA98" s="14">
        <f t="shared" si="46"/>
        <v>738.4</v>
      </c>
      <c r="AB98" s="13" t="b">
        <f t="shared" si="47"/>
        <v>0</v>
      </c>
      <c r="AC98" s="14">
        <f t="shared" si="23"/>
        <v>857.11581818181799</v>
      </c>
      <c r="AD98" s="13">
        <f t="shared" si="24"/>
        <v>7.2263917660034966</v>
      </c>
      <c r="AE98" s="14">
        <f t="shared" si="25"/>
        <v>6.7621295830763639</v>
      </c>
      <c r="AF98" s="13">
        <f t="shared" si="26"/>
        <v>908.2</v>
      </c>
      <c r="AG98" s="14" t="b">
        <f t="shared" si="27"/>
        <v>0</v>
      </c>
      <c r="AH98" s="13">
        <f t="shared" si="28"/>
        <v>738.4</v>
      </c>
      <c r="AI98" s="16" t="b">
        <f t="shared" si="29"/>
        <v>0</v>
      </c>
    </row>
    <row r="99" spans="1:35" ht="22.5" customHeight="1">
      <c r="A99" s="10" t="s">
        <v>35</v>
      </c>
      <c r="B99" s="11" t="s">
        <v>36</v>
      </c>
      <c r="C99" s="12">
        <v>41710</v>
      </c>
      <c r="D99" s="13">
        <v>741.39</v>
      </c>
      <c r="E99" s="14">
        <v>741.39</v>
      </c>
      <c r="F99" s="13">
        <v>741.39</v>
      </c>
      <c r="G99" s="14">
        <v>741.39</v>
      </c>
      <c r="H99" s="13">
        <v>74560.5</v>
      </c>
      <c r="I99" s="14">
        <v>1022528</v>
      </c>
      <c r="J99" s="13">
        <v>0</v>
      </c>
      <c r="K99" s="14">
        <f t="shared" si="30"/>
        <v>3.1399999999999864</v>
      </c>
      <c r="L99" s="13">
        <f t="shared" si="31"/>
        <v>4.2174257585322105E-3</v>
      </c>
      <c r="M99" s="14">
        <f t="shared" si="32"/>
        <v>1.1320327176625749E-2</v>
      </c>
      <c r="N99" s="13">
        <f t="shared" si="33"/>
        <v>1.1028766189613761E-2</v>
      </c>
      <c r="O99" s="14">
        <f t="shared" si="34"/>
        <v>-3.1399999999999864</v>
      </c>
      <c r="P99" s="13">
        <f t="shared" si="35"/>
        <v>-4.2174257585322105E-3</v>
      </c>
      <c r="Q99" s="14">
        <f t="shared" si="36"/>
        <v>813.66050000000018</v>
      </c>
      <c r="R99" s="13">
        <f t="shared" si="37"/>
        <v>8.6315699233841254</v>
      </c>
      <c r="S99" s="14">
        <f t="shared" si="38"/>
        <v>8.8275640527420318</v>
      </c>
      <c r="T99" s="13">
        <f t="shared" si="39"/>
        <v>39.201715839360915</v>
      </c>
      <c r="U99" s="14">
        <f t="shared" si="40"/>
        <v>4.817945056858592E-2</v>
      </c>
      <c r="V99" s="13">
        <f t="shared" si="41"/>
        <v>-4.2174257585322105E-3</v>
      </c>
      <c r="W99" s="14">
        <f t="shared" si="42"/>
        <v>1.452898636076997E-2</v>
      </c>
      <c r="X99" s="13">
        <f t="shared" si="43"/>
        <v>-0.29027666857199158</v>
      </c>
      <c r="Y99" s="14">
        <f t="shared" si="44"/>
        <v>868.32</v>
      </c>
      <c r="Z99" s="13" t="b">
        <f t="shared" si="45"/>
        <v>0</v>
      </c>
      <c r="AA99" s="14">
        <f t="shared" si="46"/>
        <v>738.4</v>
      </c>
      <c r="AB99" s="13" t="b">
        <f t="shared" si="47"/>
        <v>0</v>
      </c>
      <c r="AC99" s="14">
        <f t="shared" si="23"/>
        <v>854.08290909090897</v>
      </c>
      <c r="AD99" s="13">
        <f t="shared" si="24"/>
        <v>7.1520937338943416</v>
      </c>
      <c r="AE99" s="14">
        <f t="shared" si="25"/>
        <v>6.7879866549870922</v>
      </c>
      <c r="AF99" s="13">
        <f t="shared" si="26"/>
        <v>906.6</v>
      </c>
      <c r="AG99" s="14" t="b">
        <f t="shared" si="27"/>
        <v>0</v>
      </c>
      <c r="AH99" s="13">
        <f t="shared" si="28"/>
        <v>738.4</v>
      </c>
      <c r="AI99" s="16" t="b">
        <f t="shared" si="29"/>
        <v>0</v>
      </c>
    </row>
    <row r="100" spans="1:35" ht="22.5" customHeight="1">
      <c r="A100" s="10" t="s">
        <v>35</v>
      </c>
      <c r="B100" s="11" t="s">
        <v>36</v>
      </c>
      <c r="C100" s="12">
        <v>41711</v>
      </c>
      <c r="D100" s="13">
        <v>752.04</v>
      </c>
      <c r="E100" s="14">
        <v>752.04</v>
      </c>
      <c r="F100" s="13">
        <v>752.04</v>
      </c>
      <c r="G100" s="14">
        <v>752.04</v>
      </c>
      <c r="H100" s="13">
        <v>58700.87</v>
      </c>
      <c r="I100" s="14">
        <v>793866</v>
      </c>
      <c r="J100" s="13">
        <v>0</v>
      </c>
      <c r="K100" s="14">
        <f t="shared" si="30"/>
        <v>10.649999999999977</v>
      </c>
      <c r="L100" s="13">
        <f t="shared" si="31"/>
        <v>1.436490915712375E-2</v>
      </c>
      <c r="M100" s="14">
        <f t="shared" si="32"/>
        <v>1.2005538184269573E-2</v>
      </c>
      <c r="N100" s="13">
        <f t="shared" si="33"/>
        <v>1.075392535580969E-2</v>
      </c>
      <c r="O100" s="14">
        <f t="shared" si="34"/>
        <v>10.649999999999977</v>
      </c>
      <c r="P100" s="13">
        <f t="shared" si="35"/>
        <v>1.436490915712375E-2</v>
      </c>
      <c r="Q100" s="14">
        <f t="shared" si="36"/>
        <v>808.85450000000003</v>
      </c>
      <c r="R100" s="13">
        <f t="shared" si="37"/>
        <v>8.732491427214919</v>
      </c>
      <c r="S100" s="14">
        <f t="shared" si="38"/>
        <v>8.5913652490221466</v>
      </c>
      <c r="T100" s="13">
        <f t="shared" si="39"/>
        <v>40.546521610984101</v>
      </c>
      <c r="U100" s="14">
        <f t="shared" si="40"/>
        <v>5.0128325441700698E-2</v>
      </c>
      <c r="V100" s="13">
        <f t="shared" si="41"/>
        <v>1.436490915712375E-2</v>
      </c>
      <c r="W100" s="14">
        <f t="shared" si="42"/>
        <v>1.5195800659556996E-2</v>
      </c>
      <c r="X100" s="13">
        <f t="shared" si="43"/>
        <v>0.94532097906202273</v>
      </c>
      <c r="Y100" s="14">
        <f t="shared" si="44"/>
        <v>868.32</v>
      </c>
      <c r="Z100" s="13" t="b">
        <f t="shared" si="45"/>
        <v>0</v>
      </c>
      <c r="AA100" s="14">
        <f t="shared" si="46"/>
        <v>738.4</v>
      </c>
      <c r="AB100" s="13" t="b">
        <f t="shared" si="47"/>
        <v>0</v>
      </c>
      <c r="AC100" s="14">
        <f t="shared" si="23"/>
        <v>851.31490909090883</v>
      </c>
      <c r="AD100" s="13">
        <f t="shared" si="24"/>
        <v>7.2156920296417164</v>
      </c>
      <c r="AE100" s="14">
        <f t="shared" si="25"/>
        <v>6.7838259320308572</v>
      </c>
      <c r="AF100" s="13">
        <f t="shared" si="26"/>
        <v>906.6</v>
      </c>
      <c r="AG100" s="14" t="b">
        <f t="shared" si="27"/>
        <v>0</v>
      </c>
      <c r="AH100" s="13">
        <f t="shared" si="28"/>
        <v>738.4</v>
      </c>
      <c r="AI100" s="16" t="b">
        <f t="shared" si="29"/>
        <v>0</v>
      </c>
    </row>
    <row r="101" spans="1:35" ht="22.5" customHeight="1">
      <c r="A101" s="10" t="s">
        <v>35</v>
      </c>
      <c r="B101" s="11" t="s">
        <v>36</v>
      </c>
      <c r="C101" s="12">
        <v>41712</v>
      </c>
      <c r="D101" s="13">
        <v>743.5</v>
      </c>
      <c r="E101" s="14">
        <v>743.5</v>
      </c>
      <c r="F101" s="13">
        <v>743.5</v>
      </c>
      <c r="G101" s="14">
        <v>743.5</v>
      </c>
      <c r="H101" s="13">
        <v>70204.34</v>
      </c>
      <c r="I101" s="14">
        <v>951524</v>
      </c>
      <c r="J101" s="13">
        <v>0</v>
      </c>
      <c r="K101" s="14">
        <f t="shared" si="30"/>
        <v>8.5399999999999636</v>
      </c>
      <c r="L101" s="13">
        <f t="shared" si="31"/>
        <v>1.1355778947928254E-2</v>
      </c>
      <c r="M101" s="14">
        <f t="shared" si="32"/>
        <v>1.2119403343701448E-2</v>
      </c>
      <c r="N101" s="13">
        <f t="shared" si="33"/>
        <v>1.0733338343054127E-2</v>
      </c>
      <c r="O101" s="14">
        <f t="shared" si="34"/>
        <v>-8.5399999999999636</v>
      </c>
      <c r="P101" s="13">
        <f t="shared" si="35"/>
        <v>-1.1355778947928254E-2</v>
      </c>
      <c r="Q101" s="14">
        <f t="shared" si="36"/>
        <v>803.23649999999998</v>
      </c>
      <c r="R101" s="13">
        <f t="shared" si="37"/>
        <v>8.7228668558541713</v>
      </c>
      <c r="S101" s="14">
        <f t="shared" si="38"/>
        <v>8.5829629897961617</v>
      </c>
      <c r="T101" s="13">
        <f t="shared" si="39"/>
        <v>41.419116030523881</v>
      </c>
      <c r="U101" s="14">
        <f t="shared" si="40"/>
        <v>5.1565281247209112E-2</v>
      </c>
      <c r="V101" s="13">
        <f t="shared" si="41"/>
        <v>-1.1355778947928254E-2</v>
      </c>
      <c r="W101" s="14">
        <f t="shared" si="42"/>
        <v>1.4819065226794638E-2</v>
      </c>
      <c r="X101" s="13">
        <f t="shared" si="43"/>
        <v>-0.76629522673236161</v>
      </c>
      <c r="Y101" s="14">
        <f t="shared" si="44"/>
        <v>868.32</v>
      </c>
      <c r="Z101" s="13" t="b">
        <f t="shared" si="45"/>
        <v>0</v>
      </c>
      <c r="AA101" s="14">
        <f t="shared" si="46"/>
        <v>738.4</v>
      </c>
      <c r="AB101" s="13" t="b">
        <f t="shared" si="47"/>
        <v>0</v>
      </c>
      <c r="AC101" s="14">
        <f t="shared" si="23"/>
        <v>848.3689090909088</v>
      </c>
      <c r="AD101" s="13">
        <f t="shared" si="24"/>
        <v>7.2397703563755025</v>
      </c>
      <c r="AE101" s="14">
        <f t="shared" si="25"/>
        <v>6.7289980142733219</v>
      </c>
      <c r="AF101" s="13">
        <f t="shared" si="26"/>
        <v>906.6</v>
      </c>
      <c r="AG101" s="14" t="b">
        <f t="shared" si="27"/>
        <v>0</v>
      </c>
      <c r="AH101" s="13">
        <f t="shared" si="28"/>
        <v>738.4</v>
      </c>
      <c r="AI101" s="16" t="b">
        <f t="shared" si="29"/>
        <v>0</v>
      </c>
    </row>
    <row r="102" spans="1:35" ht="22.5" customHeight="1">
      <c r="A102" s="10" t="s">
        <v>35</v>
      </c>
      <c r="B102" s="11" t="s">
        <v>36</v>
      </c>
      <c r="C102" s="12">
        <v>41715</v>
      </c>
      <c r="D102" s="13">
        <v>733.24</v>
      </c>
      <c r="E102" s="14">
        <v>733.24</v>
      </c>
      <c r="F102" s="13">
        <v>733.24</v>
      </c>
      <c r="G102" s="14">
        <v>733.24</v>
      </c>
      <c r="H102" s="13">
        <v>56467.199999999997</v>
      </c>
      <c r="I102" s="14">
        <v>767074</v>
      </c>
      <c r="J102" s="13">
        <v>0</v>
      </c>
      <c r="K102" s="14">
        <f t="shared" si="30"/>
        <v>10.259999999999991</v>
      </c>
      <c r="L102" s="13">
        <f t="shared" si="31"/>
        <v>1.3799596503026215E-2</v>
      </c>
      <c r="M102" s="14">
        <f t="shared" si="32"/>
        <v>1.2081460377742062E-2</v>
      </c>
      <c r="N102" s="13">
        <f t="shared" si="33"/>
        <v>1.0725600870002652E-2</v>
      </c>
      <c r="O102" s="14">
        <f t="shared" si="34"/>
        <v>-10.259999999999991</v>
      </c>
      <c r="P102" s="13">
        <f t="shared" si="35"/>
        <v>-1.3799596503026215E-2</v>
      </c>
      <c r="Q102" s="14">
        <f t="shared" si="36"/>
        <v>796.48249999999996</v>
      </c>
      <c r="R102" s="13">
        <f t="shared" si="37"/>
        <v>8.7997235130614619</v>
      </c>
      <c r="S102" s="14">
        <f t="shared" si="38"/>
        <v>8.5607827359787425</v>
      </c>
      <c r="T102" s="13">
        <f t="shared" si="39"/>
        <v>41.268741908979983</v>
      </c>
      <c r="U102" s="14">
        <f t="shared" si="40"/>
        <v>5.1813745950450872E-2</v>
      </c>
      <c r="V102" s="13">
        <f t="shared" si="41"/>
        <v>-1.3799596503026215E-2</v>
      </c>
      <c r="W102" s="14">
        <f t="shared" si="42"/>
        <v>1.3990693217638364E-2</v>
      </c>
      <c r="X102" s="13">
        <f t="shared" si="43"/>
        <v>-0.98634115467765171</v>
      </c>
      <c r="Y102" s="14">
        <f t="shared" si="44"/>
        <v>860.3</v>
      </c>
      <c r="Z102" s="13" t="b">
        <f t="shared" si="45"/>
        <v>0</v>
      </c>
      <c r="AA102" s="14">
        <f t="shared" si="46"/>
        <v>733.24</v>
      </c>
      <c r="AB102" s="13">
        <f t="shared" si="47"/>
        <v>733.24</v>
      </c>
      <c r="AC102" s="14">
        <f t="shared" si="23"/>
        <v>845.29290909090889</v>
      </c>
      <c r="AD102" s="13">
        <f t="shared" si="24"/>
        <v>7.2946836226232197</v>
      </c>
      <c r="AE102" s="14">
        <f t="shared" si="25"/>
        <v>6.7076089614554917</v>
      </c>
      <c r="AF102" s="13">
        <f t="shared" si="26"/>
        <v>906.6</v>
      </c>
      <c r="AG102" s="14" t="b">
        <f t="shared" si="27"/>
        <v>0</v>
      </c>
      <c r="AH102" s="13">
        <f t="shared" si="28"/>
        <v>733.24</v>
      </c>
      <c r="AI102" s="16">
        <f t="shared" si="29"/>
        <v>733.24</v>
      </c>
    </row>
    <row r="103" spans="1:35" ht="22.5" customHeight="1">
      <c r="A103" s="10" t="s">
        <v>35</v>
      </c>
      <c r="B103" s="11" t="s">
        <v>36</v>
      </c>
      <c r="C103" s="12">
        <v>41716</v>
      </c>
      <c r="D103" s="13">
        <v>735.69</v>
      </c>
      <c r="E103" s="14">
        <v>735.69</v>
      </c>
      <c r="F103" s="13">
        <v>735.69</v>
      </c>
      <c r="G103" s="14">
        <v>735.69</v>
      </c>
      <c r="H103" s="13">
        <v>64660.32</v>
      </c>
      <c r="I103" s="14">
        <v>883396</v>
      </c>
      <c r="J103" s="13">
        <v>0</v>
      </c>
      <c r="K103" s="14">
        <f t="shared" si="30"/>
        <v>2.4500000000000455</v>
      </c>
      <c r="L103" s="13">
        <f t="shared" si="31"/>
        <v>3.3413343516448166E-3</v>
      </c>
      <c r="M103" s="14">
        <f t="shared" si="32"/>
        <v>1.1558689247526253E-2</v>
      </c>
      <c r="N103" s="13">
        <f t="shared" si="33"/>
        <v>1.0891120318233428E-2</v>
      </c>
      <c r="O103" s="14">
        <f t="shared" si="34"/>
        <v>2.4500000000000455</v>
      </c>
      <c r="P103" s="13">
        <f t="shared" si="35"/>
        <v>3.3413343516448166E-3</v>
      </c>
      <c r="Q103" s="14">
        <f t="shared" si="36"/>
        <v>790.45</v>
      </c>
      <c r="R103" s="13">
        <f t="shared" si="37"/>
        <v>8.4822373374083906</v>
      </c>
      <c r="S103" s="14">
        <f t="shared" si="38"/>
        <v>8.6892881877934283</v>
      </c>
      <c r="T103" s="13">
        <f t="shared" si="39"/>
        <v>40.894478722683338</v>
      </c>
      <c r="U103" s="14">
        <f t="shared" si="40"/>
        <v>5.1735693241423665E-2</v>
      </c>
      <c r="V103" s="13">
        <f t="shared" si="41"/>
        <v>3.3413343516448166E-3</v>
      </c>
      <c r="W103" s="14">
        <f t="shared" si="42"/>
        <v>1.4161674809562865E-2</v>
      </c>
      <c r="X103" s="13">
        <f t="shared" si="43"/>
        <v>0.23594203345133549</v>
      </c>
      <c r="Y103" s="14">
        <f t="shared" si="44"/>
        <v>860.3</v>
      </c>
      <c r="Z103" s="13" t="b">
        <f t="shared" si="45"/>
        <v>0</v>
      </c>
      <c r="AA103" s="14">
        <f t="shared" si="46"/>
        <v>733.24</v>
      </c>
      <c r="AB103" s="13" t="b">
        <f t="shared" si="47"/>
        <v>0</v>
      </c>
      <c r="AC103" s="14">
        <f t="shared" si="23"/>
        <v>842.50181818181784</v>
      </c>
      <c r="AD103" s="13">
        <f t="shared" si="24"/>
        <v>7.206598465848252</v>
      </c>
      <c r="AE103" s="14">
        <f t="shared" si="25"/>
        <v>6.704705207478697</v>
      </c>
      <c r="AF103" s="13">
        <f t="shared" si="26"/>
        <v>906.6</v>
      </c>
      <c r="AG103" s="14" t="b">
        <f t="shared" si="27"/>
        <v>0</v>
      </c>
      <c r="AH103" s="13">
        <f t="shared" si="28"/>
        <v>733.24</v>
      </c>
      <c r="AI103" s="16" t="b">
        <f t="shared" si="29"/>
        <v>0</v>
      </c>
    </row>
    <row r="104" spans="1:35" ht="22.5" customHeight="1">
      <c r="A104" s="10" t="s">
        <v>35</v>
      </c>
      <c r="B104" s="11" t="s">
        <v>36</v>
      </c>
      <c r="C104" s="12">
        <v>41717</v>
      </c>
      <c r="D104" s="13">
        <v>735.75</v>
      </c>
      <c r="E104" s="14">
        <v>735.75</v>
      </c>
      <c r="F104" s="13">
        <v>735.75</v>
      </c>
      <c r="G104" s="14">
        <v>735.75</v>
      </c>
      <c r="H104" s="13">
        <v>35842.97</v>
      </c>
      <c r="I104" s="14">
        <v>487760</v>
      </c>
      <c r="J104" s="13">
        <v>0</v>
      </c>
      <c r="K104" s="14">
        <f t="shared" si="30"/>
        <v>5.999999999994543E-2</v>
      </c>
      <c r="L104" s="13">
        <f t="shared" si="31"/>
        <v>8.1556090200961585E-5</v>
      </c>
      <c r="M104" s="14">
        <f t="shared" si="32"/>
        <v>1.133155047917973E-2</v>
      </c>
      <c r="N104" s="13">
        <f t="shared" si="33"/>
        <v>1.1088925155740203E-2</v>
      </c>
      <c r="O104" s="14">
        <f t="shared" si="34"/>
        <v>5.999999999994543E-2</v>
      </c>
      <c r="P104" s="13">
        <f t="shared" si="35"/>
        <v>8.1556090200961585E-5</v>
      </c>
      <c r="Q104" s="14">
        <f t="shared" si="36"/>
        <v>784.22250000000008</v>
      </c>
      <c r="R104" s="13">
        <f t="shared" si="37"/>
        <v>8.0611254705379682</v>
      </c>
      <c r="S104" s="14">
        <f t="shared" si="38"/>
        <v>8.8549333707261777</v>
      </c>
      <c r="T104" s="13">
        <f t="shared" si="39"/>
        <v>39.233021917129967</v>
      </c>
      <c r="U104" s="14">
        <f t="shared" si="40"/>
        <v>5.0027921816997042E-2</v>
      </c>
      <c r="V104" s="13">
        <f t="shared" si="41"/>
        <v>8.1556090200961585E-5</v>
      </c>
      <c r="W104" s="14">
        <f t="shared" si="42"/>
        <v>1.3992952422546263E-2</v>
      </c>
      <c r="X104" s="13">
        <f t="shared" si="43"/>
        <v>5.8283690059257008E-3</v>
      </c>
      <c r="Y104" s="14">
        <f t="shared" si="44"/>
        <v>848.67</v>
      </c>
      <c r="Z104" s="13" t="b">
        <f t="shared" si="45"/>
        <v>0</v>
      </c>
      <c r="AA104" s="14">
        <f t="shared" si="46"/>
        <v>733.24</v>
      </c>
      <c r="AB104" s="13" t="b">
        <f t="shared" si="47"/>
        <v>0</v>
      </c>
      <c r="AC104" s="14">
        <f t="shared" si="23"/>
        <v>839.59945454545425</v>
      </c>
      <c r="AD104" s="13">
        <f t="shared" si="24"/>
        <v>7.076660311923737</v>
      </c>
      <c r="AE104" s="14">
        <f t="shared" si="25"/>
        <v>6.7797397226641936</v>
      </c>
      <c r="AF104" s="13">
        <f t="shared" si="26"/>
        <v>906.6</v>
      </c>
      <c r="AG104" s="14" t="b">
        <f t="shared" si="27"/>
        <v>0</v>
      </c>
      <c r="AH104" s="13">
        <f t="shared" si="28"/>
        <v>733.24</v>
      </c>
      <c r="AI104" s="16" t="b">
        <f t="shared" si="29"/>
        <v>0</v>
      </c>
    </row>
    <row r="105" spans="1:35" ht="22.5" customHeight="1">
      <c r="A105" s="10" t="s">
        <v>35</v>
      </c>
      <c r="B105" s="11" t="s">
        <v>36</v>
      </c>
      <c r="C105" s="12">
        <v>41718</v>
      </c>
      <c r="D105" s="13">
        <v>736.77</v>
      </c>
      <c r="E105" s="14">
        <v>736.77</v>
      </c>
      <c r="F105" s="13">
        <v>736.77</v>
      </c>
      <c r="G105" s="14">
        <v>736.77</v>
      </c>
      <c r="H105" s="13">
        <v>84757.66</v>
      </c>
      <c r="I105" s="14">
        <v>1136732</v>
      </c>
      <c r="J105" s="13">
        <v>0</v>
      </c>
      <c r="K105" s="14">
        <f t="shared" si="30"/>
        <v>1.0199999999999818</v>
      </c>
      <c r="L105" s="13">
        <f t="shared" si="31"/>
        <v>1.3863404689092515E-3</v>
      </c>
      <c r="M105" s="14">
        <f t="shared" si="32"/>
        <v>1.0724940500416662E-2</v>
      </c>
      <c r="N105" s="13">
        <f t="shared" si="33"/>
        <v>1.1292954782207905E-2</v>
      </c>
      <c r="O105" s="14">
        <f t="shared" si="34"/>
        <v>1.0199999999999818</v>
      </c>
      <c r="P105" s="13">
        <f t="shared" si="35"/>
        <v>1.3863404689092515E-3</v>
      </c>
      <c r="Q105" s="14">
        <f t="shared" si="36"/>
        <v>778.62749999999994</v>
      </c>
      <c r="R105" s="13">
        <f t="shared" si="37"/>
        <v>7.7090691970110683</v>
      </c>
      <c r="S105" s="14">
        <f t="shared" si="38"/>
        <v>9.0050908993337355</v>
      </c>
      <c r="T105" s="13">
        <f t="shared" si="39"/>
        <v>37.587750115562926</v>
      </c>
      <c r="U105" s="14">
        <f t="shared" si="40"/>
        <v>4.8274367544895253E-2</v>
      </c>
      <c r="V105" s="13">
        <f t="shared" si="41"/>
        <v>1.3863404689092515E-3</v>
      </c>
      <c r="W105" s="14">
        <f t="shared" si="42"/>
        <v>1.406318502646528E-2</v>
      </c>
      <c r="X105" s="13">
        <f t="shared" si="43"/>
        <v>9.8579409024365378E-2</v>
      </c>
      <c r="Y105" s="14">
        <f t="shared" si="44"/>
        <v>847.49</v>
      </c>
      <c r="Z105" s="13" t="b">
        <f t="shared" si="45"/>
        <v>0</v>
      </c>
      <c r="AA105" s="14">
        <f t="shared" si="46"/>
        <v>733.24</v>
      </c>
      <c r="AB105" s="13" t="b">
        <f t="shared" si="47"/>
        <v>0</v>
      </c>
      <c r="AC105" s="14">
        <f t="shared" si="23"/>
        <v>836.66890909090887</v>
      </c>
      <c r="AD105" s="13">
        <f t="shared" si="24"/>
        <v>6.9665392153433059</v>
      </c>
      <c r="AE105" s="14">
        <f t="shared" si="25"/>
        <v>6.8039098236887989</v>
      </c>
      <c r="AF105" s="13">
        <f t="shared" si="26"/>
        <v>906.6</v>
      </c>
      <c r="AG105" s="14" t="b">
        <f t="shared" si="27"/>
        <v>0</v>
      </c>
      <c r="AH105" s="13">
        <f t="shared" si="28"/>
        <v>733.24</v>
      </c>
      <c r="AI105" s="16" t="b">
        <f t="shared" si="29"/>
        <v>0</v>
      </c>
    </row>
    <row r="106" spans="1:35" ht="22.5" customHeight="1">
      <c r="A106" s="10" t="s">
        <v>35</v>
      </c>
      <c r="B106" s="11" t="s">
        <v>36</v>
      </c>
      <c r="C106" s="12">
        <v>41719</v>
      </c>
      <c r="D106" s="13">
        <v>736.43</v>
      </c>
      <c r="E106" s="14">
        <v>736.43</v>
      </c>
      <c r="F106" s="13">
        <v>736.43</v>
      </c>
      <c r="G106" s="14">
        <v>736.43</v>
      </c>
      <c r="H106" s="13">
        <v>69050.899999999994</v>
      </c>
      <c r="I106" s="14">
        <v>938288</v>
      </c>
      <c r="J106" s="13">
        <v>0</v>
      </c>
      <c r="K106" s="14">
        <f t="shared" si="30"/>
        <v>0.34000000000003183</v>
      </c>
      <c r="L106" s="13">
        <f t="shared" si="31"/>
        <v>4.6147372992932917E-4</v>
      </c>
      <c r="M106" s="14">
        <f t="shared" si="32"/>
        <v>1.0678493643003249E-2</v>
      </c>
      <c r="N106" s="13">
        <f t="shared" si="33"/>
        <v>1.1335198759004012E-2</v>
      </c>
      <c r="O106" s="14">
        <f t="shared" si="34"/>
        <v>-0.34000000000003183</v>
      </c>
      <c r="P106" s="13">
        <f t="shared" si="35"/>
        <v>-4.6147372992932917E-4</v>
      </c>
      <c r="Q106" s="14">
        <f t="shared" si="36"/>
        <v>773.07450000000006</v>
      </c>
      <c r="R106" s="13">
        <f t="shared" si="37"/>
        <v>7.3406157371605163</v>
      </c>
      <c r="S106" s="14">
        <f t="shared" si="38"/>
        <v>9.0427172790856236</v>
      </c>
      <c r="T106" s="13">
        <f t="shared" si="39"/>
        <v>35.127374008741398</v>
      </c>
      <c r="U106" s="14">
        <f t="shared" si="40"/>
        <v>4.5438536659457004E-2</v>
      </c>
      <c r="V106" s="13">
        <f t="shared" si="41"/>
        <v>-4.6147372992932917E-4</v>
      </c>
      <c r="W106" s="14">
        <f t="shared" si="42"/>
        <v>1.4084029709663402E-2</v>
      </c>
      <c r="X106" s="13">
        <f t="shared" si="43"/>
        <v>-3.2765745276204621E-2</v>
      </c>
      <c r="Y106" s="14">
        <f t="shared" si="44"/>
        <v>820.62</v>
      </c>
      <c r="Z106" s="13" t="b">
        <f t="shared" si="45"/>
        <v>0</v>
      </c>
      <c r="AA106" s="14">
        <f t="shared" si="46"/>
        <v>733.24</v>
      </c>
      <c r="AB106" s="13" t="b">
        <f t="shared" si="47"/>
        <v>0</v>
      </c>
      <c r="AC106" s="14">
        <f t="shared" si="23"/>
        <v>833.82890909090906</v>
      </c>
      <c r="AD106" s="13">
        <f t="shared" si="24"/>
        <v>6.8460566841552462</v>
      </c>
      <c r="AE106" s="14">
        <f t="shared" si="25"/>
        <v>6.8663086255581458</v>
      </c>
      <c r="AF106" s="13">
        <f t="shared" si="26"/>
        <v>906.6</v>
      </c>
      <c r="AG106" s="14" t="b">
        <f t="shared" si="27"/>
        <v>0</v>
      </c>
      <c r="AH106" s="13">
        <f t="shared" si="28"/>
        <v>733.24</v>
      </c>
      <c r="AI106" s="16" t="b">
        <f t="shared" si="29"/>
        <v>0</v>
      </c>
    </row>
    <row r="107" spans="1:35" ht="22.5" customHeight="1">
      <c r="A107" s="10" t="s">
        <v>35</v>
      </c>
      <c r="B107" s="11" t="s">
        <v>36</v>
      </c>
      <c r="C107" s="12">
        <v>41722</v>
      </c>
      <c r="D107" s="13">
        <v>746.43</v>
      </c>
      <c r="E107" s="14">
        <v>746.43</v>
      </c>
      <c r="F107" s="13">
        <v>746.43</v>
      </c>
      <c r="G107" s="14">
        <v>746.43</v>
      </c>
      <c r="H107" s="13">
        <v>101317.23</v>
      </c>
      <c r="I107" s="14">
        <v>1386118</v>
      </c>
      <c r="J107" s="13">
        <v>0</v>
      </c>
      <c r="K107" s="14">
        <f t="shared" si="30"/>
        <v>10</v>
      </c>
      <c r="L107" s="13">
        <f t="shared" si="31"/>
        <v>1.3579023125076382E-2</v>
      </c>
      <c r="M107" s="14">
        <f t="shared" si="32"/>
        <v>9.762145739681146E-3</v>
      </c>
      <c r="N107" s="13">
        <f t="shared" si="33"/>
        <v>1.021418224892786E-2</v>
      </c>
      <c r="O107" s="14">
        <f t="shared" si="34"/>
        <v>10</v>
      </c>
      <c r="P107" s="13">
        <f t="shared" si="35"/>
        <v>1.3579023125076382E-2</v>
      </c>
      <c r="Q107" s="14">
        <f t="shared" si="36"/>
        <v>769.37350000000004</v>
      </c>
      <c r="R107" s="13">
        <f t="shared" si="37"/>
        <v>7.4735849503024907</v>
      </c>
      <c r="S107" s="14">
        <f t="shared" si="38"/>
        <v>7.9302346816007434</v>
      </c>
      <c r="T107" s="13">
        <f t="shared" si="39"/>
        <v>33.815818380604085</v>
      </c>
      <c r="U107" s="14">
        <f t="shared" si="40"/>
        <v>4.3952408525383423E-2</v>
      </c>
      <c r="V107" s="13">
        <f t="shared" si="41"/>
        <v>1.3579023125076382E-2</v>
      </c>
      <c r="W107" s="14">
        <f t="shared" si="42"/>
        <v>1.3494157339352789E-2</v>
      </c>
      <c r="X107" s="13">
        <f t="shared" si="43"/>
        <v>1.0062890763453678</v>
      </c>
      <c r="Y107" s="14">
        <f t="shared" si="44"/>
        <v>820.62</v>
      </c>
      <c r="Z107" s="13" t="b">
        <f t="shared" si="45"/>
        <v>0</v>
      </c>
      <c r="AA107" s="14">
        <f t="shared" si="46"/>
        <v>733.24</v>
      </c>
      <c r="AB107" s="13" t="b">
        <f t="shared" si="47"/>
        <v>0</v>
      </c>
      <c r="AC107" s="14">
        <f t="shared" si="23"/>
        <v>830.99072727272721</v>
      </c>
      <c r="AD107" s="13">
        <f t="shared" si="24"/>
        <v>6.903401108079696</v>
      </c>
      <c r="AE107" s="14">
        <f t="shared" si="25"/>
        <v>6.8669935344385058</v>
      </c>
      <c r="AF107" s="13">
        <f t="shared" si="26"/>
        <v>906.6</v>
      </c>
      <c r="AG107" s="14" t="b">
        <f t="shared" si="27"/>
        <v>0</v>
      </c>
      <c r="AH107" s="13">
        <f t="shared" si="28"/>
        <v>733.24</v>
      </c>
      <c r="AI107" s="16" t="b">
        <f t="shared" si="29"/>
        <v>0</v>
      </c>
    </row>
    <row r="108" spans="1:35" ht="22.5" customHeight="1">
      <c r="A108" s="10" t="s">
        <v>35</v>
      </c>
      <c r="B108" s="11" t="s">
        <v>36</v>
      </c>
      <c r="C108" s="12">
        <v>41723</v>
      </c>
      <c r="D108" s="13">
        <v>760.95</v>
      </c>
      <c r="E108" s="14">
        <v>760.95</v>
      </c>
      <c r="F108" s="13">
        <v>760.95</v>
      </c>
      <c r="G108" s="14">
        <v>760.95</v>
      </c>
      <c r="H108" s="13">
        <v>81931.210000000006</v>
      </c>
      <c r="I108" s="14">
        <v>1088596</v>
      </c>
      <c r="J108" s="13">
        <v>0</v>
      </c>
      <c r="K108" s="14">
        <f t="shared" si="30"/>
        <v>14.520000000000095</v>
      </c>
      <c r="L108" s="13">
        <f t="shared" si="31"/>
        <v>1.9452594349101852E-2</v>
      </c>
      <c r="M108" s="14">
        <f t="shared" si="32"/>
        <v>1.0417266772877598E-2</v>
      </c>
      <c r="N108" s="13">
        <f t="shared" si="33"/>
        <v>1.0402278168647017E-2</v>
      </c>
      <c r="O108" s="14">
        <f t="shared" si="34"/>
        <v>14.520000000000095</v>
      </c>
      <c r="P108" s="13">
        <f t="shared" si="35"/>
        <v>1.9452594349101852E-2</v>
      </c>
      <c r="Q108" s="14">
        <f t="shared" si="36"/>
        <v>766.65899999999999</v>
      </c>
      <c r="R108" s="13">
        <f t="shared" si="37"/>
        <v>7.8259057027873711</v>
      </c>
      <c r="S108" s="14">
        <f t="shared" si="38"/>
        <v>8.0568335656921271</v>
      </c>
      <c r="T108" s="13">
        <f t="shared" si="39"/>
        <v>32.163675769414183</v>
      </c>
      <c r="U108" s="14">
        <f t="shared" si="40"/>
        <v>4.1953040099202102E-2</v>
      </c>
      <c r="V108" s="13">
        <f t="shared" si="41"/>
        <v>1.9452594349101852E-2</v>
      </c>
      <c r="W108" s="14">
        <f t="shared" si="42"/>
        <v>1.4515707447227758E-2</v>
      </c>
      <c r="X108" s="13">
        <f t="shared" si="43"/>
        <v>1.3401065307924038</v>
      </c>
      <c r="Y108" s="14">
        <f t="shared" si="44"/>
        <v>820.62</v>
      </c>
      <c r="Z108" s="13" t="b">
        <f t="shared" si="45"/>
        <v>0</v>
      </c>
      <c r="AA108" s="14">
        <f t="shared" si="46"/>
        <v>733.24</v>
      </c>
      <c r="AB108" s="13" t="b">
        <f t="shared" si="47"/>
        <v>0</v>
      </c>
      <c r="AC108" s="14">
        <f t="shared" si="23"/>
        <v>828.34327272727251</v>
      </c>
      <c r="AD108" s="13">
        <f t="shared" si="24"/>
        <v>7.0418847242964304</v>
      </c>
      <c r="AE108" s="14">
        <f t="shared" si="25"/>
        <v>6.9168375882495825</v>
      </c>
      <c r="AF108" s="13">
        <f t="shared" si="26"/>
        <v>906.6</v>
      </c>
      <c r="AG108" s="14" t="b">
        <f t="shared" si="27"/>
        <v>0</v>
      </c>
      <c r="AH108" s="13">
        <f t="shared" si="28"/>
        <v>733.24</v>
      </c>
      <c r="AI108" s="16" t="b">
        <f t="shared" si="29"/>
        <v>0</v>
      </c>
    </row>
    <row r="109" spans="1:35" ht="22.5" customHeight="1">
      <c r="A109" s="10" t="s">
        <v>35</v>
      </c>
      <c r="B109" s="11" t="s">
        <v>36</v>
      </c>
      <c r="C109" s="12">
        <v>41724</v>
      </c>
      <c r="D109" s="13">
        <v>760.27</v>
      </c>
      <c r="E109" s="14">
        <v>760.27</v>
      </c>
      <c r="F109" s="13">
        <v>760.27</v>
      </c>
      <c r="G109" s="14">
        <v>760.27</v>
      </c>
      <c r="H109" s="13">
        <v>51832.58</v>
      </c>
      <c r="I109" s="14">
        <v>684950</v>
      </c>
      <c r="J109" s="13">
        <v>0</v>
      </c>
      <c r="K109" s="14">
        <f t="shared" si="30"/>
        <v>0.68000000000006366</v>
      </c>
      <c r="L109" s="13">
        <f t="shared" si="31"/>
        <v>8.9361981733367981E-4</v>
      </c>
      <c r="M109" s="14">
        <f t="shared" si="32"/>
        <v>1.0341737764234932E-2</v>
      </c>
      <c r="N109" s="13">
        <f t="shared" si="33"/>
        <v>1.0468793099662662E-2</v>
      </c>
      <c r="O109" s="14">
        <f t="shared" si="34"/>
        <v>-0.68000000000006366</v>
      </c>
      <c r="P109" s="13">
        <f t="shared" si="35"/>
        <v>-8.9361981733367981E-4</v>
      </c>
      <c r="Q109" s="14">
        <f t="shared" si="36"/>
        <v>763.81250000000023</v>
      </c>
      <c r="R109" s="13">
        <f t="shared" si="37"/>
        <v>7.4686104176480059</v>
      </c>
      <c r="S109" s="14">
        <f t="shared" si="38"/>
        <v>8.112501252939655</v>
      </c>
      <c r="T109" s="13">
        <f t="shared" si="39"/>
        <v>30.01201107473474</v>
      </c>
      <c r="U109" s="14">
        <f t="shared" si="40"/>
        <v>3.929238009948087E-2</v>
      </c>
      <c r="V109" s="13">
        <f t="shared" si="41"/>
        <v>-8.9361981733367981E-4</v>
      </c>
      <c r="W109" s="14">
        <f t="shared" si="42"/>
        <v>1.4465683784304391E-2</v>
      </c>
      <c r="X109" s="13">
        <f t="shared" si="43"/>
        <v>-6.1775152191787745E-2</v>
      </c>
      <c r="Y109" s="14">
        <f t="shared" si="44"/>
        <v>820.62</v>
      </c>
      <c r="Z109" s="13" t="b">
        <f t="shared" si="45"/>
        <v>0</v>
      </c>
      <c r="AA109" s="14">
        <f t="shared" si="46"/>
        <v>733.24</v>
      </c>
      <c r="AB109" s="13" t="b">
        <f t="shared" si="47"/>
        <v>0</v>
      </c>
      <c r="AC109" s="14">
        <f t="shared" si="23"/>
        <v>825.68272727272711</v>
      </c>
      <c r="AD109" s="13">
        <f t="shared" si="24"/>
        <v>6.9262140929455871</v>
      </c>
      <c r="AE109" s="14">
        <f t="shared" si="25"/>
        <v>6.9044074392768993</v>
      </c>
      <c r="AF109" s="13">
        <f t="shared" si="26"/>
        <v>903.08</v>
      </c>
      <c r="AG109" s="14" t="b">
        <f t="shared" si="27"/>
        <v>0</v>
      </c>
      <c r="AH109" s="13">
        <f t="shared" si="28"/>
        <v>733.24</v>
      </c>
      <c r="AI109" s="16" t="b">
        <f t="shared" si="29"/>
        <v>0</v>
      </c>
    </row>
    <row r="110" spans="1:35" ht="22.5" customHeight="1">
      <c r="A110" s="10" t="s">
        <v>35</v>
      </c>
      <c r="B110" s="11" t="s">
        <v>36</v>
      </c>
      <c r="C110" s="12">
        <v>41725</v>
      </c>
      <c r="D110" s="13">
        <v>758.6</v>
      </c>
      <c r="E110" s="14">
        <v>758.6</v>
      </c>
      <c r="F110" s="13">
        <v>758.6</v>
      </c>
      <c r="G110" s="14">
        <v>758.6</v>
      </c>
      <c r="H110" s="13">
        <v>60708.33</v>
      </c>
      <c r="I110" s="14">
        <v>796648</v>
      </c>
      <c r="J110" s="13">
        <v>0</v>
      </c>
      <c r="K110" s="14">
        <f t="shared" si="30"/>
        <v>1.6699999999999591</v>
      </c>
      <c r="L110" s="13">
        <f t="shared" si="31"/>
        <v>2.1965880542438331E-3</v>
      </c>
      <c r="M110" s="14">
        <f t="shared" si="32"/>
        <v>1.0242316065625541E-2</v>
      </c>
      <c r="N110" s="13">
        <f t="shared" si="33"/>
        <v>1.053954351340031E-2</v>
      </c>
      <c r="O110" s="14">
        <f t="shared" si="34"/>
        <v>-1.6699999999999591</v>
      </c>
      <c r="P110" s="13">
        <f t="shared" si="35"/>
        <v>-2.1965880542438331E-3</v>
      </c>
      <c r="Q110" s="14">
        <f t="shared" si="36"/>
        <v>760.71150000000011</v>
      </c>
      <c r="R110" s="13">
        <f t="shared" si="37"/>
        <v>7.1786798967656038</v>
      </c>
      <c r="S110" s="14">
        <f t="shared" si="38"/>
        <v>8.1733520148036511</v>
      </c>
      <c r="T110" s="13">
        <f t="shared" si="39"/>
        <v>27.039018339244507</v>
      </c>
      <c r="U110" s="14">
        <f t="shared" si="40"/>
        <v>3.5544379622556646E-2</v>
      </c>
      <c r="V110" s="13">
        <f t="shared" si="41"/>
        <v>-2.1965880542438331E-3</v>
      </c>
      <c r="W110" s="14">
        <f t="shared" si="42"/>
        <v>1.4357142261412001E-2</v>
      </c>
      <c r="X110" s="13">
        <f t="shared" si="43"/>
        <v>-0.15299618923103173</v>
      </c>
      <c r="Y110" s="14">
        <f t="shared" si="44"/>
        <v>811.87</v>
      </c>
      <c r="Z110" s="13" t="b">
        <f t="shared" si="45"/>
        <v>0</v>
      </c>
      <c r="AA110" s="14">
        <f t="shared" si="46"/>
        <v>733.24</v>
      </c>
      <c r="AB110" s="13" t="b">
        <f t="shared" si="47"/>
        <v>0</v>
      </c>
      <c r="AC110" s="14">
        <f t="shared" si="23"/>
        <v>823.05581818181793</v>
      </c>
      <c r="AD110" s="13">
        <f t="shared" si="24"/>
        <v>6.8306465639829392</v>
      </c>
      <c r="AE110" s="14">
        <f t="shared" si="25"/>
        <v>6.9291817164265037</v>
      </c>
      <c r="AF110" s="13">
        <f t="shared" si="26"/>
        <v>897.68</v>
      </c>
      <c r="AG110" s="14" t="b">
        <f t="shared" si="27"/>
        <v>0</v>
      </c>
      <c r="AH110" s="13">
        <f t="shared" si="28"/>
        <v>733.24</v>
      </c>
      <c r="AI110" s="16" t="b">
        <f t="shared" si="29"/>
        <v>0</v>
      </c>
    </row>
    <row r="111" spans="1:35" ht="22.5" customHeight="1">
      <c r="A111" s="10" t="s">
        <v>35</v>
      </c>
      <c r="B111" s="11" t="s">
        <v>36</v>
      </c>
      <c r="C111" s="12">
        <v>41726</v>
      </c>
      <c r="D111" s="13">
        <v>782.59</v>
      </c>
      <c r="E111" s="14">
        <v>782.59</v>
      </c>
      <c r="F111" s="13">
        <v>782.59</v>
      </c>
      <c r="G111" s="14">
        <v>782.59</v>
      </c>
      <c r="H111" s="13">
        <v>64328.08</v>
      </c>
      <c r="I111" s="14">
        <v>834998</v>
      </c>
      <c r="J111" s="13">
        <v>0</v>
      </c>
      <c r="K111" s="14">
        <f t="shared" si="30"/>
        <v>23.990000000000009</v>
      </c>
      <c r="L111" s="13">
        <f t="shared" si="31"/>
        <v>3.1624044292117071E-2</v>
      </c>
      <c r="M111" s="14">
        <f t="shared" si="32"/>
        <v>1.12903847957928E-2</v>
      </c>
      <c r="N111" s="13">
        <f t="shared" si="33"/>
        <v>1.1574905286565499E-2</v>
      </c>
      <c r="O111" s="14">
        <f t="shared" si="34"/>
        <v>23.990000000000009</v>
      </c>
      <c r="P111" s="13">
        <f t="shared" si="35"/>
        <v>3.1624044292117071E-2</v>
      </c>
      <c r="Q111" s="14">
        <f t="shared" si="36"/>
        <v>759.24750000000017</v>
      </c>
      <c r="R111" s="13">
        <f t="shared" si="37"/>
        <v>8.0192459019273237</v>
      </c>
      <c r="S111" s="14">
        <f t="shared" si="38"/>
        <v>8.9336790912402559</v>
      </c>
      <c r="T111" s="13">
        <f t="shared" si="39"/>
        <v>24.940710670508182</v>
      </c>
      <c r="U111" s="14">
        <f t="shared" si="40"/>
        <v>3.2849249645877238E-2</v>
      </c>
      <c r="V111" s="13">
        <f t="shared" si="41"/>
        <v>3.1624044292117071E-2</v>
      </c>
      <c r="W111" s="14">
        <f t="shared" si="42"/>
        <v>1.6281547871631698E-2</v>
      </c>
      <c r="X111" s="13">
        <f t="shared" si="43"/>
        <v>1.9423241906389939</v>
      </c>
      <c r="Y111" s="14">
        <f t="shared" si="44"/>
        <v>807.07</v>
      </c>
      <c r="Z111" s="13" t="b">
        <f t="shared" si="45"/>
        <v>0</v>
      </c>
      <c r="AA111" s="14">
        <f t="shared" si="46"/>
        <v>733.24</v>
      </c>
      <c r="AB111" s="13" t="b">
        <f t="shared" si="47"/>
        <v>0</v>
      </c>
      <c r="AC111" s="14">
        <f t="shared" si="23"/>
        <v>820.9632727272724</v>
      </c>
      <c r="AD111" s="13">
        <f t="shared" si="24"/>
        <v>7.142634808274158</v>
      </c>
      <c r="AE111" s="14">
        <f t="shared" si="25"/>
        <v>7.2660862153492918</v>
      </c>
      <c r="AF111" s="13">
        <f t="shared" si="26"/>
        <v>892.72</v>
      </c>
      <c r="AG111" s="14" t="b">
        <f t="shared" si="27"/>
        <v>0</v>
      </c>
      <c r="AH111" s="13">
        <f t="shared" si="28"/>
        <v>733.24</v>
      </c>
      <c r="AI111" s="16" t="b">
        <f t="shared" si="29"/>
        <v>0</v>
      </c>
    </row>
    <row r="112" spans="1:35" ht="22.5" customHeight="1">
      <c r="A112" s="10" t="s">
        <v>35</v>
      </c>
      <c r="B112" s="11" t="s">
        <v>36</v>
      </c>
      <c r="C112" s="12">
        <v>41729</v>
      </c>
      <c r="D112" s="13">
        <v>794.54</v>
      </c>
      <c r="E112" s="14">
        <v>794.54</v>
      </c>
      <c r="F112" s="13">
        <v>794.54</v>
      </c>
      <c r="G112" s="14">
        <v>794.54</v>
      </c>
      <c r="H112" s="13">
        <v>84463.95</v>
      </c>
      <c r="I112" s="14">
        <v>1069260</v>
      </c>
      <c r="J112" s="13">
        <v>0</v>
      </c>
      <c r="K112" s="14">
        <f t="shared" si="30"/>
        <v>11.949999999999932</v>
      </c>
      <c r="L112" s="13">
        <f t="shared" si="31"/>
        <v>1.5269809223220245E-2</v>
      </c>
      <c r="M112" s="14">
        <f t="shared" si="32"/>
        <v>1.1575350369964519E-2</v>
      </c>
      <c r="N112" s="13">
        <f t="shared" si="33"/>
        <v>1.1600462593283447E-2</v>
      </c>
      <c r="O112" s="14">
        <f t="shared" si="34"/>
        <v>11.949999999999932</v>
      </c>
      <c r="P112" s="13">
        <f t="shared" si="35"/>
        <v>1.5269809223220245E-2</v>
      </c>
      <c r="Q112" s="14">
        <f t="shared" si="36"/>
        <v>758.76950000000011</v>
      </c>
      <c r="R112" s="13">
        <f t="shared" si="37"/>
        <v>8.2157836068309535</v>
      </c>
      <c r="S112" s="14">
        <f t="shared" si="38"/>
        <v>8.9610335400144141</v>
      </c>
      <c r="T112" s="13">
        <f t="shared" si="39"/>
        <v>24.155770630431157</v>
      </c>
      <c r="U112" s="14">
        <f t="shared" si="40"/>
        <v>3.1835452835717766E-2</v>
      </c>
      <c r="V112" s="13">
        <f t="shared" si="41"/>
        <v>1.5269809223220245E-2</v>
      </c>
      <c r="W112" s="14">
        <f t="shared" si="42"/>
        <v>1.6594660085432218E-2</v>
      </c>
      <c r="X112" s="13">
        <f t="shared" si="43"/>
        <v>0.92016402533155794</v>
      </c>
      <c r="Y112" s="14">
        <f t="shared" si="44"/>
        <v>807.07</v>
      </c>
      <c r="Z112" s="13" t="b">
        <f t="shared" si="45"/>
        <v>0</v>
      </c>
      <c r="AA112" s="14">
        <f t="shared" si="46"/>
        <v>733.24</v>
      </c>
      <c r="AB112" s="13" t="b">
        <f t="shared" si="47"/>
        <v>0</v>
      </c>
      <c r="AC112" s="14">
        <f t="shared" si="23"/>
        <v>819.24618181818153</v>
      </c>
      <c r="AD112" s="13">
        <f t="shared" si="24"/>
        <v>7.2300414481237176</v>
      </c>
      <c r="AE112" s="14">
        <f t="shared" si="25"/>
        <v>7.2857521213025143</v>
      </c>
      <c r="AF112" s="13">
        <f t="shared" si="26"/>
        <v>892.72</v>
      </c>
      <c r="AG112" s="14" t="b">
        <f t="shared" si="27"/>
        <v>0</v>
      </c>
      <c r="AH112" s="13">
        <f t="shared" si="28"/>
        <v>733.24</v>
      </c>
      <c r="AI112" s="16" t="b">
        <f t="shared" si="29"/>
        <v>0</v>
      </c>
    </row>
    <row r="113" spans="1:35" ht="22.5" customHeight="1">
      <c r="A113" s="10" t="s">
        <v>35</v>
      </c>
      <c r="B113" s="11" t="s">
        <v>36</v>
      </c>
      <c r="C113" s="12">
        <v>41730</v>
      </c>
      <c r="D113" s="13">
        <v>801.02</v>
      </c>
      <c r="E113" s="14">
        <v>801.02</v>
      </c>
      <c r="F113" s="13">
        <v>801.02</v>
      </c>
      <c r="G113" s="14">
        <v>801.02</v>
      </c>
      <c r="H113" s="13">
        <v>64886.96</v>
      </c>
      <c r="I113" s="14">
        <v>815858</v>
      </c>
      <c r="J113" s="13">
        <v>0</v>
      </c>
      <c r="K113" s="14">
        <f t="shared" si="30"/>
        <v>6.4800000000000182</v>
      </c>
      <c r="L113" s="13">
        <f t="shared" si="31"/>
        <v>8.1556623958517118E-3</v>
      </c>
      <c r="M113" s="14">
        <f t="shared" si="32"/>
        <v>1.1911624970916166E-2</v>
      </c>
      <c r="N113" s="13">
        <f t="shared" si="33"/>
        <v>1.1386399763215363E-2</v>
      </c>
      <c r="O113" s="14">
        <f t="shared" si="34"/>
        <v>6.4800000000000182</v>
      </c>
      <c r="P113" s="13">
        <f t="shared" si="35"/>
        <v>8.1556623958517118E-3</v>
      </c>
      <c r="Q113" s="14">
        <f t="shared" si="36"/>
        <v>758.55800000000022</v>
      </c>
      <c r="R113" s="13">
        <f t="shared" si="37"/>
        <v>8.1289944264894078</v>
      </c>
      <c r="S113" s="14">
        <f t="shared" si="38"/>
        <v>8.7976894544444022</v>
      </c>
      <c r="T113" s="13">
        <f t="shared" si="39"/>
        <v>23.763205086856452</v>
      </c>
      <c r="U113" s="14">
        <f t="shared" si="40"/>
        <v>3.132681362118183E-2</v>
      </c>
      <c r="V113" s="13">
        <f t="shared" si="41"/>
        <v>8.1556623958517118E-3</v>
      </c>
      <c r="W113" s="14">
        <f t="shared" si="42"/>
        <v>1.6702900097232611E-2</v>
      </c>
      <c r="X113" s="13">
        <f t="shared" si="43"/>
        <v>0.48827822404343829</v>
      </c>
      <c r="Y113" s="14">
        <f t="shared" si="44"/>
        <v>807.07</v>
      </c>
      <c r="Z113" s="13" t="b">
        <f t="shared" si="45"/>
        <v>0</v>
      </c>
      <c r="AA113" s="14">
        <f t="shared" si="46"/>
        <v>733.24</v>
      </c>
      <c r="AB113" s="13" t="b">
        <f t="shared" si="47"/>
        <v>0</v>
      </c>
      <c r="AC113" s="14">
        <f t="shared" si="23"/>
        <v>817.57890909090872</v>
      </c>
      <c r="AD113" s="13">
        <f t="shared" si="24"/>
        <v>7.2164043308851049</v>
      </c>
      <c r="AE113" s="14">
        <f t="shared" si="25"/>
        <v>7.2655832201289687</v>
      </c>
      <c r="AF113" s="13">
        <f t="shared" si="26"/>
        <v>888.11</v>
      </c>
      <c r="AG113" s="14" t="b">
        <f t="shared" si="27"/>
        <v>0</v>
      </c>
      <c r="AH113" s="13">
        <f t="shared" si="28"/>
        <v>733.24</v>
      </c>
      <c r="AI113" s="16" t="b">
        <f t="shared" si="29"/>
        <v>0</v>
      </c>
    </row>
    <row r="114" spans="1:35" ht="22.5" customHeight="1">
      <c r="A114" s="10" t="s">
        <v>35</v>
      </c>
      <c r="B114" s="11" t="s">
        <v>36</v>
      </c>
      <c r="C114" s="12">
        <v>41731</v>
      </c>
      <c r="D114" s="13">
        <v>785.17</v>
      </c>
      <c r="E114" s="14">
        <v>785.17</v>
      </c>
      <c r="F114" s="13">
        <v>785.17</v>
      </c>
      <c r="G114" s="14">
        <v>785.17</v>
      </c>
      <c r="H114" s="13">
        <v>76267.69</v>
      </c>
      <c r="I114" s="14">
        <v>968638</v>
      </c>
      <c r="J114" s="13">
        <v>0</v>
      </c>
      <c r="K114" s="14">
        <f t="shared" si="30"/>
        <v>15.850000000000023</v>
      </c>
      <c r="L114" s="13">
        <f t="shared" si="31"/>
        <v>1.9787271229182821E-2</v>
      </c>
      <c r="M114" s="14">
        <f t="shared" si="32"/>
        <v>1.2787980149885395E-2</v>
      </c>
      <c r="N114" s="13">
        <f t="shared" si="33"/>
        <v>1.1278454306557799E-2</v>
      </c>
      <c r="O114" s="14">
        <f t="shared" si="34"/>
        <v>-15.850000000000023</v>
      </c>
      <c r="P114" s="13">
        <f t="shared" si="35"/>
        <v>-1.9787271229182821E-2</v>
      </c>
      <c r="Q114" s="14">
        <f t="shared" si="36"/>
        <v>757.46300000000019</v>
      </c>
      <c r="R114" s="13">
        <f t="shared" si="37"/>
        <v>8.5150447051649376</v>
      </c>
      <c r="S114" s="14">
        <f t="shared" si="38"/>
        <v>8.7442925746785889</v>
      </c>
      <c r="T114" s="13">
        <f t="shared" si="39"/>
        <v>21.936957651415568</v>
      </c>
      <c r="U114" s="14">
        <f t="shared" si="40"/>
        <v>2.8961094669199106E-2</v>
      </c>
      <c r="V114" s="13">
        <f t="shared" si="41"/>
        <v>-1.9787271229182821E-2</v>
      </c>
      <c r="W114" s="14">
        <f t="shared" si="42"/>
        <v>1.7255274666395506E-2</v>
      </c>
      <c r="X114" s="13">
        <f t="shared" si="43"/>
        <v>-1.1467375403602444</v>
      </c>
      <c r="Y114" s="14">
        <f t="shared" si="44"/>
        <v>801.02</v>
      </c>
      <c r="Z114" s="13" t="b">
        <f t="shared" si="45"/>
        <v>0</v>
      </c>
      <c r="AA114" s="14">
        <f t="shared" si="46"/>
        <v>733.24</v>
      </c>
      <c r="AB114" s="13" t="b">
        <f t="shared" si="47"/>
        <v>0</v>
      </c>
      <c r="AC114" s="14">
        <f t="shared" si="23"/>
        <v>815.70727272727231</v>
      </c>
      <c r="AD114" s="13">
        <f t="shared" si="24"/>
        <v>7.3733787975962857</v>
      </c>
      <c r="AE114" s="14">
        <f t="shared" si="25"/>
        <v>7.3255238858405409</v>
      </c>
      <c r="AF114" s="13">
        <f t="shared" si="26"/>
        <v>883.93</v>
      </c>
      <c r="AG114" s="14" t="b">
        <f t="shared" si="27"/>
        <v>0</v>
      </c>
      <c r="AH114" s="13">
        <f t="shared" si="28"/>
        <v>733.24</v>
      </c>
      <c r="AI114" s="16" t="b">
        <f t="shared" si="29"/>
        <v>0</v>
      </c>
    </row>
    <row r="115" spans="1:35" ht="22.5" customHeight="1">
      <c r="A115" s="10" t="s">
        <v>35</v>
      </c>
      <c r="B115" s="11" t="s">
        <v>36</v>
      </c>
      <c r="C115" s="12">
        <v>41732</v>
      </c>
      <c r="D115" s="13">
        <v>799.98</v>
      </c>
      <c r="E115" s="14">
        <v>799.98</v>
      </c>
      <c r="F115" s="13">
        <v>799.98</v>
      </c>
      <c r="G115" s="14">
        <v>799.98</v>
      </c>
      <c r="H115" s="13">
        <v>99441</v>
      </c>
      <c r="I115" s="14">
        <v>1256822</v>
      </c>
      <c r="J115" s="13">
        <v>0</v>
      </c>
      <c r="K115" s="14">
        <f t="shared" si="30"/>
        <v>14.810000000000059</v>
      </c>
      <c r="L115" s="13">
        <f t="shared" si="31"/>
        <v>1.8862157239833487E-2</v>
      </c>
      <c r="M115" s="14">
        <f t="shared" si="32"/>
        <v>1.2858796884713372E-2</v>
      </c>
      <c r="N115" s="13">
        <f t="shared" si="33"/>
        <v>1.1313631579268254E-2</v>
      </c>
      <c r="O115" s="14">
        <f t="shared" si="34"/>
        <v>14.810000000000059</v>
      </c>
      <c r="P115" s="13">
        <f t="shared" si="35"/>
        <v>1.8862157239833487E-2</v>
      </c>
      <c r="Q115" s="14">
        <f t="shared" si="36"/>
        <v>757.81250000000011</v>
      </c>
      <c r="R115" s="13">
        <f t="shared" si="37"/>
        <v>8.8297924699066943</v>
      </c>
      <c r="S115" s="14">
        <f t="shared" si="38"/>
        <v>8.7645105396707788</v>
      </c>
      <c r="T115" s="13">
        <f t="shared" si="39"/>
        <v>22.547379864409969</v>
      </c>
      <c r="U115" s="14">
        <f t="shared" si="40"/>
        <v>2.9753243532417276E-2</v>
      </c>
      <c r="V115" s="13">
        <f t="shared" si="41"/>
        <v>1.8862157239833487E-2</v>
      </c>
      <c r="W115" s="14">
        <f t="shared" si="42"/>
        <v>1.7369270368250748E-2</v>
      </c>
      <c r="X115" s="13">
        <f t="shared" si="43"/>
        <v>1.0859498896575175</v>
      </c>
      <c r="Y115" s="14">
        <f t="shared" si="44"/>
        <v>801.02</v>
      </c>
      <c r="Z115" s="13" t="b">
        <f t="shared" si="45"/>
        <v>0</v>
      </c>
      <c r="AA115" s="14">
        <f t="shared" si="46"/>
        <v>733.24</v>
      </c>
      <c r="AB115" s="13" t="b">
        <f t="shared" si="47"/>
        <v>0</v>
      </c>
      <c r="AC115" s="14">
        <f t="shared" si="23"/>
        <v>814.18090909090893</v>
      </c>
      <c r="AD115" s="13">
        <f t="shared" si="24"/>
        <v>7.5085900921854449</v>
      </c>
      <c r="AE115" s="14">
        <f t="shared" si="25"/>
        <v>7.356819164250834</v>
      </c>
      <c r="AF115" s="13">
        <f t="shared" si="26"/>
        <v>875.81</v>
      </c>
      <c r="AG115" s="14" t="b">
        <f t="shared" si="27"/>
        <v>0</v>
      </c>
      <c r="AH115" s="13">
        <f t="shared" si="28"/>
        <v>733.24</v>
      </c>
      <c r="AI115" s="16" t="b">
        <f t="shared" si="29"/>
        <v>0</v>
      </c>
    </row>
    <row r="116" spans="1:35" ht="22.5" customHeight="1">
      <c r="A116" s="10" t="s">
        <v>35</v>
      </c>
      <c r="B116" s="11" t="s">
        <v>36</v>
      </c>
      <c r="C116" s="12">
        <v>41733</v>
      </c>
      <c r="D116" s="13">
        <v>807.92</v>
      </c>
      <c r="E116" s="14">
        <v>807.92</v>
      </c>
      <c r="F116" s="13">
        <v>807.92</v>
      </c>
      <c r="G116" s="14">
        <v>807.92</v>
      </c>
      <c r="H116" s="13">
        <v>56071.4</v>
      </c>
      <c r="I116" s="14">
        <v>699708</v>
      </c>
      <c r="J116" s="13">
        <v>0</v>
      </c>
      <c r="K116" s="14">
        <f t="shared" si="30"/>
        <v>7.9399999999999409</v>
      </c>
      <c r="L116" s="13">
        <f t="shared" si="31"/>
        <v>9.9252481312032056E-3</v>
      </c>
      <c r="M116" s="14">
        <f t="shared" si="32"/>
        <v>1.1839907776122019E-2</v>
      </c>
      <c r="N116" s="13">
        <f t="shared" si="33"/>
        <v>1.0551898455132878E-2</v>
      </c>
      <c r="O116" s="14">
        <f t="shared" si="34"/>
        <v>7.9399999999999409</v>
      </c>
      <c r="P116" s="13">
        <f t="shared" si="35"/>
        <v>9.9252481312032056E-3</v>
      </c>
      <c r="Q116" s="14">
        <f t="shared" si="36"/>
        <v>759.76050000000009</v>
      </c>
      <c r="R116" s="13">
        <f t="shared" si="37"/>
        <v>8.7853028464113567</v>
      </c>
      <c r="S116" s="14">
        <f t="shared" si="38"/>
        <v>8.1089837120384889</v>
      </c>
      <c r="T116" s="13">
        <f t="shared" si="39"/>
        <v>24.978278058144838</v>
      </c>
      <c r="U116" s="14">
        <f t="shared" si="40"/>
        <v>3.2876515767988508E-2</v>
      </c>
      <c r="V116" s="13">
        <f t="shared" si="41"/>
        <v>9.9252481312032056E-3</v>
      </c>
      <c r="W116" s="14">
        <f t="shared" si="42"/>
        <v>1.586877918760678E-2</v>
      </c>
      <c r="X116" s="13">
        <f t="shared" si="43"/>
        <v>0.62545757388537104</v>
      </c>
      <c r="Y116" s="14">
        <f t="shared" si="44"/>
        <v>807.92</v>
      </c>
      <c r="Z116" s="13">
        <f t="shared" si="45"/>
        <v>807.92</v>
      </c>
      <c r="AA116" s="14">
        <f t="shared" si="46"/>
        <v>733.24</v>
      </c>
      <c r="AB116" s="13" t="b">
        <f t="shared" si="47"/>
        <v>0</v>
      </c>
      <c r="AC116" s="14">
        <f t="shared" si="23"/>
        <v>812.9483636363633</v>
      </c>
      <c r="AD116" s="13">
        <f t="shared" si="24"/>
        <v>7.5164339086911633</v>
      </c>
      <c r="AE116" s="14">
        <f t="shared" si="25"/>
        <v>7.3570602065060617</v>
      </c>
      <c r="AF116" s="13">
        <f t="shared" si="26"/>
        <v>875.81</v>
      </c>
      <c r="AG116" s="14" t="b">
        <f t="shared" si="27"/>
        <v>0</v>
      </c>
      <c r="AH116" s="13">
        <f t="shared" si="28"/>
        <v>733.24</v>
      </c>
      <c r="AI116" s="16" t="b">
        <f t="shared" si="29"/>
        <v>0</v>
      </c>
    </row>
    <row r="117" spans="1:35" ht="22.5" customHeight="1">
      <c r="A117" s="10" t="s">
        <v>35</v>
      </c>
      <c r="B117" s="11" t="s">
        <v>36</v>
      </c>
      <c r="C117" s="12">
        <v>41737</v>
      </c>
      <c r="D117" s="13">
        <v>824.74</v>
      </c>
      <c r="E117" s="14">
        <v>824.74</v>
      </c>
      <c r="F117" s="13">
        <v>824.74</v>
      </c>
      <c r="G117" s="14">
        <v>824.74</v>
      </c>
      <c r="H117" s="13">
        <v>70775.570000000007</v>
      </c>
      <c r="I117" s="14">
        <v>861304</v>
      </c>
      <c r="J117" s="13">
        <v>0</v>
      </c>
      <c r="K117" s="14">
        <f t="shared" si="30"/>
        <v>16.82000000000005</v>
      </c>
      <c r="L117" s="13">
        <f t="shared" si="31"/>
        <v>2.0818892959699044E-2</v>
      </c>
      <c r="M117" s="14">
        <f t="shared" si="32"/>
        <v>1.0893752965097396E-2</v>
      </c>
      <c r="N117" s="13">
        <f t="shared" si="33"/>
        <v>8.5830325546834198E-3</v>
      </c>
      <c r="O117" s="14">
        <f t="shared" si="34"/>
        <v>16.82000000000005</v>
      </c>
      <c r="P117" s="13">
        <f t="shared" si="35"/>
        <v>2.0818892959699044E-2</v>
      </c>
      <c r="Q117" s="14">
        <f t="shared" si="36"/>
        <v>764.0775000000001</v>
      </c>
      <c r="R117" s="13">
        <f t="shared" si="37"/>
        <v>9.1870377040907911</v>
      </c>
      <c r="S117" s="14">
        <f t="shared" si="38"/>
        <v>6.6398521701996804</v>
      </c>
      <c r="T117" s="13">
        <f t="shared" si="39"/>
        <v>28.170571679502707</v>
      </c>
      <c r="U117" s="14">
        <f t="shared" si="40"/>
        <v>3.6868736063426423E-2</v>
      </c>
      <c r="V117" s="13">
        <f t="shared" si="41"/>
        <v>2.0818892959699044E-2</v>
      </c>
      <c r="W117" s="14">
        <f t="shared" si="42"/>
        <v>1.2857334612759008E-2</v>
      </c>
      <c r="X117" s="13">
        <f t="shared" si="43"/>
        <v>1.6192230805784089</v>
      </c>
      <c r="Y117" s="14">
        <f t="shared" si="44"/>
        <v>824.74</v>
      </c>
      <c r="Z117" s="13">
        <f t="shared" si="45"/>
        <v>824.74</v>
      </c>
      <c r="AA117" s="14">
        <f t="shared" si="46"/>
        <v>733.24</v>
      </c>
      <c r="AB117" s="13" t="b">
        <f t="shared" si="47"/>
        <v>0</v>
      </c>
      <c r="AC117" s="14">
        <f t="shared" si="23"/>
        <v>812.19218181818155</v>
      </c>
      <c r="AD117" s="13">
        <f t="shared" si="24"/>
        <v>7.6855896558058703</v>
      </c>
      <c r="AE117" s="14">
        <f t="shared" si="25"/>
        <v>7.4429461646197446</v>
      </c>
      <c r="AF117" s="13">
        <f t="shared" si="26"/>
        <v>875.81</v>
      </c>
      <c r="AG117" s="14" t="b">
        <f t="shared" si="27"/>
        <v>0</v>
      </c>
      <c r="AH117" s="13">
        <f t="shared" si="28"/>
        <v>733.24</v>
      </c>
      <c r="AI117" s="16" t="b">
        <f t="shared" si="29"/>
        <v>0</v>
      </c>
    </row>
    <row r="118" spans="1:35" ht="22.5" customHeight="1">
      <c r="A118" s="10" t="s">
        <v>35</v>
      </c>
      <c r="B118" s="11" t="s">
        <v>36</v>
      </c>
      <c r="C118" s="12">
        <v>41738</v>
      </c>
      <c r="D118" s="13">
        <v>818.66</v>
      </c>
      <c r="E118" s="14">
        <v>818.66</v>
      </c>
      <c r="F118" s="13">
        <v>818.66</v>
      </c>
      <c r="G118" s="14">
        <v>818.66</v>
      </c>
      <c r="H118" s="13">
        <v>60750.26</v>
      </c>
      <c r="I118" s="14">
        <v>737168</v>
      </c>
      <c r="J118" s="13">
        <v>0</v>
      </c>
      <c r="K118" s="14">
        <f t="shared" si="30"/>
        <v>6.0800000000000409</v>
      </c>
      <c r="L118" s="13">
        <f t="shared" si="31"/>
        <v>7.3720202730558002E-3</v>
      </c>
      <c r="M118" s="14">
        <f t="shared" si="32"/>
        <v>1.0847267304860696E-2</v>
      </c>
      <c r="N118" s="13">
        <f t="shared" si="33"/>
        <v>8.6003100515095014E-3</v>
      </c>
      <c r="O118" s="14">
        <f t="shared" si="34"/>
        <v>-6.0800000000000409</v>
      </c>
      <c r="P118" s="13">
        <f t="shared" si="35"/>
        <v>-7.3720202730558002E-3</v>
      </c>
      <c r="Q118" s="14">
        <f t="shared" si="36"/>
        <v>767.78400000000011</v>
      </c>
      <c r="R118" s="13">
        <f t="shared" si="37"/>
        <v>9.0316858188862543</v>
      </c>
      <c r="S118" s="14">
        <f t="shared" si="38"/>
        <v>6.640747322402814</v>
      </c>
      <c r="T118" s="13">
        <f t="shared" si="39"/>
        <v>30.161236612579394</v>
      </c>
      <c r="U118" s="14">
        <f t="shared" si="40"/>
        <v>3.9283491988084396E-2</v>
      </c>
      <c r="V118" s="13">
        <f t="shared" si="41"/>
        <v>-7.3720202730558002E-3</v>
      </c>
      <c r="W118" s="14">
        <f t="shared" si="42"/>
        <v>1.315956402684762E-2</v>
      </c>
      <c r="X118" s="13">
        <f t="shared" si="43"/>
        <v>-0.56020247008302837</v>
      </c>
      <c r="Y118" s="14">
        <f t="shared" si="44"/>
        <v>824.74</v>
      </c>
      <c r="Z118" s="13" t="b">
        <f t="shared" si="45"/>
        <v>0</v>
      </c>
      <c r="AA118" s="14">
        <f t="shared" si="46"/>
        <v>733.24</v>
      </c>
      <c r="AB118" s="13" t="b">
        <f t="shared" si="47"/>
        <v>0</v>
      </c>
      <c r="AC118" s="14">
        <f t="shared" si="23"/>
        <v>811.15309090909079</v>
      </c>
      <c r="AD118" s="13">
        <f t="shared" si="24"/>
        <v>7.6563971166094005</v>
      </c>
      <c r="AE118" s="14">
        <f t="shared" si="25"/>
        <v>7.4492357730638217</v>
      </c>
      <c r="AF118" s="13">
        <f t="shared" si="26"/>
        <v>874.02</v>
      </c>
      <c r="AG118" s="14" t="b">
        <f t="shared" si="27"/>
        <v>0</v>
      </c>
      <c r="AH118" s="13">
        <f t="shared" si="28"/>
        <v>733.24</v>
      </c>
      <c r="AI118" s="16" t="b">
        <f t="shared" si="29"/>
        <v>0</v>
      </c>
    </row>
    <row r="119" spans="1:35" ht="22.5" customHeight="1">
      <c r="A119" s="10" t="s">
        <v>35</v>
      </c>
      <c r="B119" s="11" t="s">
        <v>36</v>
      </c>
      <c r="C119" s="12">
        <v>41739</v>
      </c>
      <c r="D119" s="13">
        <v>816.14</v>
      </c>
      <c r="E119" s="14">
        <v>816.14</v>
      </c>
      <c r="F119" s="13">
        <v>816.14</v>
      </c>
      <c r="G119" s="14">
        <v>816.14</v>
      </c>
      <c r="H119" s="13">
        <v>56975.41</v>
      </c>
      <c r="I119" s="14">
        <v>694658</v>
      </c>
      <c r="J119" s="13">
        <v>0</v>
      </c>
      <c r="K119" s="14">
        <f t="shared" si="30"/>
        <v>2.5199999999999818</v>
      </c>
      <c r="L119" s="13">
        <f t="shared" si="31"/>
        <v>3.0782009625485328E-3</v>
      </c>
      <c r="M119" s="14">
        <f t="shared" si="32"/>
        <v>1.0790306065061513E-2</v>
      </c>
      <c r="N119" s="13">
        <f t="shared" si="33"/>
        <v>8.6501598035279622E-3</v>
      </c>
      <c r="O119" s="14">
        <f t="shared" si="34"/>
        <v>-2.5199999999999818</v>
      </c>
      <c r="P119" s="13">
        <f t="shared" si="35"/>
        <v>-3.0782009625485328E-3</v>
      </c>
      <c r="Q119" s="14">
        <f t="shared" si="36"/>
        <v>771.52149999999995</v>
      </c>
      <c r="R119" s="13">
        <f t="shared" si="37"/>
        <v>8.7061015279419411</v>
      </c>
      <c r="S119" s="14">
        <f t="shared" si="38"/>
        <v>6.6678018748389185</v>
      </c>
      <c r="T119" s="13">
        <f t="shared" si="39"/>
        <v>31.270021790046773</v>
      </c>
      <c r="U119" s="14">
        <f t="shared" si="40"/>
        <v>4.0530331027776638E-2</v>
      </c>
      <c r="V119" s="13">
        <f t="shared" si="41"/>
        <v>-3.0782009625485328E-3</v>
      </c>
      <c r="W119" s="14">
        <f t="shared" si="42"/>
        <v>1.312070875207689E-2</v>
      </c>
      <c r="X119" s="13">
        <f t="shared" si="43"/>
        <v>-0.23460630219852119</v>
      </c>
      <c r="Y119" s="14">
        <f t="shared" si="44"/>
        <v>824.74</v>
      </c>
      <c r="Z119" s="13" t="b">
        <f t="shared" si="45"/>
        <v>0</v>
      </c>
      <c r="AA119" s="14">
        <f t="shared" si="46"/>
        <v>733.24</v>
      </c>
      <c r="AB119" s="13" t="b">
        <f t="shared" si="47"/>
        <v>0</v>
      </c>
      <c r="AC119" s="14">
        <f t="shared" si="23"/>
        <v>810.100727272727</v>
      </c>
      <c r="AD119" s="13">
        <f t="shared" si="24"/>
        <v>7.5630080781255931</v>
      </c>
      <c r="AE119" s="14">
        <f t="shared" si="25"/>
        <v>7.4377130821413129</v>
      </c>
      <c r="AF119" s="13">
        <f t="shared" si="26"/>
        <v>873.74</v>
      </c>
      <c r="AG119" s="14" t="b">
        <f t="shared" si="27"/>
        <v>0</v>
      </c>
      <c r="AH119" s="13">
        <f t="shared" si="28"/>
        <v>733.24</v>
      </c>
      <c r="AI119" s="16" t="b">
        <f t="shared" si="29"/>
        <v>0</v>
      </c>
    </row>
    <row r="120" spans="1:35" ht="22.5" customHeight="1">
      <c r="A120" s="10" t="s">
        <v>35</v>
      </c>
      <c r="B120" s="11" t="s">
        <v>36</v>
      </c>
      <c r="C120" s="12">
        <v>41740</v>
      </c>
      <c r="D120" s="13">
        <v>813.85</v>
      </c>
      <c r="E120" s="14">
        <v>813.85</v>
      </c>
      <c r="F120" s="13">
        <v>813.85</v>
      </c>
      <c r="G120" s="14">
        <v>813.85</v>
      </c>
      <c r="H120" s="13">
        <v>39727.089999999997</v>
      </c>
      <c r="I120" s="14">
        <v>488778</v>
      </c>
      <c r="J120" s="13">
        <v>0</v>
      </c>
      <c r="K120" s="14">
        <f t="shared" si="30"/>
        <v>2.2899999999999636</v>
      </c>
      <c r="L120" s="13">
        <f t="shared" si="31"/>
        <v>2.8058911461268455E-3</v>
      </c>
      <c r="M120" s="14">
        <f t="shared" si="32"/>
        <v>1.0212355164511668E-2</v>
      </c>
      <c r="N120" s="13">
        <f t="shared" si="33"/>
        <v>8.7838745118775981E-3</v>
      </c>
      <c r="O120" s="14">
        <f t="shared" si="34"/>
        <v>-2.2899999999999636</v>
      </c>
      <c r="P120" s="13">
        <f t="shared" si="35"/>
        <v>-2.8058911461268455E-3</v>
      </c>
      <c r="Q120" s="14">
        <f t="shared" si="36"/>
        <v>774.61200000000008</v>
      </c>
      <c r="R120" s="13">
        <f t="shared" si="37"/>
        <v>8.3852964515448427</v>
      </c>
      <c r="S120" s="14">
        <f t="shared" si="38"/>
        <v>6.7759709150870355</v>
      </c>
      <c r="T120" s="13">
        <f t="shared" si="39"/>
        <v>32.231533100366164</v>
      </c>
      <c r="U120" s="14">
        <f t="shared" si="40"/>
        <v>4.1609906766698887E-2</v>
      </c>
      <c r="V120" s="13">
        <f t="shared" si="41"/>
        <v>-2.8058911461268455E-3</v>
      </c>
      <c r="W120" s="14">
        <f t="shared" si="42"/>
        <v>1.3029963281891972E-2</v>
      </c>
      <c r="X120" s="13">
        <f t="shared" si="43"/>
        <v>-0.21534144689618998</v>
      </c>
      <c r="Y120" s="14">
        <f t="shared" si="44"/>
        <v>824.74</v>
      </c>
      <c r="Z120" s="13" t="b">
        <f t="shared" si="45"/>
        <v>0</v>
      </c>
      <c r="AA120" s="14">
        <f t="shared" si="46"/>
        <v>733.24</v>
      </c>
      <c r="AB120" s="13" t="b">
        <f t="shared" si="47"/>
        <v>0</v>
      </c>
      <c r="AC120" s="14">
        <f t="shared" si="23"/>
        <v>809.01181818181794</v>
      </c>
      <c r="AD120" s="13">
        <f t="shared" si="24"/>
        <v>7.4671352039778549</v>
      </c>
      <c r="AE120" s="14">
        <f t="shared" si="25"/>
        <v>7.401394376773804</v>
      </c>
      <c r="AF120" s="13">
        <f t="shared" si="26"/>
        <v>871.82</v>
      </c>
      <c r="AG120" s="14" t="b">
        <f t="shared" si="27"/>
        <v>0</v>
      </c>
      <c r="AH120" s="13">
        <f t="shared" si="28"/>
        <v>733.24</v>
      </c>
      <c r="AI120" s="16" t="b">
        <f t="shared" si="29"/>
        <v>0</v>
      </c>
    </row>
    <row r="121" spans="1:35" ht="22.5" customHeight="1">
      <c r="A121" s="10" t="s">
        <v>35</v>
      </c>
      <c r="B121" s="11" t="s">
        <v>36</v>
      </c>
      <c r="C121" s="12">
        <v>41743</v>
      </c>
      <c r="D121" s="13">
        <v>802.68</v>
      </c>
      <c r="E121" s="14">
        <v>802.68</v>
      </c>
      <c r="F121" s="13">
        <v>802.68</v>
      </c>
      <c r="G121" s="14">
        <v>802.68</v>
      </c>
      <c r="H121" s="13">
        <v>67879.02</v>
      </c>
      <c r="I121" s="14">
        <v>843170</v>
      </c>
      <c r="J121" s="13">
        <v>0</v>
      </c>
      <c r="K121" s="14">
        <f t="shared" si="30"/>
        <v>11.170000000000073</v>
      </c>
      <c r="L121" s="13">
        <f t="shared" si="31"/>
        <v>1.3724887878601797E-2</v>
      </c>
      <c r="M121" s="14">
        <f t="shared" si="32"/>
        <v>1.0330810611045344E-2</v>
      </c>
      <c r="N121" s="13">
        <f t="shared" si="33"/>
        <v>8.8160213356755571E-3</v>
      </c>
      <c r="O121" s="14">
        <f t="shared" si="34"/>
        <v>-11.170000000000073</v>
      </c>
      <c r="P121" s="13">
        <f t="shared" si="35"/>
        <v>-1.3724887878601797E-2</v>
      </c>
      <c r="Q121" s="14">
        <f t="shared" si="36"/>
        <v>777.57100000000014</v>
      </c>
      <c r="R121" s="13">
        <f t="shared" si="37"/>
        <v>8.5245316289676047</v>
      </c>
      <c r="S121" s="14">
        <f t="shared" si="38"/>
        <v>6.8141814197343473</v>
      </c>
      <c r="T121" s="13">
        <f t="shared" si="39"/>
        <v>31.954793834415511</v>
      </c>
      <c r="U121" s="14">
        <f t="shared" si="40"/>
        <v>4.109566050484844E-2</v>
      </c>
      <c r="V121" s="13">
        <f t="shared" si="41"/>
        <v>-1.3724887878601797E-2</v>
      </c>
      <c r="W121" s="14">
        <f t="shared" si="42"/>
        <v>1.3187088535638304E-2</v>
      </c>
      <c r="X121" s="13">
        <f t="shared" si="43"/>
        <v>-1.0407822652824452</v>
      </c>
      <c r="Y121" s="14">
        <f t="shared" si="44"/>
        <v>824.74</v>
      </c>
      <c r="Z121" s="13" t="b">
        <f t="shared" si="45"/>
        <v>0</v>
      </c>
      <c r="AA121" s="14">
        <f t="shared" si="46"/>
        <v>733.24</v>
      </c>
      <c r="AB121" s="13" t="b">
        <f t="shared" si="47"/>
        <v>0</v>
      </c>
      <c r="AC121" s="14">
        <f t="shared" si="23"/>
        <v>807.7878181818179</v>
      </c>
      <c r="AD121" s="13">
        <f t="shared" si="24"/>
        <v>7.5344600184509867</v>
      </c>
      <c r="AE121" s="14">
        <f t="shared" si="25"/>
        <v>7.3798865019148465</v>
      </c>
      <c r="AF121" s="13">
        <f t="shared" si="26"/>
        <v>871.82</v>
      </c>
      <c r="AG121" s="14" t="b">
        <f t="shared" si="27"/>
        <v>0</v>
      </c>
      <c r="AH121" s="13">
        <f t="shared" si="28"/>
        <v>733.24</v>
      </c>
      <c r="AI121" s="16" t="b">
        <f t="shared" si="29"/>
        <v>0</v>
      </c>
    </row>
    <row r="122" spans="1:35" ht="22.5" customHeight="1">
      <c r="A122" s="10" t="s">
        <v>35</v>
      </c>
      <c r="B122" s="11" t="s">
        <v>36</v>
      </c>
      <c r="C122" s="12">
        <v>41744</v>
      </c>
      <c r="D122" s="13">
        <v>811.34</v>
      </c>
      <c r="E122" s="14">
        <v>811.34</v>
      </c>
      <c r="F122" s="13">
        <v>811.34</v>
      </c>
      <c r="G122" s="14">
        <v>811.34</v>
      </c>
      <c r="H122" s="13">
        <v>52702.080000000002</v>
      </c>
      <c r="I122" s="14">
        <v>655994</v>
      </c>
      <c r="J122" s="13">
        <v>0</v>
      </c>
      <c r="K122" s="14">
        <f t="shared" si="30"/>
        <v>8.6600000000000819</v>
      </c>
      <c r="L122" s="13">
        <f t="shared" si="31"/>
        <v>1.0788857327951465E-2</v>
      </c>
      <c r="M122" s="14">
        <f t="shared" si="32"/>
        <v>1.0180273652291606E-2</v>
      </c>
      <c r="N122" s="13">
        <f t="shared" si="33"/>
        <v>8.7793013609526998E-3</v>
      </c>
      <c r="O122" s="14">
        <f t="shared" si="34"/>
        <v>8.6600000000000819</v>
      </c>
      <c r="P122" s="13">
        <f t="shared" si="35"/>
        <v>1.0788857327951465E-2</v>
      </c>
      <c r="Q122" s="14">
        <f t="shared" si="36"/>
        <v>781.47599999999989</v>
      </c>
      <c r="R122" s="13">
        <f t="shared" si="37"/>
        <v>8.5313050475192291</v>
      </c>
      <c r="S122" s="14">
        <f t="shared" si="38"/>
        <v>6.7961765566731627</v>
      </c>
      <c r="T122" s="13">
        <f t="shared" si="39"/>
        <v>31.058255166702455</v>
      </c>
      <c r="U122" s="14">
        <f t="shared" si="40"/>
        <v>3.9743069738165292E-2</v>
      </c>
      <c r="V122" s="13">
        <f t="shared" si="41"/>
        <v>1.0788857327951465E-2</v>
      </c>
      <c r="W122" s="14">
        <f t="shared" si="42"/>
        <v>1.2580499843793126E-2</v>
      </c>
      <c r="X122" s="13">
        <f t="shared" si="43"/>
        <v>0.85758574475674687</v>
      </c>
      <c r="Y122" s="14">
        <f t="shared" si="44"/>
        <v>824.74</v>
      </c>
      <c r="Z122" s="13" t="b">
        <f t="shared" si="45"/>
        <v>0</v>
      </c>
      <c r="AA122" s="14">
        <f t="shared" si="46"/>
        <v>735.69</v>
      </c>
      <c r="AB122" s="13" t="b">
        <f t="shared" si="47"/>
        <v>0</v>
      </c>
      <c r="AC122" s="14">
        <f t="shared" si="23"/>
        <v>806.97763636363607</v>
      </c>
      <c r="AD122" s="13">
        <f t="shared" si="24"/>
        <v>7.5549243817518787</v>
      </c>
      <c r="AE122" s="14">
        <f t="shared" si="25"/>
        <v>7.3422286133095298</v>
      </c>
      <c r="AF122" s="13">
        <f t="shared" si="26"/>
        <v>871.82</v>
      </c>
      <c r="AG122" s="14" t="b">
        <f t="shared" si="27"/>
        <v>0</v>
      </c>
      <c r="AH122" s="13">
        <f t="shared" si="28"/>
        <v>733.24</v>
      </c>
      <c r="AI122" s="16" t="b">
        <f t="shared" si="29"/>
        <v>0</v>
      </c>
    </row>
    <row r="123" spans="1:35" ht="22.5" customHeight="1">
      <c r="A123" s="10" t="s">
        <v>35</v>
      </c>
      <c r="B123" s="11" t="s">
        <v>36</v>
      </c>
      <c r="C123" s="12">
        <v>41745</v>
      </c>
      <c r="D123" s="13">
        <v>796.55</v>
      </c>
      <c r="E123" s="14">
        <v>796.55</v>
      </c>
      <c r="F123" s="13">
        <v>796.55</v>
      </c>
      <c r="G123" s="14">
        <v>796.55</v>
      </c>
      <c r="H123" s="13">
        <v>55696.21</v>
      </c>
      <c r="I123" s="14">
        <v>696470</v>
      </c>
      <c r="J123" s="13">
        <v>0</v>
      </c>
      <c r="K123" s="14">
        <f t="shared" si="30"/>
        <v>14.790000000000077</v>
      </c>
      <c r="L123" s="13">
        <f t="shared" si="31"/>
        <v>1.8229102472453074E-2</v>
      </c>
      <c r="M123" s="14">
        <f t="shared" si="32"/>
        <v>1.0924662058332018E-2</v>
      </c>
      <c r="N123" s="13">
        <f t="shared" si="33"/>
        <v>8.8000502031447044E-3</v>
      </c>
      <c r="O123" s="14">
        <f t="shared" si="34"/>
        <v>-14.790000000000077</v>
      </c>
      <c r="P123" s="13">
        <f t="shared" si="35"/>
        <v>-1.8229102472453074E-2</v>
      </c>
      <c r="Q123" s="14">
        <f t="shared" si="36"/>
        <v>784.51900000000001</v>
      </c>
      <c r="R123" s="13">
        <f t="shared" si="37"/>
        <v>8.8442397951432703</v>
      </c>
      <c r="S123" s="14">
        <f t="shared" si="38"/>
        <v>6.8292094017266622</v>
      </c>
      <c r="T123" s="13">
        <f t="shared" si="39"/>
        <v>29.358112149796018</v>
      </c>
      <c r="U123" s="14">
        <f t="shared" si="40"/>
        <v>3.7421798770706657E-2</v>
      </c>
      <c r="V123" s="13">
        <f t="shared" si="41"/>
        <v>-1.8229102472453074E-2</v>
      </c>
      <c r="W123" s="14">
        <f t="shared" si="42"/>
        <v>1.3624828825666931E-2</v>
      </c>
      <c r="X123" s="13">
        <f t="shared" si="43"/>
        <v>-1.3379325865813778</v>
      </c>
      <c r="Y123" s="14">
        <f t="shared" si="44"/>
        <v>824.74</v>
      </c>
      <c r="Z123" s="13" t="b">
        <f t="shared" si="45"/>
        <v>0</v>
      </c>
      <c r="AA123" s="14">
        <f t="shared" si="46"/>
        <v>735.75</v>
      </c>
      <c r="AB123" s="13" t="b">
        <f t="shared" si="47"/>
        <v>0</v>
      </c>
      <c r="AC123" s="14">
        <f t="shared" ref="AC123:AC186" si="48">SUM(G69:G123)/55</f>
        <v>806.15199999999993</v>
      </c>
      <c r="AD123" s="13">
        <f t="shared" ref="AD123:AD186" si="49">(AD122*54+K123)/55</f>
        <v>7.686471211174573</v>
      </c>
      <c r="AE123" s="14">
        <f t="shared" ref="AE123:AE186" si="50">STDEV(K69:K123)</f>
        <v>7.3546062068551752</v>
      </c>
      <c r="AF123" s="13">
        <f t="shared" ref="AF123:AF186" si="51">MAX(E69:E123)</f>
        <v>871.82</v>
      </c>
      <c r="AG123" s="14" t="b">
        <f t="shared" ref="AG123:AG186" si="52">IF(E123=MAX(E69:E123),E123)</f>
        <v>0</v>
      </c>
      <c r="AH123" s="13">
        <f t="shared" ref="AH123:AH186" si="53">MIN(E69:E123)</f>
        <v>733.24</v>
      </c>
      <c r="AI123" s="16" t="b">
        <f t="shared" ref="AI123:AI186" si="54">IF(E123=MIN(E69:E123),E123)</f>
        <v>0</v>
      </c>
    </row>
    <row r="124" spans="1:35" ht="22.5" customHeight="1">
      <c r="A124" s="10" t="s">
        <v>35</v>
      </c>
      <c r="B124" s="11" t="s">
        <v>36</v>
      </c>
      <c r="C124" s="12">
        <v>41746</v>
      </c>
      <c r="D124" s="13">
        <v>794.32</v>
      </c>
      <c r="E124" s="14">
        <v>794.32</v>
      </c>
      <c r="F124" s="13">
        <v>794.32</v>
      </c>
      <c r="G124" s="14">
        <v>794.32</v>
      </c>
      <c r="H124" s="13">
        <v>32949.5</v>
      </c>
      <c r="I124" s="14">
        <v>412958</v>
      </c>
      <c r="J124" s="13">
        <v>0</v>
      </c>
      <c r="K124" s="14">
        <f t="shared" si="30"/>
        <v>2.2299999999999045</v>
      </c>
      <c r="L124" s="13">
        <f t="shared" si="31"/>
        <v>2.7995731592491426E-3</v>
      </c>
      <c r="M124" s="14">
        <f t="shared" si="32"/>
        <v>1.1060562911784427E-2</v>
      </c>
      <c r="N124" s="13">
        <f t="shared" si="33"/>
        <v>8.6433775370814946E-3</v>
      </c>
      <c r="O124" s="14">
        <f t="shared" si="34"/>
        <v>-2.2299999999999045</v>
      </c>
      <c r="P124" s="13">
        <f t="shared" si="35"/>
        <v>-2.7995731592491426E-3</v>
      </c>
      <c r="Q124" s="14">
        <f t="shared" si="36"/>
        <v>787.44749999999999</v>
      </c>
      <c r="R124" s="13">
        <f t="shared" si="37"/>
        <v>8.5135278053861008</v>
      </c>
      <c r="S124" s="14">
        <f t="shared" si="38"/>
        <v>6.7027562869393922</v>
      </c>
      <c r="T124" s="13">
        <f t="shared" si="39"/>
        <v>27.188321918610573</v>
      </c>
      <c r="U124" s="14">
        <f t="shared" si="40"/>
        <v>3.4527155040317704E-2</v>
      </c>
      <c r="V124" s="13">
        <f t="shared" si="41"/>
        <v>-2.7995731592491426E-3</v>
      </c>
      <c r="W124" s="14">
        <f t="shared" si="42"/>
        <v>1.3684317093951242E-2</v>
      </c>
      <c r="X124" s="13">
        <f t="shared" si="43"/>
        <v>-0.20458259919207902</v>
      </c>
      <c r="Y124" s="14">
        <f t="shared" si="44"/>
        <v>824.74</v>
      </c>
      <c r="Z124" s="13" t="b">
        <f t="shared" si="45"/>
        <v>0</v>
      </c>
      <c r="AA124" s="14">
        <f t="shared" si="46"/>
        <v>736.43</v>
      </c>
      <c r="AB124" s="13" t="b">
        <f t="shared" si="47"/>
        <v>0</v>
      </c>
      <c r="AC124" s="14">
        <f t="shared" si="48"/>
        <v>805.2027272727272</v>
      </c>
      <c r="AD124" s="13">
        <f t="shared" si="49"/>
        <v>7.5872626436986694</v>
      </c>
      <c r="AE124" s="14">
        <f t="shared" si="50"/>
        <v>7.3850231552356842</v>
      </c>
      <c r="AF124" s="13">
        <f t="shared" si="51"/>
        <v>871.82</v>
      </c>
      <c r="AG124" s="14" t="b">
        <f t="shared" si="52"/>
        <v>0</v>
      </c>
      <c r="AH124" s="13">
        <f t="shared" si="53"/>
        <v>733.24</v>
      </c>
      <c r="AI124" s="16" t="b">
        <f t="shared" si="54"/>
        <v>0</v>
      </c>
    </row>
    <row r="125" spans="1:35" ht="22.5" customHeight="1">
      <c r="A125" s="10" t="s">
        <v>35</v>
      </c>
      <c r="B125" s="11" t="s">
        <v>36</v>
      </c>
      <c r="C125" s="12">
        <v>41747</v>
      </c>
      <c r="D125" s="13">
        <v>779.61</v>
      </c>
      <c r="E125" s="14">
        <v>779.61</v>
      </c>
      <c r="F125" s="13">
        <v>779.61</v>
      </c>
      <c r="G125" s="14">
        <v>779.61</v>
      </c>
      <c r="H125" s="13">
        <v>88280.26</v>
      </c>
      <c r="I125" s="14">
        <v>1128592</v>
      </c>
      <c r="J125" s="13">
        <v>0</v>
      </c>
      <c r="K125" s="14">
        <f t="shared" si="30"/>
        <v>14.710000000000036</v>
      </c>
      <c r="L125" s="13">
        <f t="shared" si="31"/>
        <v>1.8518984792023411E-2</v>
      </c>
      <c r="M125" s="14">
        <f t="shared" si="32"/>
        <v>1.1917195127940136E-2</v>
      </c>
      <c r="N125" s="13">
        <f t="shared" si="33"/>
        <v>8.4815981355187142E-3</v>
      </c>
      <c r="O125" s="14">
        <f t="shared" si="34"/>
        <v>-14.710000000000036</v>
      </c>
      <c r="P125" s="13">
        <f t="shared" si="35"/>
        <v>-1.8518984792023411E-2</v>
      </c>
      <c r="Q125" s="14">
        <f t="shared" si="36"/>
        <v>789.58949999999993</v>
      </c>
      <c r="R125" s="13">
        <f t="shared" si="37"/>
        <v>8.8233514151167984</v>
      </c>
      <c r="S125" s="14">
        <f t="shared" si="38"/>
        <v>6.5760286367669671</v>
      </c>
      <c r="T125" s="13">
        <f t="shared" si="39"/>
        <v>24.683548260936877</v>
      </c>
      <c r="U125" s="14">
        <f t="shared" si="40"/>
        <v>3.126124177301861E-2</v>
      </c>
      <c r="V125" s="13">
        <f t="shared" si="41"/>
        <v>-1.8518984792023411E-2</v>
      </c>
      <c r="W125" s="14">
        <f t="shared" si="42"/>
        <v>1.4573686785109957E-2</v>
      </c>
      <c r="X125" s="13">
        <f t="shared" si="43"/>
        <v>-1.2707137915811664</v>
      </c>
      <c r="Y125" s="14">
        <f t="shared" si="44"/>
        <v>824.74</v>
      </c>
      <c r="Z125" s="13" t="b">
        <f t="shared" si="45"/>
        <v>0</v>
      </c>
      <c r="AA125" s="14">
        <f t="shared" si="46"/>
        <v>736.43</v>
      </c>
      <c r="AB125" s="13" t="b">
        <f t="shared" si="47"/>
        <v>0</v>
      </c>
      <c r="AC125" s="14">
        <f t="shared" si="48"/>
        <v>803.52618181818173</v>
      </c>
      <c r="AD125" s="13">
        <f t="shared" si="49"/>
        <v>7.716766959267785</v>
      </c>
      <c r="AE125" s="14">
        <f t="shared" si="50"/>
        <v>7.0721203845810559</v>
      </c>
      <c r="AF125" s="13">
        <f t="shared" si="51"/>
        <v>870.5</v>
      </c>
      <c r="AG125" s="14" t="b">
        <f t="shared" si="52"/>
        <v>0</v>
      </c>
      <c r="AH125" s="13">
        <f t="shared" si="53"/>
        <v>733.24</v>
      </c>
      <c r="AI125" s="16" t="b">
        <f t="shared" si="54"/>
        <v>0</v>
      </c>
    </row>
    <row r="126" spans="1:35" ht="22.5" customHeight="1">
      <c r="A126" s="10" t="s">
        <v>35</v>
      </c>
      <c r="B126" s="11" t="s">
        <v>36</v>
      </c>
      <c r="C126" s="12">
        <v>41750</v>
      </c>
      <c r="D126" s="13">
        <v>779.54</v>
      </c>
      <c r="E126" s="14">
        <v>779.54</v>
      </c>
      <c r="F126" s="13">
        <v>779.54</v>
      </c>
      <c r="G126" s="14">
        <v>779.54</v>
      </c>
      <c r="H126" s="13">
        <v>38344.04</v>
      </c>
      <c r="I126" s="14">
        <v>490460</v>
      </c>
      <c r="J126" s="13">
        <v>0</v>
      </c>
      <c r="K126" s="14">
        <f t="shared" si="30"/>
        <v>7.0000000000050022E-2</v>
      </c>
      <c r="L126" s="13">
        <f t="shared" si="31"/>
        <v>8.97884839856467E-5</v>
      </c>
      <c r="M126" s="14">
        <f t="shared" si="32"/>
        <v>1.1898610865642952E-2</v>
      </c>
      <c r="N126" s="13">
        <f t="shared" si="33"/>
        <v>8.5083850882612094E-3</v>
      </c>
      <c r="O126" s="14">
        <f t="shared" si="34"/>
        <v>-7.0000000000050022E-2</v>
      </c>
      <c r="P126" s="13">
        <f t="shared" si="35"/>
        <v>-8.97884839856467E-5</v>
      </c>
      <c r="Q126" s="14">
        <f t="shared" si="36"/>
        <v>791.74499999999989</v>
      </c>
      <c r="R126" s="13">
        <f t="shared" si="37"/>
        <v>8.38568384436096</v>
      </c>
      <c r="S126" s="14">
        <f t="shared" si="38"/>
        <v>6.595800318544029</v>
      </c>
      <c r="T126" s="13">
        <f t="shared" si="39"/>
        <v>21.642189699750812</v>
      </c>
      <c r="U126" s="14">
        <f t="shared" si="40"/>
        <v>2.7334798072297033E-2</v>
      </c>
      <c r="V126" s="13">
        <f t="shared" si="41"/>
        <v>-8.97884839856467E-5</v>
      </c>
      <c r="W126" s="14">
        <f t="shared" si="42"/>
        <v>1.456937014528076E-2</v>
      </c>
      <c r="X126" s="13">
        <f t="shared" si="43"/>
        <v>-6.1628253720172358E-3</v>
      </c>
      <c r="Y126" s="14">
        <f t="shared" si="44"/>
        <v>824.74</v>
      </c>
      <c r="Z126" s="13" t="b">
        <f t="shared" si="45"/>
        <v>0</v>
      </c>
      <c r="AA126" s="14">
        <f t="shared" si="46"/>
        <v>746.43</v>
      </c>
      <c r="AB126" s="13" t="b">
        <f t="shared" si="47"/>
        <v>0</v>
      </c>
      <c r="AC126" s="14">
        <f t="shared" si="48"/>
        <v>801.87236363636362</v>
      </c>
      <c r="AD126" s="13">
        <f t="shared" si="49"/>
        <v>7.5777348327356444</v>
      </c>
      <c r="AE126" s="14">
        <f t="shared" si="50"/>
        <v>7.0971259322571312</v>
      </c>
      <c r="AF126" s="13">
        <f t="shared" si="51"/>
        <v>868.32</v>
      </c>
      <c r="AG126" s="14" t="b">
        <f t="shared" si="52"/>
        <v>0</v>
      </c>
      <c r="AH126" s="13">
        <f t="shared" si="53"/>
        <v>733.24</v>
      </c>
      <c r="AI126" s="16" t="b">
        <f t="shared" si="54"/>
        <v>0</v>
      </c>
    </row>
    <row r="127" spans="1:35" ht="22.5" customHeight="1">
      <c r="A127" s="10" t="s">
        <v>35</v>
      </c>
      <c r="B127" s="11" t="s">
        <v>36</v>
      </c>
      <c r="C127" s="12">
        <v>41751</v>
      </c>
      <c r="D127" s="13">
        <v>777.29</v>
      </c>
      <c r="E127" s="14">
        <v>777.29</v>
      </c>
      <c r="F127" s="13">
        <v>777.29</v>
      </c>
      <c r="G127" s="14">
        <v>777.29</v>
      </c>
      <c r="H127" s="13">
        <v>47816.28</v>
      </c>
      <c r="I127" s="14">
        <v>617118</v>
      </c>
      <c r="J127" s="13">
        <v>0</v>
      </c>
      <c r="K127" s="14">
        <f t="shared" si="30"/>
        <v>2.25</v>
      </c>
      <c r="L127" s="13">
        <f t="shared" si="31"/>
        <v>2.886317571901378E-3</v>
      </c>
      <c r="M127" s="14">
        <f t="shared" si="32"/>
        <v>1.1363975587984201E-2</v>
      </c>
      <c r="N127" s="13">
        <f t="shared" si="33"/>
        <v>8.7302880727812646E-3</v>
      </c>
      <c r="O127" s="14">
        <f t="shared" si="34"/>
        <v>-2.25</v>
      </c>
      <c r="P127" s="13">
        <f t="shared" si="35"/>
        <v>-2.886317571901378E-3</v>
      </c>
      <c r="Q127" s="14">
        <f t="shared" si="36"/>
        <v>793.28800000000012</v>
      </c>
      <c r="R127" s="13">
        <f t="shared" si="37"/>
        <v>8.0788996521429119</v>
      </c>
      <c r="S127" s="14">
        <f t="shared" si="38"/>
        <v>6.7813586590858135</v>
      </c>
      <c r="T127" s="13">
        <f t="shared" si="39"/>
        <v>19.33334983907341</v>
      </c>
      <c r="U127" s="14">
        <f t="shared" si="40"/>
        <v>2.4371161342505381E-2</v>
      </c>
      <c r="V127" s="13">
        <f t="shared" si="41"/>
        <v>-2.886317571901378E-3</v>
      </c>
      <c r="W127" s="14">
        <f t="shared" si="42"/>
        <v>1.4401321473565163E-2</v>
      </c>
      <c r="X127" s="13">
        <f t="shared" si="43"/>
        <v>-0.20042032789834299</v>
      </c>
      <c r="Y127" s="14">
        <f t="shared" si="44"/>
        <v>824.74</v>
      </c>
      <c r="Z127" s="13" t="b">
        <f t="shared" si="45"/>
        <v>0</v>
      </c>
      <c r="AA127" s="14">
        <f t="shared" si="46"/>
        <v>758.6</v>
      </c>
      <c r="AB127" s="13" t="b">
        <f t="shared" si="47"/>
        <v>0</v>
      </c>
      <c r="AC127" s="14">
        <f t="shared" si="48"/>
        <v>800.39927272727289</v>
      </c>
      <c r="AD127" s="13">
        <f t="shared" si="49"/>
        <v>7.4808669266859056</v>
      </c>
      <c r="AE127" s="14">
        <f t="shared" si="50"/>
        <v>7.1236963979643697</v>
      </c>
      <c r="AF127" s="13">
        <f t="shared" si="51"/>
        <v>868.32</v>
      </c>
      <c r="AG127" s="14" t="b">
        <f t="shared" si="52"/>
        <v>0</v>
      </c>
      <c r="AH127" s="13">
        <f t="shared" si="53"/>
        <v>733.24</v>
      </c>
      <c r="AI127" s="16" t="b">
        <f t="shared" si="54"/>
        <v>0</v>
      </c>
    </row>
    <row r="128" spans="1:35" ht="22.5" customHeight="1">
      <c r="A128" s="10" t="s">
        <v>35</v>
      </c>
      <c r="B128" s="11" t="s">
        <v>36</v>
      </c>
      <c r="C128" s="12">
        <v>41752</v>
      </c>
      <c r="D128" s="13">
        <v>784.04</v>
      </c>
      <c r="E128" s="14">
        <v>784.04</v>
      </c>
      <c r="F128" s="13">
        <v>784.04</v>
      </c>
      <c r="G128" s="14">
        <v>784.04</v>
      </c>
      <c r="H128" s="13">
        <v>39678.300000000003</v>
      </c>
      <c r="I128" s="14">
        <v>510098</v>
      </c>
      <c r="J128" s="13">
        <v>0</v>
      </c>
      <c r="K128" s="14">
        <f t="shared" si="30"/>
        <v>6.75</v>
      </c>
      <c r="L128" s="13">
        <f t="shared" si="31"/>
        <v>8.6840175481480535E-3</v>
      </c>
      <c r="M128" s="14">
        <f t="shared" si="32"/>
        <v>1.0825546747936511E-2</v>
      </c>
      <c r="N128" s="13">
        <f t="shared" si="33"/>
        <v>8.5350638272144452E-3</v>
      </c>
      <c r="O128" s="14">
        <f t="shared" si="34"/>
        <v>6.75</v>
      </c>
      <c r="P128" s="13">
        <f t="shared" si="35"/>
        <v>8.6840175481480535E-3</v>
      </c>
      <c r="Q128" s="14">
        <f t="shared" si="36"/>
        <v>794.44250000000011</v>
      </c>
      <c r="R128" s="13">
        <f t="shared" si="37"/>
        <v>8.0124546695357672</v>
      </c>
      <c r="S128" s="14">
        <f t="shared" si="38"/>
        <v>6.6685400240706212</v>
      </c>
      <c r="T128" s="13">
        <f t="shared" si="39"/>
        <v>18.012065643617895</v>
      </c>
      <c r="U128" s="14">
        <f t="shared" si="40"/>
        <v>2.2672585673120322E-2</v>
      </c>
      <c r="V128" s="13">
        <f t="shared" si="41"/>
        <v>8.6840175481480535E-3</v>
      </c>
      <c r="W128" s="14">
        <f t="shared" si="42"/>
        <v>1.3912426083323841E-2</v>
      </c>
      <c r="X128" s="13">
        <f t="shared" si="43"/>
        <v>0.62419145993215153</v>
      </c>
      <c r="Y128" s="14">
        <f t="shared" si="44"/>
        <v>824.74</v>
      </c>
      <c r="Z128" s="13" t="b">
        <f t="shared" si="45"/>
        <v>0</v>
      </c>
      <c r="AA128" s="14">
        <f t="shared" si="46"/>
        <v>758.6</v>
      </c>
      <c r="AB128" s="13" t="b">
        <f t="shared" si="47"/>
        <v>0</v>
      </c>
      <c r="AC128" s="14">
        <f t="shared" si="48"/>
        <v>799.16890909090921</v>
      </c>
      <c r="AD128" s="13">
        <f t="shared" si="49"/>
        <v>7.4675784371097986</v>
      </c>
      <c r="AE128" s="14">
        <f t="shared" si="50"/>
        <v>7.1231183492088039</v>
      </c>
      <c r="AF128" s="13">
        <f t="shared" si="51"/>
        <v>868.32</v>
      </c>
      <c r="AG128" s="14" t="b">
        <f t="shared" si="52"/>
        <v>0</v>
      </c>
      <c r="AH128" s="13">
        <f t="shared" si="53"/>
        <v>733.24</v>
      </c>
      <c r="AI128" s="16" t="b">
        <f t="shared" si="54"/>
        <v>0</v>
      </c>
    </row>
    <row r="129" spans="1:35" ht="22.5" customHeight="1">
      <c r="A129" s="10" t="s">
        <v>35</v>
      </c>
      <c r="B129" s="11" t="s">
        <v>36</v>
      </c>
      <c r="C129" s="12">
        <v>41753</v>
      </c>
      <c r="D129" s="13">
        <v>792.17</v>
      </c>
      <c r="E129" s="14">
        <v>792.17</v>
      </c>
      <c r="F129" s="13">
        <v>792.17</v>
      </c>
      <c r="G129" s="14">
        <v>792.17</v>
      </c>
      <c r="H129" s="13">
        <v>54195.28</v>
      </c>
      <c r="I129" s="14">
        <v>685936</v>
      </c>
      <c r="J129" s="13">
        <v>0</v>
      </c>
      <c r="K129" s="14">
        <f t="shared" si="30"/>
        <v>8.1299999999999955</v>
      </c>
      <c r="L129" s="13">
        <f t="shared" si="31"/>
        <v>1.0369368909749497E-2</v>
      </c>
      <c r="M129" s="14">
        <f t="shared" si="32"/>
        <v>1.1299334202557302E-2</v>
      </c>
      <c r="N129" s="13">
        <f t="shared" si="33"/>
        <v>8.2115913285010639E-3</v>
      </c>
      <c r="O129" s="14">
        <f t="shared" si="34"/>
        <v>8.1299999999999955</v>
      </c>
      <c r="P129" s="13">
        <f t="shared" si="35"/>
        <v>1.0369368909749497E-2</v>
      </c>
      <c r="Q129" s="14">
        <f t="shared" si="36"/>
        <v>796.03750000000014</v>
      </c>
      <c r="R129" s="13">
        <f t="shared" si="37"/>
        <v>8.0183319360589795</v>
      </c>
      <c r="S129" s="14">
        <f t="shared" si="38"/>
        <v>6.4066352117817944</v>
      </c>
      <c r="T129" s="13">
        <f t="shared" si="39"/>
        <v>16.240711460708859</v>
      </c>
      <c r="U129" s="14">
        <f t="shared" si="40"/>
        <v>2.0401942698313656E-2</v>
      </c>
      <c r="V129" s="13">
        <f t="shared" si="41"/>
        <v>1.0369368909749497E-2</v>
      </c>
      <c r="W129" s="14">
        <f t="shared" si="42"/>
        <v>1.4034136797062342E-2</v>
      </c>
      <c r="X129" s="13">
        <f t="shared" si="43"/>
        <v>0.73886759547049852</v>
      </c>
      <c r="Y129" s="14">
        <f t="shared" si="44"/>
        <v>824.74</v>
      </c>
      <c r="Z129" s="13" t="b">
        <f t="shared" si="45"/>
        <v>0</v>
      </c>
      <c r="AA129" s="14">
        <f t="shared" si="46"/>
        <v>758.6</v>
      </c>
      <c r="AB129" s="13" t="b">
        <f t="shared" si="47"/>
        <v>0</v>
      </c>
      <c r="AC129" s="14">
        <f t="shared" si="48"/>
        <v>797.93672727272735</v>
      </c>
      <c r="AD129" s="13">
        <f t="shared" si="49"/>
        <v>7.4796224655259849</v>
      </c>
      <c r="AE129" s="14">
        <f t="shared" si="50"/>
        <v>7.1231125824286252</v>
      </c>
      <c r="AF129" s="13">
        <f t="shared" si="51"/>
        <v>868.32</v>
      </c>
      <c r="AG129" s="14" t="b">
        <f t="shared" si="52"/>
        <v>0</v>
      </c>
      <c r="AH129" s="13">
        <f t="shared" si="53"/>
        <v>733.24</v>
      </c>
      <c r="AI129" s="16" t="b">
        <f t="shared" si="54"/>
        <v>0</v>
      </c>
    </row>
    <row r="130" spans="1:35" ht="22.5" customHeight="1">
      <c r="A130" s="10" t="s">
        <v>35</v>
      </c>
      <c r="B130" s="11" t="s">
        <v>36</v>
      </c>
      <c r="C130" s="12">
        <v>41754</v>
      </c>
      <c r="D130" s="13">
        <v>792.45</v>
      </c>
      <c r="E130" s="14">
        <v>792.45</v>
      </c>
      <c r="F130" s="13">
        <v>792.45</v>
      </c>
      <c r="G130" s="14">
        <v>792.45</v>
      </c>
      <c r="H130" s="13">
        <v>33593.96</v>
      </c>
      <c r="I130" s="14">
        <v>422192</v>
      </c>
      <c r="J130" s="13">
        <v>0</v>
      </c>
      <c r="K130" s="14">
        <f t="shared" si="30"/>
        <v>0.2800000000000864</v>
      </c>
      <c r="L130" s="13">
        <f t="shared" si="31"/>
        <v>3.5345948470667462E-4</v>
      </c>
      <c r="M130" s="14">
        <f t="shared" si="32"/>
        <v>1.1207177774080443E-2</v>
      </c>
      <c r="N130" s="13">
        <f t="shared" si="33"/>
        <v>8.3286339959519912E-3</v>
      </c>
      <c r="O130" s="14">
        <f t="shared" si="34"/>
        <v>0.2800000000000864</v>
      </c>
      <c r="P130" s="13">
        <f t="shared" si="35"/>
        <v>3.5345948470667462E-4</v>
      </c>
      <c r="Q130" s="14">
        <f t="shared" si="36"/>
        <v>797.73000000000025</v>
      </c>
      <c r="R130" s="13">
        <f t="shared" si="37"/>
        <v>7.6314153392560344</v>
      </c>
      <c r="S130" s="14">
        <f t="shared" si="38"/>
        <v>6.4967629794018551</v>
      </c>
      <c r="T130" s="13">
        <f t="shared" si="39"/>
        <v>13.836955590013293</v>
      </c>
      <c r="U130" s="14">
        <f t="shared" si="40"/>
        <v>1.7345412094334284E-2</v>
      </c>
      <c r="V130" s="13">
        <f t="shared" si="41"/>
        <v>3.5345948470667462E-4</v>
      </c>
      <c r="W130" s="14">
        <f t="shared" si="42"/>
        <v>1.4004116133472322E-2</v>
      </c>
      <c r="X130" s="13">
        <f t="shared" si="43"/>
        <v>2.5239685342357578E-2</v>
      </c>
      <c r="Y130" s="14">
        <f t="shared" si="44"/>
        <v>824.74</v>
      </c>
      <c r="Z130" s="13" t="b">
        <f t="shared" si="45"/>
        <v>0</v>
      </c>
      <c r="AA130" s="14">
        <f t="shared" si="46"/>
        <v>777.29</v>
      </c>
      <c r="AB130" s="13" t="b">
        <f t="shared" si="47"/>
        <v>0</v>
      </c>
      <c r="AC130" s="14">
        <f t="shared" si="48"/>
        <v>796.66272727272724</v>
      </c>
      <c r="AD130" s="13">
        <f t="shared" si="49"/>
        <v>7.3487202388800599</v>
      </c>
      <c r="AE130" s="14">
        <f t="shared" si="50"/>
        <v>7.163098820608635</v>
      </c>
      <c r="AF130" s="13">
        <f t="shared" si="51"/>
        <v>868.32</v>
      </c>
      <c r="AG130" s="14" t="b">
        <f t="shared" si="52"/>
        <v>0</v>
      </c>
      <c r="AH130" s="13">
        <f t="shared" si="53"/>
        <v>733.24</v>
      </c>
      <c r="AI130" s="16" t="b">
        <f t="shared" si="54"/>
        <v>0</v>
      </c>
    </row>
    <row r="131" spans="1:35" ht="22.5" customHeight="1">
      <c r="A131" s="10" t="s">
        <v>35</v>
      </c>
      <c r="B131" s="11" t="s">
        <v>36</v>
      </c>
      <c r="C131" s="12">
        <v>41757</v>
      </c>
      <c r="D131" s="13">
        <v>758.5</v>
      </c>
      <c r="E131" s="14">
        <v>758.5</v>
      </c>
      <c r="F131" s="13">
        <v>758.5</v>
      </c>
      <c r="G131" s="14">
        <v>758.5</v>
      </c>
      <c r="H131" s="13">
        <v>76138.39</v>
      </c>
      <c r="I131" s="14">
        <v>992078</v>
      </c>
      <c r="J131" s="13">
        <v>0</v>
      </c>
      <c r="K131" s="14">
        <f t="shared" si="30"/>
        <v>33.950000000000045</v>
      </c>
      <c r="L131" s="13">
        <f t="shared" si="31"/>
        <v>4.2841819673165554E-2</v>
      </c>
      <c r="M131" s="14">
        <f t="shared" si="32"/>
        <v>1.1768066543132867E-2</v>
      </c>
      <c r="N131" s="13">
        <f t="shared" si="33"/>
        <v>9.9883272557074569E-3</v>
      </c>
      <c r="O131" s="14">
        <f t="shared" si="34"/>
        <v>-33.950000000000045</v>
      </c>
      <c r="P131" s="13">
        <f t="shared" si="35"/>
        <v>-4.2841819673165554E-2</v>
      </c>
      <c r="Q131" s="14">
        <f t="shared" si="36"/>
        <v>796.52550000000019</v>
      </c>
      <c r="R131" s="13">
        <f t="shared" si="37"/>
        <v>8.9473445722932361</v>
      </c>
      <c r="S131" s="14">
        <f t="shared" si="38"/>
        <v>7.9373005320979466</v>
      </c>
      <c r="T131" s="13">
        <f t="shared" si="39"/>
        <v>15.984341861646982</v>
      </c>
      <c r="U131" s="14">
        <f t="shared" si="40"/>
        <v>2.0067583349995671E-2</v>
      </c>
      <c r="V131" s="13">
        <f t="shared" si="41"/>
        <v>-4.2841819673165554E-2</v>
      </c>
      <c r="W131" s="14">
        <f t="shared" si="42"/>
        <v>1.5599486827304528E-2</v>
      </c>
      <c r="X131" s="13">
        <f t="shared" si="43"/>
        <v>-2.7463608352921884</v>
      </c>
      <c r="Y131" s="14">
        <f t="shared" si="44"/>
        <v>824.74</v>
      </c>
      <c r="Z131" s="13" t="b">
        <f t="shared" si="45"/>
        <v>0</v>
      </c>
      <c r="AA131" s="14">
        <f t="shared" si="46"/>
        <v>758.5</v>
      </c>
      <c r="AB131" s="13">
        <f t="shared" si="47"/>
        <v>758.5</v>
      </c>
      <c r="AC131" s="14">
        <f t="shared" si="48"/>
        <v>795.00454545454545</v>
      </c>
      <c r="AD131" s="13">
        <f t="shared" si="49"/>
        <v>7.8323798709004233</v>
      </c>
      <c r="AE131" s="14">
        <f t="shared" si="50"/>
        <v>7.9441660062811943</v>
      </c>
      <c r="AF131" s="13">
        <f t="shared" si="51"/>
        <v>868.32</v>
      </c>
      <c r="AG131" s="14" t="b">
        <f t="shared" si="52"/>
        <v>0</v>
      </c>
      <c r="AH131" s="13">
        <f t="shared" si="53"/>
        <v>733.24</v>
      </c>
      <c r="AI131" s="16" t="b">
        <f t="shared" si="54"/>
        <v>0</v>
      </c>
    </row>
    <row r="132" spans="1:35" ht="22.5" customHeight="1">
      <c r="A132" s="10" t="s">
        <v>35</v>
      </c>
      <c r="B132" s="11" t="s">
        <v>36</v>
      </c>
      <c r="C132" s="12">
        <v>41758</v>
      </c>
      <c r="D132" s="13">
        <v>769.04</v>
      </c>
      <c r="E132" s="14">
        <v>769.04</v>
      </c>
      <c r="F132" s="13">
        <v>769.04</v>
      </c>
      <c r="G132" s="14">
        <v>769.04</v>
      </c>
      <c r="H132" s="13">
        <v>50246.080000000002</v>
      </c>
      <c r="I132" s="14">
        <v>653890</v>
      </c>
      <c r="J132" s="13">
        <v>0</v>
      </c>
      <c r="K132" s="14">
        <f t="shared" si="30"/>
        <v>10.539999999999964</v>
      </c>
      <c r="L132" s="13">
        <f t="shared" si="31"/>
        <v>1.3895847066578726E-2</v>
      </c>
      <c r="M132" s="14">
        <f t="shared" si="32"/>
        <v>1.1699368435300794E-2</v>
      </c>
      <c r="N132" s="13">
        <f t="shared" si="33"/>
        <v>9.9676788343047076E-3</v>
      </c>
      <c r="O132" s="14">
        <f t="shared" si="34"/>
        <v>10.539999999999964</v>
      </c>
      <c r="P132" s="13">
        <f t="shared" si="35"/>
        <v>1.3895847066578726E-2</v>
      </c>
      <c r="Q132" s="14">
        <f t="shared" si="36"/>
        <v>795.2505000000001</v>
      </c>
      <c r="R132" s="13">
        <f t="shared" si="37"/>
        <v>9.0269773436785723</v>
      </c>
      <c r="S132" s="14">
        <f t="shared" si="38"/>
        <v>7.9195749487217642</v>
      </c>
      <c r="T132" s="13">
        <f t="shared" si="39"/>
        <v>17.07187994188104</v>
      </c>
      <c r="U132" s="14">
        <f t="shared" si="40"/>
        <v>2.1467298595701654E-2</v>
      </c>
      <c r="V132" s="13">
        <f t="shared" si="41"/>
        <v>1.3895847066578726E-2</v>
      </c>
      <c r="W132" s="14">
        <f t="shared" si="42"/>
        <v>1.5524848116530383E-2</v>
      </c>
      <c r="X132" s="13">
        <f t="shared" si="43"/>
        <v>0.89507136960540401</v>
      </c>
      <c r="Y132" s="14">
        <f t="shared" si="44"/>
        <v>824.74</v>
      </c>
      <c r="Z132" s="13" t="b">
        <f t="shared" si="45"/>
        <v>0</v>
      </c>
      <c r="AA132" s="14">
        <f t="shared" si="46"/>
        <v>758.5</v>
      </c>
      <c r="AB132" s="13" t="b">
        <f t="shared" si="47"/>
        <v>0</v>
      </c>
      <c r="AC132" s="14">
        <f t="shared" si="48"/>
        <v>793.55927272727274</v>
      </c>
      <c r="AD132" s="13">
        <f t="shared" si="49"/>
        <v>7.8816093277931421</v>
      </c>
      <c r="AE132" s="14">
        <f t="shared" si="50"/>
        <v>7.884323161639931</v>
      </c>
      <c r="AF132" s="13">
        <f t="shared" si="51"/>
        <v>868.32</v>
      </c>
      <c r="AG132" s="14" t="b">
        <f t="shared" si="52"/>
        <v>0</v>
      </c>
      <c r="AH132" s="13">
        <f t="shared" si="53"/>
        <v>733.24</v>
      </c>
      <c r="AI132" s="16" t="b">
        <f t="shared" si="54"/>
        <v>0</v>
      </c>
    </row>
    <row r="133" spans="1:35" ht="22.5" customHeight="1">
      <c r="A133" s="10" t="s">
        <v>35</v>
      </c>
      <c r="B133" s="11" t="s">
        <v>36</v>
      </c>
      <c r="C133" s="12">
        <v>41759</v>
      </c>
      <c r="D133" s="13">
        <v>762.64</v>
      </c>
      <c r="E133" s="14">
        <v>762.64</v>
      </c>
      <c r="F133" s="13">
        <v>762.64</v>
      </c>
      <c r="G133" s="14">
        <v>762.64</v>
      </c>
      <c r="H133" s="13">
        <v>49797.13</v>
      </c>
      <c r="I133" s="14">
        <v>652612</v>
      </c>
      <c r="J133" s="13">
        <v>0</v>
      </c>
      <c r="K133" s="14">
        <f t="shared" si="30"/>
        <v>6.3999999999999773</v>
      </c>
      <c r="L133" s="13">
        <f t="shared" si="31"/>
        <v>8.3220638718401879E-3</v>
      </c>
      <c r="M133" s="14">
        <f t="shared" si="32"/>
        <v>1.1707688509100214E-2</v>
      </c>
      <c r="N133" s="13">
        <f t="shared" si="33"/>
        <v>9.9646341858036815E-3</v>
      </c>
      <c r="O133" s="14">
        <f t="shared" si="34"/>
        <v>-6.3999999999999773</v>
      </c>
      <c r="P133" s="13">
        <f t="shared" si="35"/>
        <v>-8.3220638718401879E-3</v>
      </c>
      <c r="Q133" s="14">
        <f t="shared" si="36"/>
        <v>793.33150000000023</v>
      </c>
      <c r="R133" s="13">
        <f t="shared" si="37"/>
        <v>8.8956284764946432</v>
      </c>
      <c r="S133" s="14">
        <f t="shared" si="38"/>
        <v>7.9211027940359715</v>
      </c>
      <c r="T133" s="13">
        <f t="shared" si="39"/>
        <v>18.419402887987442</v>
      </c>
      <c r="U133" s="14">
        <f t="shared" si="40"/>
        <v>2.3217788387310267E-2</v>
      </c>
      <c r="V133" s="13">
        <f t="shared" si="41"/>
        <v>-8.3220638718401879E-3</v>
      </c>
      <c r="W133" s="14">
        <f t="shared" si="42"/>
        <v>1.5421564345504842E-2</v>
      </c>
      <c r="X133" s="13">
        <f t="shared" si="43"/>
        <v>-0.53963811228177683</v>
      </c>
      <c r="Y133" s="14">
        <f t="shared" si="44"/>
        <v>824.74</v>
      </c>
      <c r="Z133" s="13" t="b">
        <f t="shared" si="45"/>
        <v>0</v>
      </c>
      <c r="AA133" s="14">
        <f t="shared" si="46"/>
        <v>758.5</v>
      </c>
      <c r="AB133" s="13" t="b">
        <f t="shared" si="47"/>
        <v>0</v>
      </c>
      <c r="AC133" s="14">
        <f t="shared" si="48"/>
        <v>792.09563636363634</v>
      </c>
      <c r="AD133" s="13">
        <f t="shared" si="49"/>
        <v>7.8546709763787206</v>
      </c>
      <c r="AE133" s="14">
        <f t="shared" si="50"/>
        <v>7.8777164391907677</v>
      </c>
      <c r="AF133" s="13">
        <f t="shared" si="51"/>
        <v>868.32</v>
      </c>
      <c r="AG133" s="14" t="b">
        <f t="shared" si="52"/>
        <v>0</v>
      </c>
      <c r="AH133" s="13">
        <f t="shared" si="53"/>
        <v>733.24</v>
      </c>
      <c r="AI133" s="16" t="b">
        <f t="shared" si="54"/>
        <v>0</v>
      </c>
    </row>
    <row r="134" spans="1:35" ht="22.5" customHeight="1">
      <c r="A134" s="10" t="s">
        <v>35</v>
      </c>
      <c r="B134" s="11" t="s">
        <v>36</v>
      </c>
      <c r="C134" s="12">
        <v>41764</v>
      </c>
      <c r="D134" s="13">
        <v>768.9</v>
      </c>
      <c r="E134" s="14">
        <v>768.9</v>
      </c>
      <c r="F134" s="13">
        <v>768.9</v>
      </c>
      <c r="G134" s="14">
        <v>768.9</v>
      </c>
      <c r="H134" s="13">
        <v>34618.71</v>
      </c>
      <c r="I134" s="14">
        <v>453262</v>
      </c>
      <c r="J134" s="13">
        <v>0</v>
      </c>
      <c r="K134" s="14">
        <f t="shared" si="30"/>
        <v>6.2599999999999909</v>
      </c>
      <c r="L134" s="13">
        <f t="shared" si="31"/>
        <v>8.2083289625511265E-3</v>
      </c>
      <c r="M134" s="14">
        <f t="shared" si="32"/>
        <v>1.1128741395768632E-2</v>
      </c>
      <c r="N134" s="13">
        <f t="shared" si="33"/>
        <v>9.8056026406645024E-3</v>
      </c>
      <c r="O134" s="14">
        <f t="shared" si="34"/>
        <v>6.2599999999999909</v>
      </c>
      <c r="P134" s="13">
        <f t="shared" si="35"/>
        <v>8.2083289625511265E-3</v>
      </c>
      <c r="Q134" s="14">
        <f t="shared" si="36"/>
        <v>792.51800000000014</v>
      </c>
      <c r="R134" s="13">
        <f t="shared" si="37"/>
        <v>8.7638470526699113</v>
      </c>
      <c r="S134" s="14">
        <f t="shared" si="38"/>
        <v>7.7937369423349177</v>
      </c>
      <c r="T134" s="13">
        <f t="shared" si="39"/>
        <v>19.108297307714263</v>
      </c>
      <c r="U134" s="14">
        <f t="shared" si="40"/>
        <v>2.4110868532593911E-2</v>
      </c>
      <c r="V134" s="13">
        <f t="shared" si="41"/>
        <v>8.2083289625511265E-3</v>
      </c>
      <c r="W134" s="14">
        <f t="shared" si="42"/>
        <v>1.5019676921779036E-2</v>
      </c>
      <c r="X134" s="13">
        <f t="shared" si="43"/>
        <v>0.54650502839037596</v>
      </c>
      <c r="Y134" s="14">
        <f t="shared" si="44"/>
        <v>824.74</v>
      </c>
      <c r="Z134" s="13" t="b">
        <f t="shared" si="45"/>
        <v>0</v>
      </c>
      <c r="AA134" s="14">
        <f t="shared" si="46"/>
        <v>758.5</v>
      </c>
      <c r="AB134" s="13" t="b">
        <f t="shared" si="47"/>
        <v>0</v>
      </c>
      <c r="AC134" s="14">
        <f t="shared" si="48"/>
        <v>790.66472727272719</v>
      </c>
      <c r="AD134" s="13">
        <f t="shared" si="49"/>
        <v>7.8256769586263806</v>
      </c>
      <c r="AE134" s="14">
        <f t="shared" si="50"/>
        <v>7.8635525508855668</v>
      </c>
      <c r="AF134" s="13">
        <f t="shared" si="51"/>
        <v>868.32</v>
      </c>
      <c r="AG134" s="14" t="b">
        <f t="shared" si="52"/>
        <v>0</v>
      </c>
      <c r="AH134" s="13">
        <f t="shared" si="53"/>
        <v>733.24</v>
      </c>
      <c r="AI134" s="16" t="b">
        <f t="shared" si="54"/>
        <v>0</v>
      </c>
    </row>
    <row r="135" spans="1:35" ht="22.5" customHeight="1">
      <c r="A135" s="10" t="s">
        <v>35</v>
      </c>
      <c r="B135" s="11" t="s">
        <v>36</v>
      </c>
      <c r="C135" s="12">
        <v>41765</v>
      </c>
      <c r="D135" s="13">
        <v>765.3</v>
      </c>
      <c r="E135" s="14">
        <v>765.3</v>
      </c>
      <c r="F135" s="13">
        <v>765.3</v>
      </c>
      <c r="G135" s="14">
        <v>765.3</v>
      </c>
      <c r="H135" s="13">
        <v>32729.45</v>
      </c>
      <c r="I135" s="14">
        <v>425754</v>
      </c>
      <c r="J135" s="13">
        <v>0</v>
      </c>
      <c r="K135" s="14">
        <f t="shared" si="30"/>
        <v>3.6000000000000227</v>
      </c>
      <c r="L135" s="13">
        <f t="shared" si="31"/>
        <v>4.6820132657042829E-3</v>
      </c>
      <c r="M135" s="14">
        <f t="shared" si="32"/>
        <v>1.0419734197062172E-2</v>
      </c>
      <c r="N135" s="13">
        <f t="shared" si="33"/>
        <v>9.7293581185878726E-3</v>
      </c>
      <c r="O135" s="14">
        <f t="shared" si="34"/>
        <v>-3.6000000000000227</v>
      </c>
      <c r="P135" s="13">
        <f t="shared" si="35"/>
        <v>-4.6820132657042829E-3</v>
      </c>
      <c r="Q135" s="14">
        <f t="shared" si="36"/>
        <v>790.78399999999988</v>
      </c>
      <c r="R135" s="13">
        <f t="shared" si="37"/>
        <v>8.5056547000364162</v>
      </c>
      <c r="S135" s="14">
        <f t="shared" si="38"/>
        <v>7.7441649340852763</v>
      </c>
      <c r="T135" s="13">
        <f t="shared" si="39"/>
        <v>19.909223339949758</v>
      </c>
      <c r="U135" s="14">
        <f t="shared" si="40"/>
        <v>2.5176563182803095E-2</v>
      </c>
      <c r="V135" s="13">
        <f t="shared" si="41"/>
        <v>-4.6820132657042829E-3</v>
      </c>
      <c r="W135" s="14">
        <f t="shared" si="42"/>
        <v>1.4291094743838086E-2</v>
      </c>
      <c r="X135" s="13">
        <f t="shared" si="43"/>
        <v>-0.32761753732848453</v>
      </c>
      <c r="Y135" s="14">
        <f t="shared" si="44"/>
        <v>824.74</v>
      </c>
      <c r="Z135" s="13" t="b">
        <f t="shared" si="45"/>
        <v>0</v>
      </c>
      <c r="AA135" s="14">
        <f t="shared" si="46"/>
        <v>758.5</v>
      </c>
      <c r="AB135" s="13" t="b">
        <f t="shared" si="47"/>
        <v>0</v>
      </c>
      <c r="AC135" s="14">
        <f t="shared" si="48"/>
        <v>789.1581818181819</v>
      </c>
      <c r="AD135" s="13">
        <f t="shared" si="49"/>
        <v>7.7488464684695373</v>
      </c>
      <c r="AE135" s="14">
        <f t="shared" si="50"/>
        <v>7.8156669817981967</v>
      </c>
      <c r="AF135" s="13">
        <f t="shared" si="51"/>
        <v>868.32</v>
      </c>
      <c r="AG135" s="14" t="b">
        <f t="shared" si="52"/>
        <v>0</v>
      </c>
      <c r="AH135" s="13">
        <f t="shared" si="53"/>
        <v>733.24</v>
      </c>
      <c r="AI135" s="16" t="b">
        <f t="shared" si="54"/>
        <v>0</v>
      </c>
    </row>
    <row r="136" spans="1:35" ht="22.5" customHeight="1">
      <c r="A136" s="10" t="s">
        <v>35</v>
      </c>
      <c r="B136" s="11" t="s">
        <v>36</v>
      </c>
      <c r="C136" s="12">
        <v>41766</v>
      </c>
      <c r="D136" s="13">
        <v>746.52</v>
      </c>
      <c r="E136" s="14">
        <v>746.52</v>
      </c>
      <c r="F136" s="13">
        <v>746.52</v>
      </c>
      <c r="G136" s="14">
        <v>746.52</v>
      </c>
      <c r="H136" s="13">
        <v>58113.79</v>
      </c>
      <c r="I136" s="14">
        <v>766384</v>
      </c>
      <c r="J136" s="13">
        <v>0</v>
      </c>
      <c r="K136" s="14">
        <f t="shared" si="30"/>
        <v>18.779999999999973</v>
      </c>
      <c r="L136" s="13">
        <f t="shared" si="31"/>
        <v>2.4539396315170488E-2</v>
      </c>
      <c r="M136" s="14">
        <f t="shared" si="32"/>
        <v>1.1150441606260535E-2</v>
      </c>
      <c r="N136" s="13">
        <f t="shared" si="33"/>
        <v>1.0226357725062517E-2</v>
      </c>
      <c r="O136" s="14">
        <f t="shared" si="34"/>
        <v>-18.779999999999973</v>
      </c>
      <c r="P136" s="13">
        <f t="shared" si="35"/>
        <v>-2.4539396315170488E-2</v>
      </c>
      <c r="Q136" s="14">
        <f t="shared" si="36"/>
        <v>787.71399999999983</v>
      </c>
      <c r="R136" s="13">
        <f t="shared" si="37"/>
        <v>9.019371965034594</v>
      </c>
      <c r="S136" s="14">
        <f t="shared" si="38"/>
        <v>8.0912632544388128</v>
      </c>
      <c r="T136" s="13">
        <f t="shared" si="39"/>
        <v>21.684907977669639</v>
      </c>
      <c r="U136" s="14">
        <f t="shared" si="40"/>
        <v>2.7528910210647066E-2</v>
      </c>
      <c r="V136" s="13">
        <f t="shared" si="41"/>
        <v>-2.4539396315170488E-2</v>
      </c>
      <c r="W136" s="14">
        <f t="shared" si="42"/>
        <v>1.4830524859138442E-2</v>
      </c>
      <c r="X136" s="13">
        <f t="shared" si="43"/>
        <v>-1.6546546092095671</v>
      </c>
      <c r="Y136" s="14">
        <f t="shared" si="44"/>
        <v>824.74</v>
      </c>
      <c r="Z136" s="13" t="b">
        <f t="shared" si="45"/>
        <v>0</v>
      </c>
      <c r="AA136" s="14">
        <f t="shared" si="46"/>
        <v>746.52</v>
      </c>
      <c r="AB136" s="13">
        <f t="shared" si="47"/>
        <v>746.52</v>
      </c>
      <c r="AC136" s="14">
        <f t="shared" si="48"/>
        <v>787.17018181818185</v>
      </c>
      <c r="AD136" s="13">
        <f t="shared" si="49"/>
        <v>7.949412896315545</v>
      </c>
      <c r="AE136" s="14">
        <f t="shared" si="50"/>
        <v>7.9293888929405121</v>
      </c>
      <c r="AF136" s="13">
        <f t="shared" si="51"/>
        <v>868.32</v>
      </c>
      <c r="AG136" s="14" t="b">
        <f t="shared" si="52"/>
        <v>0</v>
      </c>
      <c r="AH136" s="13">
        <f t="shared" si="53"/>
        <v>733.24</v>
      </c>
      <c r="AI136" s="16" t="b">
        <f t="shared" si="54"/>
        <v>0</v>
      </c>
    </row>
    <row r="137" spans="1:35" ht="22.5" customHeight="1">
      <c r="A137" s="10" t="s">
        <v>35</v>
      </c>
      <c r="B137" s="11" t="s">
        <v>36</v>
      </c>
      <c r="C137" s="12">
        <v>41767</v>
      </c>
      <c r="D137" s="13">
        <v>733.36</v>
      </c>
      <c r="E137" s="14">
        <v>733.36</v>
      </c>
      <c r="F137" s="13">
        <v>733.36</v>
      </c>
      <c r="G137" s="14">
        <v>733.36</v>
      </c>
      <c r="H137" s="13">
        <v>56875.7</v>
      </c>
      <c r="I137" s="14">
        <v>766230</v>
      </c>
      <c r="J137" s="13">
        <v>0</v>
      </c>
      <c r="K137" s="14">
        <f t="shared" si="30"/>
        <v>13.159999999999968</v>
      </c>
      <c r="L137" s="13">
        <f t="shared" si="31"/>
        <v>1.7628462733751231E-2</v>
      </c>
      <c r="M137" s="14">
        <f t="shared" si="32"/>
        <v>1.0990920094963146E-2</v>
      </c>
      <c r="N137" s="13">
        <f t="shared" si="33"/>
        <v>1.0091597124656279E-2</v>
      </c>
      <c r="O137" s="14">
        <f t="shared" si="34"/>
        <v>-13.159999999999968</v>
      </c>
      <c r="P137" s="13">
        <f t="shared" si="35"/>
        <v>-1.7628462733751231E-2</v>
      </c>
      <c r="Q137" s="14">
        <f t="shared" si="36"/>
        <v>783.14499999999998</v>
      </c>
      <c r="R137" s="13">
        <f t="shared" si="37"/>
        <v>9.2264033667828631</v>
      </c>
      <c r="S137" s="14">
        <f t="shared" si="38"/>
        <v>7.9406488532440749</v>
      </c>
      <c r="T137" s="13">
        <f t="shared" si="39"/>
        <v>22.989804370633522</v>
      </c>
      <c r="U137" s="14">
        <f t="shared" si="40"/>
        <v>2.9355744301034319E-2</v>
      </c>
      <c r="V137" s="13">
        <f t="shared" si="41"/>
        <v>-1.7628462733751231E-2</v>
      </c>
      <c r="W137" s="14">
        <f t="shared" si="42"/>
        <v>1.3930666702005547E-2</v>
      </c>
      <c r="X137" s="13">
        <f t="shared" si="43"/>
        <v>-1.2654428614829558</v>
      </c>
      <c r="Y137" s="14">
        <f t="shared" si="44"/>
        <v>818.66</v>
      </c>
      <c r="Z137" s="13" t="b">
        <f t="shared" si="45"/>
        <v>0</v>
      </c>
      <c r="AA137" s="14">
        <f t="shared" si="46"/>
        <v>733.36</v>
      </c>
      <c r="AB137" s="13">
        <f t="shared" si="47"/>
        <v>733.36</v>
      </c>
      <c r="AC137" s="14">
        <f t="shared" si="48"/>
        <v>784.71636363636367</v>
      </c>
      <c r="AD137" s="13">
        <f t="shared" si="49"/>
        <v>8.0441508436552613</v>
      </c>
      <c r="AE137" s="14">
        <f t="shared" si="50"/>
        <v>7.9356414688344916</v>
      </c>
      <c r="AF137" s="13">
        <f t="shared" si="51"/>
        <v>860.3</v>
      </c>
      <c r="AG137" s="14" t="b">
        <f t="shared" si="52"/>
        <v>0</v>
      </c>
      <c r="AH137" s="13">
        <f t="shared" si="53"/>
        <v>733.24</v>
      </c>
      <c r="AI137" s="16" t="b">
        <f t="shared" si="54"/>
        <v>0</v>
      </c>
    </row>
    <row r="138" spans="1:35" ht="22.5" customHeight="1">
      <c r="A138" s="10" t="s">
        <v>35</v>
      </c>
      <c r="B138" s="11" t="s">
        <v>36</v>
      </c>
      <c r="C138" s="12">
        <v>41768</v>
      </c>
      <c r="D138" s="13">
        <v>733.35</v>
      </c>
      <c r="E138" s="14">
        <v>733.35</v>
      </c>
      <c r="F138" s="13">
        <v>733.35</v>
      </c>
      <c r="G138" s="14">
        <v>733.35</v>
      </c>
      <c r="H138" s="13">
        <v>35193.360000000001</v>
      </c>
      <c r="I138" s="14">
        <v>477992</v>
      </c>
      <c r="J138" s="13">
        <v>0</v>
      </c>
      <c r="K138" s="14">
        <f t="shared" si="30"/>
        <v>9.9999999999909051E-3</v>
      </c>
      <c r="L138" s="13">
        <f t="shared" si="31"/>
        <v>1.3635867786613539E-5</v>
      </c>
      <c r="M138" s="14">
        <f t="shared" si="32"/>
        <v>1.0623000874699688E-2</v>
      </c>
      <c r="N138" s="13">
        <f t="shared" si="33"/>
        <v>1.0361018442197247E-2</v>
      </c>
      <c r="O138" s="14">
        <f t="shared" si="34"/>
        <v>-9.9999999999909051E-3</v>
      </c>
      <c r="P138" s="13">
        <f t="shared" si="35"/>
        <v>-1.3635867786613539E-5</v>
      </c>
      <c r="Q138" s="14">
        <f t="shared" si="36"/>
        <v>778.87950000000001</v>
      </c>
      <c r="R138" s="13">
        <f t="shared" si="37"/>
        <v>8.7655831984437196</v>
      </c>
      <c r="S138" s="14">
        <f t="shared" si="38"/>
        <v>8.1563535938168226</v>
      </c>
      <c r="T138" s="13">
        <f t="shared" si="39"/>
        <v>23.9007940192371</v>
      </c>
      <c r="U138" s="14">
        <f t="shared" si="40"/>
        <v>3.0686125413799052E-2</v>
      </c>
      <c r="V138" s="13">
        <f t="shared" si="41"/>
        <v>-1.3635867786613539E-5</v>
      </c>
      <c r="W138" s="14">
        <f t="shared" si="42"/>
        <v>1.3982949277165977E-2</v>
      </c>
      <c r="X138" s="13">
        <f t="shared" si="43"/>
        <v>-9.7517823431432884E-4</v>
      </c>
      <c r="Y138" s="14">
        <f t="shared" si="44"/>
        <v>816.14</v>
      </c>
      <c r="Z138" s="13" t="b">
        <f t="shared" si="45"/>
        <v>0</v>
      </c>
      <c r="AA138" s="14">
        <f t="shared" si="46"/>
        <v>733.35</v>
      </c>
      <c r="AB138" s="13">
        <f t="shared" si="47"/>
        <v>733.35</v>
      </c>
      <c r="AC138" s="14">
        <f t="shared" si="48"/>
        <v>782.48018181818179</v>
      </c>
      <c r="AD138" s="13">
        <f t="shared" si="49"/>
        <v>7.8980753737706202</v>
      </c>
      <c r="AE138" s="14">
        <f t="shared" si="50"/>
        <v>8.0158609477714169</v>
      </c>
      <c r="AF138" s="13">
        <f t="shared" si="51"/>
        <v>860.3</v>
      </c>
      <c r="AG138" s="14" t="b">
        <f t="shared" si="52"/>
        <v>0</v>
      </c>
      <c r="AH138" s="13">
        <f t="shared" si="53"/>
        <v>733.24</v>
      </c>
      <c r="AI138" s="16" t="b">
        <f t="shared" si="54"/>
        <v>0</v>
      </c>
    </row>
    <row r="139" spans="1:35" ht="22.5" customHeight="1">
      <c r="A139" s="10" t="s">
        <v>35</v>
      </c>
      <c r="B139" s="11" t="s">
        <v>36</v>
      </c>
      <c r="C139" s="12">
        <v>41771</v>
      </c>
      <c r="D139" s="13">
        <v>738.76</v>
      </c>
      <c r="E139" s="14">
        <v>738.76</v>
      </c>
      <c r="F139" s="13">
        <v>738.76</v>
      </c>
      <c r="G139" s="14">
        <v>738.76</v>
      </c>
      <c r="H139" s="13">
        <v>65868.3</v>
      </c>
      <c r="I139" s="14">
        <v>898172</v>
      </c>
      <c r="J139" s="13">
        <v>0</v>
      </c>
      <c r="K139" s="14">
        <f t="shared" si="30"/>
        <v>5.4099999999999682</v>
      </c>
      <c r="L139" s="13">
        <f t="shared" si="31"/>
        <v>7.3771050657939156E-3</v>
      </c>
      <c r="M139" s="14">
        <f t="shared" si="32"/>
        <v>1.0837946079861955E-2</v>
      </c>
      <c r="N139" s="13">
        <f t="shared" si="33"/>
        <v>1.0240145879652995E-2</v>
      </c>
      <c r="O139" s="14">
        <f t="shared" si="34"/>
        <v>5.4099999999999682</v>
      </c>
      <c r="P139" s="13">
        <f t="shared" si="35"/>
        <v>7.3771050657939156E-3</v>
      </c>
      <c r="Q139" s="14">
        <f t="shared" si="36"/>
        <v>775.01050000000009</v>
      </c>
      <c r="R139" s="13">
        <f t="shared" si="37"/>
        <v>8.5978040385215326</v>
      </c>
      <c r="S139" s="14">
        <f t="shared" si="38"/>
        <v>8.0732277507691812</v>
      </c>
      <c r="T139" s="13">
        <f t="shared" si="39"/>
        <v>23.818905616127708</v>
      </c>
      <c r="U139" s="14">
        <f t="shared" si="40"/>
        <v>3.0733655371285556E-2</v>
      </c>
      <c r="V139" s="13">
        <f t="shared" si="41"/>
        <v>7.3771050657939156E-3</v>
      </c>
      <c r="W139" s="14">
        <f t="shared" si="42"/>
        <v>1.4266608839027806E-2</v>
      </c>
      <c r="X139" s="13">
        <f t="shared" si="43"/>
        <v>0.51708889961383608</v>
      </c>
      <c r="Y139" s="14">
        <f t="shared" si="44"/>
        <v>813.85</v>
      </c>
      <c r="Z139" s="13" t="b">
        <f t="shared" si="45"/>
        <v>0</v>
      </c>
      <c r="AA139" s="14">
        <f t="shared" si="46"/>
        <v>733.35</v>
      </c>
      <c r="AB139" s="13" t="b">
        <f t="shared" si="47"/>
        <v>0</v>
      </c>
      <c r="AC139" s="14">
        <f t="shared" si="48"/>
        <v>780.27036363636353</v>
      </c>
      <c r="AD139" s="13">
        <f t="shared" si="49"/>
        <v>7.8528376397020629</v>
      </c>
      <c r="AE139" s="14">
        <f t="shared" si="50"/>
        <v>8.0021123768404188</v>
      </c>
      <c r="AF139" s="13">
        <f t="shared" si="51"/>
        <v>848.67</v>
      </c>
      <c r="AG139" s="14" t="b">
        <f t="shared" si="52"/>
        <v>0</v>
      </c>
      <c r="AH139" s="13">
        <f t="shared" si="53"/>
        <v>733.24</v>
      </c>
      <c r="AI139" s="16" t="b">
        <f t="shared" si="54"/>
        <v>0</v>
      </c>
    </row>
    <row r="140" spans="1:35" ht="22.5" customHeight="1">
      <c r="A140" s="10" t="s">
        <v>35</v>
      </c>
      <c r="B140" s="11" t="s">
        <v>36</v>
      </c>
      <c r="C140" s="12">
        <v>41772</v>
      </c>
      <c r="D140" s="13">
        <v>737.79</v>
      </c>
      <c r="E140" s="14">
        <v>737.79</v>
      </c>
      <c r="F140" s="13">
        <v>737.79</v>
      </c>
      <c r="G140" s="14">
        <v>737.79</v>
      </c>
      <c r="H140" s="13">
        <v>47504.56</v>
      </c>
      <c r="I140" s="14">
        <v>640082</v>
      </c>
      <c r="J140" s="13">
        <v>0</v>
      </c>
      <c r="K140" s="14">
        <f t="shared" si="30"/>
        <v>0.97000000000002728</v>
      </c>
      <c r="L140" s="13">
        <f t="shared" si="31"/>
        <v>1.3130109913910165E-3</v>
      </c>
      <c r="M140" s="14">
        <f t="shared" si="32"/>
        <v>1.0763302072125166E-2</v>
      </c>
      <c r="N140" s="13">
        <f t="shared" si="33"/>
        <v>1.030699867621418E-2</v>
      </c>
      <c r="O140" s="14">
        <f t="shared" si="34"/>
        <v>-0.97000000000002728</v>
      </c>
      <c r="P140" s="13">
        <f t="shared" si="35"/>
        <v>-1.3130109913910165E-3</v>
      </c>
      <c r="Q140" s="14">
        <f t="shared" si="36"/>
        <v>771.20749999999987</v>
      </c>
      <c r="R140" s="13">
        <f t="shared" si="37"/>
        <v>8.2164138365954571</v>
      </c>
      <c r="S140" s="14">
        <f t="shared" si="38"/>
        <v>8.131611091743661</v>
      </c>
      <c r="T140" s="13">
        <f t="shared" si="39"/>
        <v>23.382052919921296</v>
      </c>
      <c r="U140" s="14">
        <f t="shared" si="40"/>
        <v>3.0318757169660954E-2</v>
      </c>
      <c r="V140" s="13">
        <f t="shared" si="41"/>
        <v>-1.3130109913910165E-3</v>
      </c>
      <c r="W140" s="14">
        <f t="shared" si="42"/>
        <v>1.4281875444152036E-2</v>
      </c>
      <c r="X140" s="13">
        <f t="shared" si="43"/>
        <v>-9.1935474197728836E-2</v>
      </c>
      <c r="Y140" s="14">
        <f t="shared" si="44"/>
        <v>811.34</v>
      </c>
      <c r="Z140" s="13" t="b">
        <f t="shared" si="45"/>
        <v>0</v>
      </c>
      <c r="AA140" s="14">
        <f t="shared" si="46"/>
        <v>733.35</v>
      </c>
      <c r="AB140" s="13" t="b">
        <f t="shared" si="47"/>
        <v>0</v>
      </c>
      <c r="AC140" s="14">
        <f t="shared" si="48"/>
        <v>778.25436363636356</v>
      </c>
      <c r="AD140" s="13">
        <f t="shared" si="49"/>
        <v>7.7276951371620264</v>
      </c>
      <c r="AE140" s="14">
        <f t="shared" si="50"/>
        <v>8.0611505181808738</v>
      </c>
      <c r="AF140" s="13">
        <f t="shared" si="51"/>
        <v>847.49</v>
      </c>
      <c r="AG140" s="14" t="b">
        <f t="shared" si="52"/>
        <v>0</v>
      </c>
      <c r="AH140" s="13">
        <f t="shared" si="53"/>
        <v>733.24</v>
      </c>
      <c r="AI140" s="16" t="b">
        <f t="shared" si="54"/>
        <v>0</v>
      </c>
    </row>
    <row r="141" spans="1:35" ht="22.5" customHeight="1">
      <c r="A141" s="10" t="s">
        <v>35</v>
      </c>
      <c r="B141" s="11" t="s">
        <v>36</v>
      </c>
      <c r="C141" s="12">
        <v>41773</v>
      </c>
      <c r="D141" s="13">
        <v>736.12</v>
      </c>
      <c r="E141" s="14">
        <v>736.12</v>
      </c>
      <c r="F141" s="13">
        <v>736.12</v>
      </c>
      <c r="G141" s="14">
        <v>736.12</v>
      </c>
      <c r="H141" s="13">
        <v>38499.96</v>
      </c>
      <c r="I141" s="14">
        <v>521990</v>
      </c>
      <c r="J141" s="13">
        <v>0</v>
      </c>
      <c r="K141" s="14">
        <f t="shared" si="30"/>
        <v>1.6699999999999591</v>
      </c>
      <c r="L141" s="13">
        <f t="shared" si="31"/>
        <v>2.2635167188494818E-3</v>
      </c>
      <c r="M141" s="14">
        <f t="shared" si="32"/>
        <v>1.019023351413755E-2</v>
      </c>
      <c r="N141" s="13">
        <f t="shared" si="33"/>
        <v>1.0451284035032786E-2</v>
      </c>
      <c r="O141" s="14">
        <f t="shared" si="34"/>
        <v>-1.6699999999999591</v>
      </c>
      <c r="P141" s="13">
        <f t="shared" si="35"/>
        <v>-2.2635167188494818E-3</v>
      </c>
      <c r="Q141" s="14">
        <f t="shared" si="36"/>
        <v>767.87949999999989</v>
      </c>
      <c r="R141" s="13">
        <f t="shared" si="37"/>
        <v>7.8890931447656829</v>
      </c>
      <c r="S141" s="14">
        <f t="shared" si="38"/>
        <v>8.2384221151485431</v>
      </c>
      <c r="T141" s="13">
        <f t="shared" si="39"/>
        <v>23.402468561030052</v>
      </c>
      <c r="U141" s="14">
        <f t="shared" si="40"/>
        <v>3.0476746105385095E-2</v>
      </c>
      <c r="V141" s="13">
        <f t="shared" si="41"/>
        <v>-2.2635167188494818E-3</v>
      </c>
      <c r="W141" s="14">
        <f t="shared" si="42"/>
        <v>1.4133905769016356E-2</v>
      </c>
      <c r="X141" s="13">
        <f t="shared" si="43"/>
        <v>-0.16014799842598712</v>
      </c>
      <c r="Y141" s="14">
        <f t="shared" si="44"/>
        <v>811.34</v>
      </c>
      <c r="Z141" s="13" t="b">
        <f t="shared" si="45"/>
        <v>0</v>
      </c>
      <c r="AA141" s="14">
        <f t="shared" si="46"/>
        <v>733.35</v>
      </c>
      <c r="AB141" s="13" t="b">
        <f t="shared" si="47"/>
        <v>0</v>
      </c>
      <c r="AC141" s="14">
        <f t="shared" si="48"/>
        <v>776.22945454545459</v>
      </c>
      <c r="AD141" s="13">
        <f t="shared" si="49"/>
        <v>7.6175552255772612</v>
      </c>
      <c r="AE141" s="14">
        <f t="shared" si="50"/>
        <v>8.05305913808421</v>
      </c>
      <c r="AF141" s="13">
        <f t="shared" si="51"/>
        <v>824.74</v>
      </c>
      <c r="AG141" s="14" t="b">
        <f t="shared" si="52"/>
        <v>0</v>
      </c>
      <c r="AH141" s="13">
        <f t="shared" si="53"/>
        <v>733.24</v>
      </c>
      <c r="AI141" s="16" t="b">
        <f t="shared" si="54"/>
        <v>0</v>
      </c>
    </row>
    <row r="142" spans="1:35" ht="22.5" customHeight="1">
      <c r="A142" s="10" t="s">
        <v>35</v>
      </c>
      <c r="B142" s="11" t="s">
        <v>36</v>
      </c>
      <c r="C142" s="12">
        <v>41774</v>
      </c>
      <c r="D142" s="13">
        <v>735.12</v>
      </c>
      <c r="E142" s="14">
        <v>735.12</v>
      </c>
      <c r="F142" s="13">
        <v>735.12</v>
      </c>
      <c r="G142" s="14">
        <v>735.12</v>
      </c>
      <c r="H142" s="13">
        <v>41201.32</v>
      </c>
      <c r="I142" s="14">
        <v>557824</v>
      </c>
      <c r="J142" s="13">
        <v>0</v>
      </c>
      <c r="K142" s="14">
        <f t="shared" si="30"/>
        <v>1</v>
      </c>
      <c r="L142" s="13">
        <f t="shared" si="31"/>
        <v>1.3584741618214422E-3</v>
      </c>
      <c r="M142" s="14">
        <f t="shared" si="32"/>
        <v>9.7187143558310485E-3</v>
      </c>
      <c r="N142" s="13">
        <f t="shared" si="33"/>
        <v>1.0633988304863375E-2</v>
      </c>
      <c r="O142" s="14">
        <f t="shared" si="34"/>
        <v>-1</v>
      </c>
      <c r="P142" s="13">
        <f t="shared" si="35"/>
        <v>-1.3584741618214422E-3</v>
      </c>
      <c r="Q142" s="14">
        <f t="shared" si="36"/>
        <v>764.06850000000009</v>
      </c>
      <c r="R142" s="13">
        <f t="shared" si="37"/>
        <v>7.5446384875273989</v>
      </c>
      <c r="S142" s="14">
        <f t="shared" si="38"/>
        <v>8.3795927548325562</v>
      </c>
      <c r="T142" s="13">
        <f t="shared" si="39"/>
        <v>22.189418711403864</v>
      </c>
      <c r="U142" s="14">
        <f t="shared" si="40"/>
        <v>2.9041137949547536E-2</v>
      </c>
      <c r="V142" s="13">
        <f t="shared" si="41"/>
        <v>-1.3584741618214422E-3</v>
      </c>
      <c r="W142" s="14">
        <f t="shared" si="42"/>
        <v>1.3709508059278876E-2</v>
      </c>
      <c r="X142" s="13">
        <f t="shared" si="43"/>
        <v>-9.9089927658053287E-2</v>
      </c>
      <c r="Y142" s="14">
        <f t="shared" si="44"/>
        <v>796.55</v>
      </c>
      <c r="Z142" s="13" t="b">
        <f t="shared" si="45"/>
        <v>0</v>
      </c>
      <c r="AA142" s="14">
        <f t="shared" si="46"/>
        <v>733.35</v>
      </c>
      <c r="AB142" s="13" t="b">
        <f t="shared" si="47"/>
        <v>0</v>
      </c>
      <c r="AC142" s="14">
        <f t="shared" si="48"/>
        <v>774.67800000000011</v>
      </c>
      <c r="AD142" s="13">
        <f t="shared" si="49"/>
        <v>7.4972360396576745</v>
      </c>
      <c r="AE142" s="14">
        <f t="shared" si="50"/>
        <v>7.7077665060498965</v>
      </c>
      <c r="AF142" s="13">
        <f t="shared" si="51"/>
        <v>824.74</v>
      </c>
      <c r="AG142" s="14" t="b">
        <f t="shared" si="52"/>
        <v>0</v>
      </c>
      <c r="AH142" s="13">
        <f t="shared" si="53"/>
        <v>733.24</v>
      </c>
      <c r="AI142" s="16" t="b">
        <f t="shared" si="54"/>
        <v>0</v>
      </c>
    </row>
    <row r="143" spans="1:35" ht="22.5" customHeight="1">
      <c r="A143" s="10" t="s">
        <v>35</v>
      </c>
      <c r="B143" s="11" t="s">
        <v>36</v>
      </c>
      <c r="C143" s="12">
        <v>41775</v>
      </c>
      <c r="D143" s="13">
        <v>714.71</v>
      </c>
      <c r="E143" s="14">
        <v>714.71</v>
      </c>
      <c r="F143" s="13">
        <v>714.71</v>
      </c>
      <c r="G143" s="14">
        <v>714.71</v>
      </c>
      <c r="H143" s="13">
        <v>75746.070000000007</v>
      </c>
      <c r="I143" s="14">
        <v>1049048</v>
      </c>
      <c r="J143" s="13">
        <v>0</v>
      </c>
      <c r="K143" s="14">
        <f t="shared" si="30"/>
        <v>20.409999999999968</v>
      </c>
      <c r="L143" s="13">
        <f t="shared" si="31"/>
        <v>2.7764174556534946E-2</v>
      </c>
      <c r="M143" s="14">
        <f t="shared" si="32"/>
        <v>1.019546796003514E-2</v>
      </c>
      <c r="N143" s="13">
        <f t="shared" si="33"/>
        <v>1.1232515034648919E-2</v>
      </c>
      <c r="O143" s="14">
        <f t="shared" si="34"/>
        <v>-20.409999999999968</v>
      </c>
      <c r="P143" s="13">
        <f t="shared" si="35"/>
        <v>-2.7764174556534946E-2</v>
      </c>
      <c r="Q143" s="14">
        <f t="shared" si="36"/>
        <v>759.9765000000001</v>
      </c>
      <c r="R143" s="13">
        <f t="shared" si="37"/>
        <v>8.1879065631510279</v>
      </c>
      <c r="S143" s="14">
        <f t="shared" si="38"/>
        <v>8.7224428615889646</v>
      </c>
      <c r="T143" s="13">
        <f t="shared" si="39"/>
        <v>23.338520149101136</v>
      </c>
      <c r="U143" s="14">
        <f t="shared" si="40"/>
        <v>3.0709528714507793E-2</v>
      </c>
      <c r="V143" s="13">
        <f t="shared" si="41"/>
        <v>-2.7764174556534946E-2</v>
      </c>
      <c r="W143" s="14">
        <f t="shared" si="42"/>
        <v>1.4350789496657534E-2</v>
      </c>
      <c r="X143" s="13">
        <f t="shared" si="43"/>
        <v>-1.9346792427692947</v>
      </c>
      <c r="Y143" s="14">
        <f t="shared" si="44"/>
        <v>794.32</v>
      </c>
      <c r="Z143" s="13" t="b">
        <f t="shared" si="45"/>
        <v>0</v>
      </c>
      <c r="AA143" s="14">
        <f t="shared" si="46"/>
        <v>714.71</v>
      </c>
      <c r="AB143" s="13">
        <f t="shared" si="47"/>
        <v>714.71</v>
      </c>
      <c r="AC143" s="14">
        <f t="shared" si="48"/>
        <v>772.85018181818191</v>
      </c>
      <c r="AD143" s="13">
        <f t="shared" si="49"/>
        <v>7.7320135662093525</v>
      </c>
      <c r="AE143" s="14">
        <f t="shared" si="50"/>
        <v>7.8715057792218737</v>
      </c>
      <c r="AF143" s="13">
        <f t="shared" si="51"/>
        <v>824.74</v>
      </c>
      <c r="AG143" s="14" t="b">
        <f t="shared" si="52"/>
        <v>0</v>
      </c>
      <c r="AH143" s="13">
        <f t="shared" si="53"/>
        <v>714.71</v>
      </c>
      <c r="AI143" s="16">
        <f t="shared" si="54"/>
        <v>714.71</v>
      </c>
    </row>
    <row r="144" spans="1:35" ht="22.5" customHeight="1">
      <c r="A144" s="10" t="s">
        <v>35</v>
      </c>
      <c r="B144" s="11" t="s">
        <v>36</v>
      </c>
      <c r="C144" s="12">
        <v>41778</v>
      </c>
      <c r="D144" s="13">
        <v>704.5</v>
      </c>
      <c r="E144" s="14">
        <v>704.5</v>
      </c>
      <c r="F144" s="13">
        <v>704.5</v>
      </c>
      <c r="G144" s="14">
        <v>704.5</v>
      </c>
      <c r="H144" s="13">
        <v>80337.45</v>
      </c>
      <c r="I144" s="14">
        <v>1134690</v>
      </c>
      <c r="J144" s="13">
        <v>0</v>
      </c>
      <c r="K144" s="14">
        <f t="shared" si="30"/>
        <v>10.210000000000036</v>
      </c>
      <c r="L144" s="13">
        <f t="shared" si="31"/>
        <v>1.4285514404443811E-2</v>
      </c>
      <c r="M144" s="14">
        <f t="shared" si="32"/>
        <v>1.0769765022294875E-2</v>
      </c>
      <c r="N144" s="13">
        <f t="shared" si="33"/>
        <v>1.1127612321956462E-2</v>
      </c>
      <c r="O144" s="14">
        <f t="shared" si="34"/>
        <v>-10.210000000000036</v>
      </c>
      <c r="P144" s="13">
        <f t="shared" si="35"/>
        <v>-1.4285514404443811E-2</v>
      </c>
      <c r="Q144" s="14">
        <f t="shared" si="36"/>
        <v>755.48550000000012</v>
      </c>
      <c r="R144" s="13">
        <f t="shared" si="37"/>
        <v>8.2890112349934775</v>
      </c>
      <c r="S144" s="14">
        <f t="shared" si="38"/>
        <v>8.6349215094107397</v>
      </c>
      <c r="T144" s="13">
        <f t="shared" si="39"/>
        <v>24.888265201696953</v>
      </c>
      <c r="U144" s="14">
        <f t="shared" si="40"/>
        <v>3.2943405534185566E-2</v>
      </c>
      <c r="V144" s="13">
        <f t="shared" si="41"/>
        <v>-1.4285514404443811E-2</v>
      </c>
      <c r="W144" s="14">
        <f t="shared" si="42"/>
        <v>1.4474471416613753E-2</v>
      </c>
      <c r="X144" s="13">
        <f t="shared" si="43"/>
        <v>-0.98694549826855449</v>
      </c>
      <c r="Y144" s="14">
        <f t="shared" si="44"/>
        <v>792.45</v>
      </c>
      <c r="Z144" s="13" t="b">
        <f t="shared" si="45"/>
        <v>0</v>
      </c>
      <c r="AA144" s="14">
        <f t="shared" si="46"/>
        <v>704.5</v>
      </c>
      <c r="AB144" s="13">
        <f t="shared" si="47"/>
        <v>704.5</v>
      </c>
      <c r="AC144" s="14">
        <f t="shared" si="48"/>
        <v>770.80109090909104</v>
      </c>
      <c r="AD144" s="13">
        <f t="shared" si="49"/>
        <v>7.777067865005546</v>
      </c>
      <c r="AE144" s="14">
        <f t="shared" si="50"/>
        <v>7.8246507134746208</v>
      </c>
      <c r="AF144" s="13">
        <f t="shared" si="51"/>
        <v>824.74</v>
      </c>
      <c r="AG144" s="14" t="b">
        <f t="shared" si="52"/>
        <v>0</v>
      </c>
      <c r="AH144" s="13">
        <f t="shared" si="53"/>
        <v>704.5</v>
      </c>
      <c r="AI144" s="16">
        <f t="shared" si="54"/>
        <v>704.5</v>
      </c>
    </row>
    <row r="145" spans="1:35" ht="22.5" customHeight="1">
      <c r="A145" s="10" t="s">
        <v>35</v>
      </c>
      <c r="B145" s="11" t="s">
        <v>36</v>
      </c>
      <c r="C145" s="12">
        <v>41779</v>
      </c>
      <c r="D145" s="13">
        <v>697.35</v>
      </c>
      <c r="E145" s="14">
        <v>697.35</v>
      </c>
      <c r="F145" s="13">
        <v>697.35</v>
      </c>
      <c r="G145" s="14">
        <v>697.35</v>
      </c>
      <c r="H145" s="13">
        <v>59593.4</v>
      </c>
      <c r="I145" s="14">
        <v>849920</v>
      </c>
      <c r="J145" s="13">
        <v>0</v>
      </c>
      <c r="K145" s="14">
        <f t="shared" si="30"/>
        <v>7.1499999999999773</v>
      </c>
      <c r="L145" s="13">
        <f t="shared" si="31"/>
        <v>1.0149041873669237E-2</v>
      </c>
      <c r="M145" s="14">
        <f t="shared" si="32"/>
        <v>1.0351267876377166E-2</v>
      </c>
      <c r="N145" s="13">
        <f t="shared" si="33"/>
        <v>1.0977209540757496E-2</v>
      </c>
      <c r="O145" s="14">
        <f t="shared" si="34"/>
        <v>-7.1499999999999773</v>
      </c>
      <c r="P145" s="13">
        <f t="shared" si="35"/>
        <v>-1.0149041873669237E-2</v>
      </c>
      <c r="Q145" s="14">
        <f t="shared" si="36"/>
        <v>751.37250000000017</v>
      </c>
      <c r="R145" s="13">
        <f t="shared" si="37"/>
        <v>8.2320606732438026</v>
      </c>
      <c r="S145" s="14">
        <f t="shared" si="38"/>
        <v>8.5006612745870012</v>
      </c>
      <c r="T145" s="13">
        <f t="shared" si="39"/>
        <v>27.246948797067155</v>
      </c>
      <c r="U145" s="14">
        <f t="shared" si="40"/>
        <v>3.6262903948530385E-2</v>
      </c>
      <c r="V145" s="13">
        <f t="shared" si="41"/>
        <v>-1.0149041873669237E-2</v>
      </c>
      <c r="W145" s="14">
        <f t="shared" si="42"/>
        <v>1.4208392737437363E-2</v>
      </c>
      <c r="X145" s="13">
        <f t="shared" si="43"/>
        <v>-0.71429908091770034</v>
      </c>
      <c r="Y145" s="14">
        <f t="shared" si="44"/>
        <v>792.45</v>
      </c>
      <c r="Z145" s="13" t="b">
        <f t="shared" si="45"/>
        <v>0</v>
      </c>
      <c r="AA145" s="14">
        <f t="shared" si="46"/>
        <v>697.35</v>
      </c>
      <c r="AB145" s="13">
        <f t="shared" si="47"/>
        <v>697.35</v>
      </c>
      <c r="AC145" s="14">
        <f t="shared" si="48"/>
        <v>768.55981818181829</v>
      </c>
      <c r="AD145" s="13">
        <f t="shared" si="49"/>
        <v>7.7656666310963542</v>
      </c>
      <c r="AE145" s="14">
        <f t="shared" si="50"/>
        <v>7.7953245375971845</v>
      </c>
      <c r="AF145" s="13">
        <f t="shared" si="51"/>
        <v>824.74</v>
      </c>
      <c r="AG145" s="14" t="b">
        <f t="shared" si="52"/>
        <v>0</v>
      </c>
      <c r="AH145" s="13">
        <f t="shared" si="53"/>
        <v>697.35</v>
      </c>
      <c r="AI145" s="16">
        <f t="shared" si="54"/>
        <v>697.35</v>
      </c>
    </row>
    <row r="146" spans="1:35" ht="22.5" customHeight="1">
      <c r="A146" s="10" t="s">
        <v>35</v>
      </c>
      <c r="B146" s="11" t="s">
        <v>36</v>
      </c>
      <c r="C146" s="12">
        <v>41780</v>
      </c>
      <c r="D146" s="13">
        <v>705.96</v>
      </c>
      <c r="E146" s="14">
        <v>705.96</v>
      </c>
      <c r="F146" s="13">
        <v>705.96</v>
      </c>
      <c r="G146" s="14">
        <v>705.96</v>
      </c>
      <c r="H146" s="13">
        <v>51371.33</v>
      </c>
      <c r="I146" s="14">
        <v>727698</v>
      </c>
      <c r="J146" s="13">
        <v>0</v>
      </c>
      <c r="K146" s="14">
        <f t="shared" si="30"/>
        <v>8.6100000000000136</v>
      </c>
      <c r="L146" s="13">
        <f t="shared" si="31"/>
        <v>1.2346741234674143E-2</v>
      </c>
      <c r="M146" s="14">
        <f t="shared" si="32"/>
        <v>1.096411551391159E-2</v>
      </c>
      <c r="N146" s="13">
        <f t="shared" si="33"/>
        <v>1.0713139416030495E-2</v>
      </c>
      <c r="O146" s="14">
        <f t="shared" si="34"/>
        <v>8.6100000000000136</v>
      </c>
      <c r="P146" s="13">
        <f t="shared" si="35"/>
        <v>1.2346741234674143E-2</v>
      </c>
      <c r="Q146" s="14">
        <f t="shared" si="36"/>
        <v>747.69350000000009</v>
      </c>
      <c r="R146" s="13">
        <f t="shared" si="37"/>
        <v>8.2509576395816122</v>
      </c>
      <c r="S146" s="14">
        <f t="shared" si="38"/>
        <v>8.301446354638891</v>
      </c>
      <c r="T146" s="13">
        <f t="shared" si="39"/>
        <v>28.147922352280268</v>
      </c>
      <c r="U146" s="14">
        <f t="shared" si="40"/>
        <v>3.764633817504133E-2</v>
      </c>
      <c r="V146" s="13">
        <f t="shared" si="41"/>
        <v>1.2346741234674143E-2</v>
      </c>
      <c r="W146" s="14">
        <f t="shared" si="42"/>
        <v>1.4718871926880603E-2</v>
      </c>
      <c r="X146" s="13">
        <f t="shared" si="43"/>
        <v>0.83883746634996437</v>
      </c>
      <c r="Y146" s="14">
        <f t="shared" si="44"/>
        <v>792.45</v>
      </c>
      <c r="Z146" s="13" t="b">
        <f t="shared" si="45"/>
        <v>0</v>
      </c>
      <c r="AA146" s="14">
        <f t="shared" si="46"/>
        <v>697.35</v>
      </c>
      <c r="AB146" s="13" t="b">
        <f t="shared" si="47"/>
        <v>0</v>
      </c>
      <c r="AC146" s="14">
        <f t="shared" si="48"/>
        <v>766.6341818181819</v>
      </c>
      <c r="AD146" s="13">
        <f t="shared" si="49"/>
        <v>7.7810181468946027</v>
      </c>
      <c r="AE146" s="14">
        <f t="shared" si="50"/>
        <v>7.7953090573538768</v>
      </c>
      <c r="AF146" s="13">
        <f t="shared" si="51"/>
        <v>824.74</v>
      </c>
      <c r="AG146" s="14" t="b">
        <f t="shared" si="52"/>
        <v>0</v>
      </c>
      <c r="AH146" s="13">
        <f t="shared" si="53"/>
        <v>697.35</v>
      </c>
      <c r="AI146" s="16" t="b">
        <f t="shared" si="54"/>
        <v>0</v>
      </c>
    </row>
    <row r="147" spans="1:35" ht="22.5" customHeight="1">
      <c r="A147" s="10" t="s">
        <v>35</v>
      </c>
      <c r="B147" s="11" t="s">
        <v>36</v>
      </c>
      <c r="C147" s="12">
        <v>41781</v>
      </c>
      <c r="D147" s="13">
        <v>711.81</v>
      </c>
      <c r="E147" s="14">
        <v>711.81</v>
      </c>
      <c r="F147" s="13">
        <v>711.81</v>
      </c>
      <c r="G147" s="14">
        <v>711.81</v>
      </c>
      <c r="H147" s="13">
        <v>64582.91</v>
      </c>
      <c r="I147" s="14">
        <v>900646</v>
      </c>
      <c r="J147" s="13">
        <v>0</v>
      </c>
      <c r="K147" s="14">
        <f t="shared" si="30"/>
        <v>5.8499999999999091</v>
      </c>
      <c r="L147" s="13">
        <f t="shared" si="31"/>
        <v>8.2865884752675919E-3</v>
      </c>
      <c r="M147" s="14">
        <f t="shared" si="32"/>
        <v>1.12341290590799E-2</v>
      </c>
      <c r="N147" s="13">
        <f t="shared" si="33"/>
        <v>1.0565873446242057E-2</v>
      </c>
      <c r="O147" s="14">
        <f t="shared" si="34"/>
        <v>5.8499999999999091</v>
      </c>
      <c r="P147" s="13">
        <f t="shared" si="35"/>
        <v>8.2865884752675919E-3</v>
      </c>
      <c r="Q147" s="14">
        <f t="shared" si="36"/>
        <v>744.41950000000008</v>
      </c>
      <c r="R147" s="13">
        <f t="shared" si="37"/>
        <v>8.1309097576025273</v>
      </c>
      <c r="S147" s="14">
        <f t="shared" si="38"/>
        <v>8.2023225850653851</v>
      </c>
      <c r="T147" s="13">
        <f t="shared" si="39"/>
        <v>28.32260748501097</v>
      </c>
      <c r="U147" s="14">
        <f t="shared" si="40"/>
        <v>3.8046568480555612E-2</v>
      </c>
      <c r="V147" s="13">
        <f t="shared" si="41"/>
        <v>8.2865884752675919E-3</v>
      </c>
      <c r="W147" s="14">
        <f t="shared" si="42"/>
        <v>1.5006176679524967E-2</v>
      </c>
      <c r="X147" s="13">
        <f t="shared" si="43"/>
        <v>0.55221184264571188</v>
      </c>
      <c r="Y147" s="14">
        <f t="shared" si="44"/>
        <v>792.45</v>
      </c>
      <c r="Z147" s="13" t="b">
        <f t="shared" si="45"/>
        <v>0</v>
      </c>
      <c r="AA147" s="14">
        <f t="shared" si="46"/>
        <v>697.35</v>
      </c>
      <c r="AB147" s="13" t="b">
        <f t="shared" si="47"/>
        <v>0</v>
      </c>
      <c r="AC147" s="14">
        <f t="shared" si="48"/>
        <v>764.9561818181819</v>
      </c>
      <c r="AD147" s="13">
        <f t="shared" si="49"/>
        <v>7.7459087260419714</v>
      </c>
      <c r="AE147" s="14">
        <f t="shared" si="50"/>
        <v>7.8035363433048461</v>
      </c>
      <c r="AF147" s="13">
        <f t="shared" si="51"/>
        <v>824.74</v>
      </c>
      <c r="AG147" s="14" t="b">
        <f t="shared" si="52"/>
        <v>0</v>
      </c>
      <c r="AH147" s="13">
        <f t="shared" si="53"/>
        <v>697.35</v>
      </c>
      <c r="AI147" s="16" t="b">
        <f t="shared" si="54"/>
        <v>0</v>
      </c>
    </row>
    <row r="148" spans="1:35" ht="22.5" customHeight="1">
      <c r="A148" s="10" t="s">
        <v>35</v>
      </c>
      <c r="B148" s="11" t="s">
        <v>36</v>
      </c>
      <c r="C148" s="12">
        <v>41782</v>
      </c>
      <c r="D148" s="13">
        <v>704.95</v>
      </c>
      <c r="E148" s="14">
        <v>704.95</v>
      </c>
      <c r="F148" s="13">
        <v>704.95</v>
      </c>
      <c r="G148" s="14">
        <v>704.95</v>
      </c>
      <c r="H148" s="13">
        <v>48055.46</v>
      </c>
      <c r="I148" s="14">
        <v>676442</v>
      </c>
      <c r="J148" s="13">
        <v>0</v>
      </c>
      <c r="K148" s="14">
        <f t="shared" si="30"/>
        <v>6.8599999999999</v>
      </c>
      <c r="L148" s="13">
        <f t="shared" si="31"/>
        <v>9.6374032396284136E-3</v>
      </c>
      <c r="M148" s="14">
        <f t="shared" si="32"/>
        <v>1.1281798343653917E-2</v>
      </c>
      <c r="N148" s="13">
        <f t="shared" si="33"/>
        <v>1.055590872043395E-2</v>
      </c>
      <c r="O148" s="14">
        <f t="shared" si="34"/>
        <v>-6.8599999999999</v>
      </c>
      <c r="P148" s="13">
        <f t="shared" si="35"/>
        <v>-9.6374032396284136E-3</v>
      </c>
      <c r="Q148" s="14">
        <f t="shared" si="36"/>
        <v>740.46500000000003</v>
      </c>
      <c r="R148" s="13">
        <f t="shared" si="37"/>
        <v>8.0673642697223951</v>
      </c>
      <c r="S148" s="14">
        <f t="shared" si="38"/>
        <v>8.2011545239872063</v>
      </c>
      <c r="T148" s="13">
        <f t="shared" si="39"/>
        <v>28.0345304044851</v>
      </c>
      <c r="U148" s="14">
        <f t="shared" si="40"/>
        <v>3.7860709695238935E-2</v>
      </c>
      <c r="V148" s="13">
        <f t="shared" si="41"/>
        <v>-9.6374032396284136E-3</v>
      </c>
      <c r="W148" s="14">
        <f t="shared" si="42"/>
        <v>1.4729671184500382E-2</v>
      </c>
      <c r="X148" s="13">
        <f t="shared" si="43"/>
        <v>-0.65428502231397956</v>
      </c>
      <c r="Y148" s="14">
        <f t="shared" si="44"/>
        <v>792.45</v>
      </c>
      <c r="Z148" s="13" t="b">
        <f t="shared" si="45"/>
        <v>0</v>
      </c>
      <c r="AA148" s="14">
        <f t="shared" si="46"/>
        <v>697.35</v>
      </c>
      <c r="AB148" s="13" t="b">
        <f t="shared" si="47"/>
        <v>0</v>
      </c>
      <c r="AC148" s="14">
        <f t="shared" si="48"/>
        <v>763.13254545454549</v>
      </c>
      <c r="AD148" s="13">
        <f t="shared" si="49"/>
        <v>7.7298012946593886</v>
      </c>
      <c r="AE148" s="14">
        <f t="shared" si="50"/>
        <v>7.7403501865291044</v>
      </c>
      <c r="AF148" s="13">
        <f t="shared" si="51"/>
        <v>824.74</v>
      </c>
      <c r="AG148" s="14" t="b">
        <f t="shared" si="52"/>
        <v>0</v>
      </c>
      <c r="AH148" s="13">
        <f t="shared" si="53"/>
        <v>697.35</v>
      </c>
      <c r="AI148" s="16" t="b">
        <f t="shared" si="54"/>
        <v>0</v>
      </c>
    </row>
    <row r="149" spans="1:35" ht="22.5" customHeight="1">
      <c r="A149" s="10" t="s">
        <v>35</v>
      </c>
      <c r="B149" s="11" t="s">
        <v>36</v>
      </c>
      <c r="C149" s="12">
        <v>41785</v>
      </c>
      <c r="D149" s="13">
        <v>719.36</v>
      </c>
      <c r="E149" s="14">
        <v>719.36</v>
      </c>
      <c r="F149" s="13">
        <v>719.36</v>
      </c>
      <c r="G149" s="14">
        <v>719.36</v>
      </c>
      <c r="H149" s="13">
        <v>83803.03</v>
      </c>
      <c r="I149" s="14">
        <v>1167502</v>
      </c>
      <c r="J149" s="13">
        <v>0</v>
      </c>
      <c r="K149" s="14">
        <f t="shared" si="30"/>
        <v>14.409999999999968</v>
      </c>
      <c r="L149" s="13">
        <f t="shared" si="31"/>
        <v>2.0441166040144645E-2</v>
      </c>
      <c r="M149" s="14">
        <f t="shared" si="32"/>
        <v>1.1785388200173675E-2</v>
      </c>
      <c r="N149" s="13">
        <f t="shared" si="33"/>
        <v>1.0748577393321962E-2</v>
      </c>
      <c r="O149" s="14">
        <f t="shared" si="34"/>
        <v>14.409999999999968</v>
      </c>
      <c r="P149" s="13">
        <f t="shared" si="35"/>
        <v>2.0441166040144645E-2</v>
      </c>
      <c r="Q149" s="14">
        <f t="shared" si="36"/>
        <v>736.82450000000017</v>
      </c>
      <c r="R149" s="13">
        <f t="shared" si="37"/>
        <v>8.3844960562362747</v>
      </c>
      <c r="S149" s="14">
        <f t="shared" si="38"/>
        <v>8.3072893007476161</v>
      </c>
      <c r="T149" s="13">
        <f t="shared" si="39"/>
        <v>25.715410841555681</v>
      </c>
      <c r="U149" s="14">
        <f t="shared" si="40"/>
        <v>3.4900320010471525E-2</v>
      </c>
      <c r="V149" s="13">
        <f t="shared" si="41"/>
        <v>2.0441166040144645E-2</v>
      </c>
      <c r="W149" s="14">
        <f t="shared" si="42"/>
        <v>1.544472990127933E-2</v>
      </c>
      <c r="X149" s="13">
        <f t="shared" si="43"/>
        <v>1.3235042743254091</v>
      </c>
      <c r="Y149" s="14">
        <f t="shared" si="44"/>
        <v>792.45</v>
      </c>
      <c r="Z149" s="13" t="b">
        <f t="shared" si="45"/>
        <v>0</v>
      </c>
      <c r="AA149" s="14">
        <f t="shared" si="46"/>
        <v>697.35</v>
      </c>
      <c r="AB149" s="13" t="b">
        <f t="shared" si="47"/>
        <v>0</v>
      </c>
      <c r="AC149" s="14">
        <f t="shared" si="48"/>
        <v>761.53781818181824</v>
      </c>
      <c r="AD149" s="13">
        <f t="shared" si="49"/>
        <v>7.8512594529383088</v>
      </c>
      <c r="AE149" s="14">
        <f t="shared" si="50"/>
        <v>7.7192201198864243</v>
      </c>
      <c r="AF149" s="13">
        <f t="shared" si="51"/>
        <v>824.74</v>
      </c>
      <c r="AG149" s="14" t="b">
        <f t="shared" si="52"/>
        <v>0</v>
      </c>
      <c r="AH149" s="13">
        <f t="shared" si="53"/>
        <v>697.35</v>
      </c>
      <c r="AI149" s="16" t="b">
        <f t="shared" si="54"/>
        <v>0</v>
      </c>
    </row>
    <row r="150" spans="1:35" ht="22.5" customHeight="1">
      <c r="A150" s="10" t="s">
        <v>35</v>
      </c>
      <c r="B150" s="11" t="s">
        <v>36</v>
      </c>
      <c r="C150" s="12">
        <v>41786</v>
      </c>
      <c r="D150" s="13">
        <v>721.46</v>
      </c>
      <c r="E150" s="14">
        <v>721.46</v>
      </c>
      <c r="F150" s="13">
        <v>721.46</v>
      </c>
      <c r="G150" s="14">
        <v>721.46</v>
      </c>
      <c r="H150" s="13">
        <v>34669.79</v>
      </c>
      <c r="I150" s="14">
        <v>481426</v>
      </c>
      <c r="J150" s="13">
        <v>0</v>
      </c>
      <c r="K150" s="14">
        <f t="shared" si="30"/>
        <v>2.1000000000000227</v>
      </c>
      <c r="L150" s="13">
        <f t="shared" si="31"/>
        <v>2.9192615658363303E-3</v>
      </c>
      <c r="M150" s="14">
        <f t="shared" si="32"/>
        <v>1.1913678304230159E-2</v>
      </c>
      <c r="N150" s="13">
        <f t="shared" si="33"/>
        <v>1.0619486666028084E-2</v>
      </c>
      <c r="O150" s="14">
        <f t="shared" si="34"/>
        <v>2.1000000000000227</v>
      </c>
      <c r="P150" s="13">
        <f t="shared" si="35"/>
        <v>2.9192615658363303E-3</v>
      </c>
      <c r="Q150" s="14">
        <f t="shared" si="36"/>
        <v>733.2750000000002</v>
      </c>
      <c r="R150" s="13">
        <f t="shared" si="37"/>
        <v>8.0702712534244618</v>
      </c>
      <c r="S150" s="14">
        <f t="shared" si="38"/>
        <v>8.2188153039230709</v>
      </c>
      <c r="T150" s="13">
        <f t="shared" si="39"/>
        <v>22.489486099064141</v>
      </c>
      <c r="U150" s="14">
        <f t="shared" si="40"/>
        <v>3.0669920696961079E-2</v>
      </c>
      <c r="V150" s="13">
        <f t="shared" si="41"/>
        <v>2.9192615658363303E-3</v>
      </c>
      <c r="W150" s="14">
        <f t="shared" si="42"/>
        <v>1.5499426261240601E-2</v>
      </c>
      <c r="X150" s="13">
        <f t="shared" si="43"/>
        <v>0.18834642757948561</v>
      </c>
      <c r="Y150" s="14">
        <f t="shared" si="44"/>
        <v>769.04</v>
      </c>
      <c r="Z150" s="13" t="b">
        <f t="shared" si="45"/>
        <v>0</v>
      </c>
      <c r="AA150" s="14">
        <f t="shared" si="46"/>
        <v>697.35</v>
      </c>
      <c r="AB150" s="13" t="b">
        <f t="shared" si="47"/>
        <v>0</v>
      </c>
      <c r="AC150" s="14">
        <f t="shared" si="48"/>
        <v>760.23727272727274</v>
      </c>
      <c r="AD150" s="13">
        <f t="shared" si="49"/>
        <v>7.7466910992485216</v>
      </c>
      <c r="AE150" s="14">
        <f t="shared" si="50"/>
        <v>7.7402032921214099</v>
      </c>
      <c r="AF150" s="13">
        <f t="shared" si="51"/>
        <v>824.74</v>
      </c>
      <c r="AG150" s="14" t="b">
        <f t="shared" si="52"/>
        <v>0</v>
      </c>
      <c r="AH150" s="13">
        <f t="shared" si="53"/>
        <v>697.35</v>
      </c>
      <c r="AI150" s="16" t="b">
        <f t="shared" si="54"/>
        <v>0</v>
      </c>
    </row>
    <row r="151" spans="1:35" ht="22.5" customHeight="1">
      <c r="A151" s="10" t="s">
        <v>35</v>
      </c>
      <c r="B151" s="11" t="s">
        <v>36</v>
      </c>
      <c r="C151" s="12">
        <v>41787</v>
      </c>
      <c r="D151" s="13">
        <v>704.72</v>
      </c>
      <c r="E151" s="14">
        <v>704.72</v>
      </c>
      <c r="F151" s="13">
        <v>704.72</v>
      </c>
      <c r="G151" s="14">
        <v>704.72</v>
      </c>
      <c r="H151" s="13">
        <v>58411.53</v>
      </c>
      <c r="I151" s="14">
        <v>823180</v>
      </c>
      <c r="J151" s="13">
        <v>0</v>
      </c>
      <c r="K151" s="14">
        <f t="shared" si="30"/>
        <v>16.740000000000009</v>
      </c>
      <c r="L151" s="13">
        <f t="shared" si="31"/>
        <v>2.3202949574473993E-2</v>
      </c>
      <c r="M151" s="14">
        <f t="shared" si="32"/>
        <v>1.0931734799295583E-2</v>
      </c>
      <c r="N151" s="13">
        <f t="shared" si="33"/>
        <v>8.2535794476911728E-3</v>
      </c>
      <c r="O151" s="14">
        <f t="shared" si="34"/>
        <v>-16.740000000000009</v>
      </c>
      <c r="P151" s="13">
        <f t="shared" si="35"/>
        <v>-2.3202949574473993E-2</v>
      </c>
      <c r="Q151" s="14">
        <f t="shared" si="36"/>
        <v>730.58600000000013</v>
      </c>
      <c r="R151" s="13">
        <f t="shared" si="37"/>
        <v>8.5037576907532397</v>
      </c>
      <c r="S151" s="14">
        <f t="shared" si="38"/>
        <v>6.0761172678472501</v>
      </c>
      <c r="T151" s="13">
        <f t="shared" si="39"/>
        <v>22.527774723660549</v>
      </c>
      <c r="U151" s="14">
        <f t="shared" si="40"/>
        <v>3.0835212724662869E-2</v>
      </c>
      <c r="V151" s="13">
        <f t="shared" si="41"/>
        <v>-2.3202949574473993E-2</v>
      </c>
      <c r="W151" s="14">
        <f t="shared" si="42"/>
        <v>1.3430977907521536E-2</v>
      </c>
      <c r="X151" s="13">
        <f t="shared" si="43"/>
        <v>-1.7275696329959724</v>
      </c>
      <c r="Y151" s="14">
        <f t="shared" si="44"/>
        <v>769.04</v>
      </c>
      <c r="Z151" s="13" t="b">
        <f t="shared" si="45"/>
        <v>0</v>
      </c>
      <c r="AA151" s="14">
        <f t="shared" si="46"/>
        <v>697.35</v>
      </c>
      <c r="AB151" s="13" t="b">
        <f t="shared" si="47"/>
        <v>0</v>
      </c>
      <c r="AC151" s="14">
        <f t="shared" si="48"/>
        <v>759.06927272727285</v>
      </c>
      <c r="AD151" s="13">
        <f t="shared" si="49"/>
        <v>7.9102058065349121</v>
      </c>
      <c r="AE151" s="14">
        <f t="shared" si="50"/>
        <v>7.5326749868763478</v>
      </c>
      <c r="AF151" s="13">
        <f t="shared" si="51"/>
        <v>824.74</v>
      </c>
      <c r="AG151" s="14" t="b">
        <f t="shared" si="52"/>
        <v>0</v>
      </c>
      <c r="AH151" s="13">
        <f t="shared" si="53"/>
        <v>697.35</v>
      </c>
      <c r="AI151" s="16" t="b">
        <f t="shared" si="54"/>
        <v>0</v>
      </c>
    </row>
    <row r="152" spans="1:35" ht="22.5" customHeight="1">
      <c r="A152" s="10" t="s">
        <v>35</v>
      </c>
      <c r="B152" s="11" t="s">
        <v>36</v>
      </c>
      <c r="C152" s="12">
        <v>41788</v>
      </c>
      <c r="D152" s="13">
        <v>700.77</v>
      </c>
      <c r="E152" s="14">
        <v>700.77</v>
      </c>
      <c r="F152" s="13">
        <v>700.77</v>
      </c>
      <c r="G152" s="14">
        <v>700.77</v>
      </c>
      <c r="H152" s="13">
        <v>61938.65</v>
      </c>
      <c r="I152" s="14">
        <v>882404</v>
      </c>
      <c r="J152" s="13">
        <v>0</v>
      </c>
      <c r="K152" s="14">
        <f t="shared" si="30"/>
        <v>3.9500000000000455</v>
      </c>
      <c r="L152" s="13">
        <f t="shared" si="31"/>
        <v>5.6050630037462329E-3</v>
      </c>
      <c r="M152" s="14">
        <f t="shared" si="32"/>
        <v>1.0517195596153958E-2</v>
      </c>
      <c r="N152" s="13">
        <f t="shared" si="33"/>
        <v>8.304914575920086E-3</v>
      </c>
      <c r="O152" s="14">
        <f t="shared" si="34"/>
        <v>-3.9500000000000455</v>
      </c>
      <c r="P152" s="13">
        <f t="shared" si="35"/>
        <v>-5.6050630037462329E-3</v>
      </c>
      <c r="Q152" s="14">
        <f t="shared" si="36"/>
        <v>727.17250000000013</v>
      </c>
      <c r="R152" s="13">
        <f t="shared" si="37"/>
        <v>8.2760698062155793</v>
      </c>
      <c r="S152" s="14">
        <f t="shared" si="38"/>
        <v>6.110114888229873</v>
      </c>
      <c r="T152" s="13">
        <f t="shared" si="39"/>
        <v>21.595435599913223</v>
      </c>
      <c r="U152" s="14">
        <f t="shared" si="40"/>
        <v>2.9697816680241924E-2</v>
      </c>
      <c r="V152" s="13">
        <f t="shared" si="41"/>
        <v>-5.6050630037462329E-3</v>
      </c>
      <c r="W152" s="14">
        <f t="shared" si="42"/>
        <v>1.2787634947004741E-2</v>
      </c>
      <c r="X152" s="13">
        <f t="shared" si="43"/>
        <v>-0.43831897195807201</v>
      </c>
      <c r="Y152" s="14">
        <f t="shared" si="44"/>
        <v>768.9</v>
      </c>
      <c r="Z152" s="13" t="b">
        <f t="shared" si="45"/>
        <v>0</v>
      </c>
      <c r="AA152" s="14">
        <f t="shared" si="46"/>
        <v>697.35</v>
      </c>
      <c r="AB152" s="13" t="b">
        <f t="shared" si="47"/>
        <v>0</v>
      </c>
      <c r="AC152" s="14">
        <f t="shared" si="48"/>
        <v>758.38509090909076</v>
      </c>
      <c r="AD152" s="13">
        <f t="shared" si="49"/>
        <v>7.8382020645979145</v>
      </c>
      <c r="AE152" s="14">
        <f t="shared" si="50"/>
        <v>6.9247905947504913</v>
      </c>
      <c r="AF152" s="13">
        <f t="shared" si="51"/>
        <v>824.74</v>
      </c>
      <c r="AG152" s="14" t="b">
        <f t="shared" si="52"/>
        <v>0</v>
      </c>
      <c r="AH152" s="13">
        <f t="shared" si="53"/>
        <v>697.35</v>
      </c>
      <c r="AI152" s="16" t="b">
        <f t="shared" si="54"/>
        <v>0</v>
      </c>
    </row>
    <row r="153" spans="1:35" ht="22.5" customHeight="1">
      <c r="A153" s="10" t="s">
        <v>35</v>
      </c>
      <c r="B153" s="11" t="s">
        <v>36</v>
      </c>
      <c r="C153" s="12">
        <v>41789</v>
      </c>
      <c r="D153" s="13">
        <v>679.78</v>
      </c>
      <c r="E153" s="14">
        <v>679.78</v>
      </c>
      <c r="F153" s="13">
        <v>679.78</v>
      </c>
      <c r="G153" s="14">
        <v>679.78</v>
      </c>
      <c r="H153" s="13">
        <v>71789.66</v>
      </c>
      <c r="I153" s="14">
        <v>1047510</v>
      </c>
      <c r="J153" s="13">
        <v>0</v>
      </c>
      <c r="K153" s="14">
        <f t="shared" ref="K153:K216" si="55">MAX(E153-F153,E153-G152,G152-F153)</f>
        <v>20.990000000000009</v>
      </c>
      <c r="L153" s="13">
        <f t="shared" ref="L153:L216" si="56">K153/G152</f>
        <v>2.9952766242847168E-2</v>
      </c>
      <c r="M153" s="14">
        <f t="shared" ref="M153:M216" si="57">SUM(L134:L153)/20</f>
        <v>1.1598730714704308E-2</v>
      </c>
      <c r="N153" s="13">
        <f t="shared" ref="N153:N216" si="58">STDEV(L134:L153)</f>
        <v>9.3470765341661446E-3</v>
      </c>
      <c r="O153" s="14">
        <f t="shared" ref="O153:O216" si="59">G153-G152</f>
        <v>-20.990000000000009</v>
      </c>
      <c r="P153" s="13">
        <f t="shared" ref="P153:P216" si="60">O153/G152</f>
        <v>-2.9952766242847168E-2</v>
      </c>
      <c r="Q153" s="14">
        <f t="shared" ref="Q153:Q216" si="61">SUM(G134:G153)/20</f>
        <v>723.02949999999998</v>
      </c>
      <c r="R153" s="13">
        <f t="shared" ref="R153:R216" si="62">(R152*19+K153)/20</f>
        <v>8.9117663159048011</v>
      </c>
      <c r="S153" s="14">
        <f t="shared" ref="S153:S216" si="63">STDEV(K134:K153)</f>
        <v>6.7834311299472043</v>
      </c>
      <c r="T153" s="13">
        <f t="shared" ref="T153:T216" si="64">STDEVP(G134:G153)</f>
        <v>22.329434940230787</v>
      </c>
      <c r="U153" s="14">
        <f t="shared" ref="U153:U216" si="65">T153/Q153</f>
        <v>3.0883158903240858E-2</v>
      </c>
      <c r="V153" s="13">
        <f t="shared" ref="V153:V216" si="66">O153/G152</f>
        <v>-2.9952766242847168E-2</v>
      </c>
      <c r="W153" s="14">
        <f t="shared" ref="W153:W216" si="67">STDEV(V134:V153)</f>
        <v>1.3981613740789926E-2</v>
      </c>
      <c r="X153" s="13">
        <f t="shared" ref="X153:X216" si="68">V153/W153</f>
        <v>-2.1422967904958665</v>
      </c>
      <c r="Y153" s="14">
        <f t="shared" ref="Y153:Y216" si="69">MAX(E134:E153)</f>
        <v>768.9</v>
      </c>
      <c r="Z153" s="13" t="b">
        <f t="shared" ref="Z153:Z216" si="70">IF(E153=MAX(E134:E153),E153)</f>
        <v>0</v>
      </c>
      <c r="AA153" s="14">
        <f t="shared" ref="AA153:AA216" si="71">MIN(F134:F153)</f>
        <v>679.78</v>
      </c>
      <c r="AB153" s="13">
        <f t="shared" ref="AB153:AB216" si="72">IF(F153=MIN(F134:F153),F153)</f>
        <v>679.78</v>
      </c>
      <c r="AC153" s="14">
        <f t="shared" si="48"/>
        <v>757.20781818181808</v>
      </c>
      <c r="AD153" s="13">
        <f t="shared" si="49"/>
        <v>8.077325663423407</v>
      </c>
      <c r="AE153" s="14">
        <f t="shared" si="50"/>
        <v>7.1334212351801147</v>
      </c>
      <c r="AF153" s="13">
        <f t="shared" si="51"/>
        <v>824.74</v>
      </c>
      <c r="AG153" s="14" t="b">
        <f t="shared" si="52"/>
        <v>0</v>
      </c>
      <c r="AH153" s="13">
        <f t="shared" si="53"/>
        <v>679.78</v>
      </c>
      <c r="AI153" s="16">
        <f t="shared" si="54"/>
        <v>679.78</v>
      </c>
    </row>
    <row r="154" spans="1:35" ht="22.5" customHeight="1">
      <c r="A154" s="10" t="s">
        <v>35</v>
      </c>
      <c r="B154" s="11" t="s">
        <v>36</v>
      </c>
      <c r="C154" s="12">
        <v>41793</v>
      </c>
      <c r="D154" s="13">
        <v>682.56</v>
      </c>
      <c r="E154" s="14">
        <v>682.56</v>
      </c>
      <c r="F154" s="13">
        <v>682.56</v>
      </c>
      <c r="G154" s="14">
        <v>682.56</v>
      </c>
      <c r="H154" s="13">
        <v>46000.71</v>
      </c>
      <c r="I154" s="14">
        <v>675924</v>
      </c>
      <c r="J154" s="13">
        <v>0</v>
      </c>
      <c r="K154" s="14">
        <f t="shared" si="55"/>
        <v>2.7799999999999727</v>
      </c>
      <c r="L154" s="13">
        <f t="shared" si="56"/>
        <v>4.089558386536781E-3</v>
      </c>
      <c r="M154" s="14">
        <f t="shared" si="57"/>
        <v>1.1392792185903588E-2</v>
      </c>
      <c r="N154" s="13">
        <f t="shared" si="58"/>
        <v>9.4702681183515512E-3</v>
      </c>
      <c r="O154" s="14">
        <f t="shared" si="59"/>
        <v>2.7799999999999727</v>
      </c>
      <c r="P154" s="13">
        <f t="shared" si="60"/>
        <v>4.089558386536781E-3</v>
      </c>
      <c r="Q154" s="14">
        <f t="shared" si="61"/>
        <v>718.71250000000009</v>
      </c>
      <c r="R154" s="13">
        <f t="shared" si="62"/>
        <v>8.605178000109559</v>
      </c>
      <c r="S154" s="14">
        <f t="shared" si="63"/>
        <v>6.8852696312299067</v>
      </c>
      <c r="T154" s="13">
        <f t="shared" si="64"/>
        <v>21.369395376332012</v>
      </c>
      <c r="U154" s="14">
        <f t="shared" si="65"/>
        <v>2.9732883978408627E-2</v>
      </c>
      <c r="V154" s="13">
        <f t="shared" si="66"/>
        <v>4.089558386536781E-3</v>
      </c>
      <c r="W154" s="14">
        <f t="shared" si="67"/>
        <v>1.3795991266534139E-2</v>
      </c>
      <c r="X154" s="13">
        <f t="shared" si="68"/>
        <v>0.29643092022369549</v>
      </c>
      <c r="Y154" s="14">
        <f t="shared" si="69"/>
        <v>765.3</v>
      </c>
      <c r="Z154" s="13" t="b">
        <f t="shared" si="70"/>
        <v>0</v>
      </c>
      <c r="AA154" s="14">
        <f t="shared" si="71"/>
        <v>679.78</v>
      </c>
      <c r="AB154" s="13" t="b">
        <f t="shared" si="72"/>
        <v>0</v>
      </c>
      <c r="AC154" s="14">
        <f t="shared" si="48"/>
        <v>756.13818181818158</v>
      </c>
      <c r="AD154" s="13">
        <f t="shared" si="49"/>
        <v>7.9810106513611627</v>
      </c>
      <c r="AE154" s="14">
        <f t="shared" si="50"/>
        <v>7.1384686650678066</v>
      </c>
      <c r="AF154" s="13">
        <f t="shared" si="51"/>
        <v>824.74</v>
      </c>
      <c r="AG154" s="14" t="b">
        <f t="shared" si="52"/>
        <v>0</v>
      </c>
      <c r="AH154" s="13">
        <f t="shared" si="53"/>
        <v>679.78</v>
      </c>
      <c r="AI154" s="16" t="b">
        <f t="shared" si="54"/>
        <v>0</v>
      </c>
    </row>
    <row r="155" spans="1:35" ht="22.5" customHeight="1">
      <c r="A155" s="10" t="s">
        <v>35</v>
      </c>
      <c r="B155" s="11" t="s">
        <v>36</v>
      </c>
      <c r="C155" s="12">
        <v>41794</v>
      </c>
      <c r="D155" s="13">
        <v>690.82</v>
      </c>
      <c r="E155" s="14">
        <v>690.82</v>
      </c>
      <c r="F155" s="13">
        <v>690.82</v>
      </c>
      <c r="G155" s="14">
        <v>690.82</v>
      </c>
      <c r="H155" s="13">
        <v>48655.27</v>
      </c>
      <c r="I155" s="14">
        <v>707666</v>
      </c>
      <c r="J155" s="13">
        <v>0</v>
      </c>
      <c r="K155" s="14">
        <f t="shared" si="55"/>
        <v>8.2600000000001046</v>
      </c>
      <c r="L155" s="13">
        <f t="shared" si="56"/>
        <v>1.2101500234411781E-2</v>
      </c>
      <c r="M155" s="14">
        <f t="shared" si="57"/>
        <v>1.1763766534338964E-2</v>
      </c>
      <c r="N155" s="13">
        <f t="shared" si="58"/>
        <v>9.3379499059486996E-3</v>
      </c>
      <c r="O155" s="14">
        <f t="shared" si="59"/>
        <v>8.2600000000001046</v>
      </c>
      <c r="P155" s="13">
        <f t="shared" si="60"/>
        <v>1.2101500234411781E-2</v>
      </c>
      <c r="Q155" s="14">
        <f t="shared" si="61"/>
        <v>714.98850000000016</v>
      </c>
      <c r="R155" s="13">
        <f t="shared" si="62"/>
        <v>8.5879191001040862</v>
      </c>
      <c r="S155" s="14">
        <f t="shared" si="63"/>
        <v>6.7985373039856292</v>
      </c>
      <c r="T155" s="13">
        <f t="shared" si="64"/>
        <v>19.317419671115498</v>
      </c>
      <c r="U155" s="14">
        <f t="shared" si="65"/>
        <v>2.7017804721496213E-2</v>
      </c>
      <c r="V155" s="13">
        <f t="shared" si="66"/>
        <v>1.2101500234411781E-2</v>
      </c>
      <c r="W155" s="14">
        <f t="shared" si="67"/>
        <v>1.436911323438189E-2</v>
      </c>
      <c r="X155" s="13">
        <f t="shared" si="68"/>
        <v>0.84218838261053941</v>
      </c>
      <c r="Y155" s="14">
        <f t="shared" si="69"/>
        <v>746.52</v>
      </c>
      <c r="Z155" s="13" t="b">
        <f t="shared" si="70"/>
        <v>0</v>
      </c>
      <c r="AA155" s="14">
        <f t="shared" si="71"/>
        <v>679.78</v>
      </c>
      <c r="AB155" s="13" t="b">
        <f t="shared" si="72"/>
        <v>0</v>
      </c>
      <c r="AC155" s="14">
        <f t="shared" si="48"/>
        <v>755.02509090909075</v>
      </c>
      <c r="AD155" s="13">
        <f t="shared" si="49"/>
        <v>7.98608318497278</v>
      </c>
      <c r="AE155" s="14">
        <f t="shared" si="50"/>
        <v>7.1315380918533728</v>
      </c>
      <c r="AF155" s="13">
        <f t="shared" si="51"/>
        <v>824.74</v>
      </c>
      <c r="AG155" s="14" t="b">
        <f t="shared" si="52"/>
        <v>0</v>
      </c>
      <c r="AH155" s="13">
        <f t="shared" si="53"/>
        <v>679.78</v>
      </c>
      <c r="AI155" s="16" t="b">
        <f t="shared" si="54"/>
        <v>0</v>
      </c>
    </row>
    <row r="156" spans="1:35" ht="22.5" customHeight="1">
      <c r="A156" s="10" t="s">
        <v>35</v>
      </c>
      <c r="B156" s="11" t="s">
        <v>36</v>
      </c>
      <c r="C156" s="12">
        <v>41795</v>
      </c>
      <c r="D156" s="13">
        <v>688.29</v>
      </c>
      <c r="E156" s="14">
        <v>688.29</v>
      </c>
      <c r="F156" s="13">
        <v>688.29</v>
      </c>
      <c r="G156" s="14">
        <v>688.29</v>
      </c>
      <c r="H156" s="13">
        <v>60689.68</v>
      </c>
      <c r="I156" s="14">
        <v>883968</v>
      </c>
      <c r="J156" s="13">
        <v>0</v>
      </c>
      <c r="K156" s="14">
        <f t="shared" si="55"/>
        <v>2.5300000000000864</v>
      </c>
      <c r="L156" s="13">
        <f t="shared" si="56"/>
        <v>3.6623143510611826E-3</v>
      </c>
      <c r="M156" s="14">
        <f t="shared" si="57"/>
        <v>1.0719912436133499E-2</v>
      </c>
      <c r="N156" s="13">
        <f t="shared" si="58"/>
        <v>8.9952415610418512E-3</v>
      </c>
      <c r="O156" s="14">
        <f t="shared" si="59"/>
        <v>-2.5300000000000864</v>
      </c>
      <c r="P156" s="13">
        <f t="shared" si="60"/>
        <v>-3.6623143510611826E-3</v>
      </c>
      <c r="Q156" s="14">
        <f t="shared" si="61"/>
        <v>712.077</v>
      </c>
      <c r="R156" s="13">
        <f t="shared" si="62"/>
        <v>8.2850231450988865</v>
      </c>
      <c r="S156" s="14">
        <f t="shared" si="63"/>
        <v>6.4638120372293892</v>
      </c>
      <c r="T156" s="13">
        <f t="shared" si="64"/>
        <v>18.724705364838194</v>
      </c>
      <c r="U156" s="14">
        <f t="shared" si="65"/>
        <v>2.6295899691800455E-2</v>
      </c>
      <c r="V156" s="13">
        <f t="shared" si="66"/>
        <v>-3.6623143510611826E-3</v>
      </c>
      <c r="W156" s="14">
        <f t="shared" si="67"/>
        <v>1.3614005789001736E-2</v>
      </c>
      <c r="X156" s="13">
        <f t="shared" si="68"/>
        <v>-0.26901078255893163</v>
      </c>
      <c r="Y156" s="14">
        <f t="shared" si="69"/>
        <v>738.76</v>
      </c>
      <c r="Z156" s="13" t="b">
        <f t="shared" si="70"/>
        <v>0</v>
      </c>
      <c r="AA156" s="14">
        <f t="shared" si="71"/>
        <v>679.78</v>
      </c>
      <c r="AB156" s="13" t="b">
        <f t="shared" si="72"/>
        <v>0</v>
      </c>
      <c r="AC156" s="14">
        <f t="shared" si="48"/>
        <v>754.02127272727239</v>
      </c>
      <c r="AD156" s="13">
        <f t="shared" si="49"/>
        <v>7.8868816725187312</v>
      </c>
      <c r="AE156" s="14">
        <f t="shared" si="50"/>
        <v>7.1739601271350795</v>
      </c>
      <c r="AF156" s="13">
        <f t="shared" si="51"/>
        <v>824.74</v>
      </c>
      <c r="AG156" s="14" t="b">
        <f t="shared" si="52"/>
        <v>0</v>
      </c>
      <c r="AH156" s="13">
        <f t="shared" si="53"/>
        <v>679.78</v>
      </c>
      <c r="AI156" s="16" t="b">
        <f t="shared" si="54"/>
        <v>0</v>
      </c>
    </row>
    <row r="157" spans="1:35" ht="22.5" customHeight="1">
      <c r="A157" s="10" t="s">
        <v>35</v>
      </c>
      <c r="B157" s="11" t="s">
        <v>36</v>
      </c>
      <c r="C157" s="12">
        <v>41796</v>
      </c>
      <c r="D157" s="13">
        <v>689.28</v>
      </c>
      <c r="E157" s="14">
        <v>689.28</v>
      </c>
      <c r="F157" s="13">
        <v>689.28</v>
      </c>
      <c r="G157" s="14">
        <v>689.28</v>
      </c>
      <c r="H157" s="13">
        <v>57057.8</v>
      </c>
      <c r="I157" s="14">
        <v>828168</v>
      </c>
      <c r="J157" s="13">
        <v>0</v>
      </c>
      <c r="K157" s="14">
        <f t="shared" si="55"/>
        <v>0.99000000000000909</v>
      </c>
      <c r="L157" s="13">
        <f t="shared" si="56"/>
        <v>1.4383472082988408E-3</v>
      </c>
      <c r="M157" s="14">
        <f t="shared" si="57"/>
        <v>9.9104066598608778E-3</v>
      </c>
      <c r="N157" s="13">
        <f t="shared" si="58"/>
        <v>9.068994135357597E-3</v>
      </c>
      <c r="O157" s="14">
        <f t="shared" si="59"/>
        <v>0.99000000000000909</v>
      </c>
      <c r="P157" s="13">
        <f t="shared" si="60"/>
        <v>1.4383472082988408E-3</v>
      </c>
      <c r="Q157" s="14">
        <f t="shared" si="61"/>
        <v>709.87300000000005</v>
      </c>
      <c r="R157" s="13">
        <f t="shared" si="62"/>
        <v>7.9202719878439423</v>
      </c>
      <c r="S157" s="14">
        <f t="shared" si="63"/>
        <v>6.4909317310261443</v>
      </c>
      <c r="T157" s="13">
        <f t="shared" si="64"/>
        <v>18.68405285263345</v>
      </c>
      <c r="U157" s="14">
        <f t="shared" si="65"/>
        <v>2.6320275390997332E-2</v>
      </c>
      <c r="V157" s="13">
        <f t="shared" si="66"/>
        <v>1.4383472082988408E-3</v>
      </c>
      <c r="W157" s="14">
        <f t="shared" si="67"/>
        <v>1.3269993665407926E-2</v>
      </c>
      <c r="X157" s="13">
        <f t="shared" si="68"/>
        <v>0.10839094912669843</v>
      </c>
      <c r="Y157" s="14">
        <f t="shared" si="69"/>
        <v>738.76</v>
      </c>
      <c r="Z157" s="13" t="b">
        <f t="shared" si="70"/>
        <v>0</v>
      </c>
      <c r="AA157" s="14">
        <f t="shared" si="71"/>
        <v>679.78</v>
      </c>
      <c r="AB157" s="13" t="b">
        <f t="shared" si="72"/>
        <v>0</v>
      </c>
      <c r="AC157" s="14">
        <f t="shared" si="48"/>
        <v>753.22199999999975</v>
      </c>
      <c r="AD157" s="13">
        <f t="shared" si="49"/>
        <v>7.7614838239274819</v>
      </c>
      <c r="AE157" s="14">
        <f t="shared" si="50"/>
        <v>7.2334751882938901</v>
      </c>
      <c r="AF157" s="13">
        <f t="shared" si="51"/>
        <v>824.74</v>
      </c>
      <c r="AG157" s="14" t="b">
        <f t="shared" si="52"/>
        <v>0</v>
      </c>
      <c r="AH157" s="13">
        <f t="shared" si="53"/>
        <v>679.78</v>
      </c>
      <c r="AI157" s="16" t="b">
        <f t="shared" si="54"/>
        <v>0</v>
      </c>
    </row>
    <row r="158" spans="1:35" ht="22.5" customHeight="1">
      <c r="A158" s="10" t="s">
        <v>35</v>
      </c>
      <c r="B158" s="11" t="s">
        <v>36</v>
      </c>
      <c r="C158" s="12">
        <v>41799</v>
      </c>
      <c r="D158" s="13">
        <v>690.23</v>
      </c>
      <c r="E158" s="14">
        <v>690.23</v>
      </c>
      <c r="F158" s="13">
        <v>690.23</v>
      </c>
      <c r="G158" s="14">
        <v>690.23</v>
      </c>
      <c r="H158" s="13">
        <v>40134.6</v>
      </c>
      <c r="I158" s="14">
        <v>582586</v>
      </c>
      <c r="J158" s="13">
        <v>0</v>
      </c>
      <c r="K158" s="14">
        <f t="shared" si="55"/>
        <v>0.95000000000004547</v>
      </c>
      <c r="L158" s="13">
        <f t="shared" si="56"/>
        <v>1.3782497678737893E-3</v>
      </c>
      <c r="M158" s="14">
        <f t="shared" si="57"/>
        <v>9.9786373548652364E-3</v>
      </c>
      <c r="N158" s="13">
        <f t="shared" si="58"/>
        <v>8.9954519458144196E-3</v>
      </c>
      <c r="O158" s="14">
        <f t="shared" si="59"/>
        <v>0.95000000000004547</v>
      </c>
      <c r="P158" s="13">
        <f t="shared" si="60"/>
        <v>1.3782497678737893E-3</v>
      </c>
      <c r="Q158" s="14">
        <f t="shared" si="61"/>
        <v>707.71699999999987</v>
      </c>
      <c r="R158" s="13">
        <f t="shared" si="62"/>
        <v>7.5717583884517481</v>
      </c>
      <c r="S158" s="14">
        <f t="shared" si="63"/>
        <v>6.4405186126584502</v>
      </c>
      <c r="T158" s="13">
        <f t="shared" si="64"/>
        <v>18.335195417556918</v>
      </c>
      <c r="U158" s="14">
        <f t="shared" si="65"/>
        <v>2.5907524360100041E-2</v>
      </c>
      <c r="V158" s="13">
        <f t="shared" si="66"/>
        <v>1.3782497678737893E-3</v>
      </c>
      <c r="W158" s="14">
        <f t="shared" si="67"/>
        <v>1.3290171742256707E-2</v>
      </c>
      <c r="X158" s="13">
        <f t="shared" si="68"/>
        <v>0.1037044362257247</v>
      </c>
      <c r="Y158" s="14">
        <f t="shared" si="69"/>
        <v>738.76</v>
      </c>
      <c r="Z158" s="13" t="b">
        <f t="shared" si="70"/>
        <v>0</v>
      </c>
      <c r="AA158" s="14">
        <f t="shared" si="71"/>
        <v>679.78</v>
      </c>
      <c r="AB158" s="13" t="b">
        <f t="shared" si="72"/>
        <v>0</v>
      </c>
      <c r="AC158" s="14">
        <f t="shared" si="48"/>
        <v>752.39545454545441</v>
      </c>
      <c r="AD158" s="13">
        <f t="shared" si="49"/>
        <v>7.6376386634924378</v>
      </c>
      <c r="AE158" s="14">
        <f t="shared" si="50"/>
        <v>7.2577218833478998</v>
      </c>
      <c r="AF158" s="13">
        <f t="shared" si="51"/>
        <v>824.74</v>
      </c>
      <c r="AG158" s="14" t="b">
        <f t="shared" si="52"/>
        <v>0</v>
      </c>
      <c r="AH158" s="13">
        <f t="shared" si="53"/>
        <v>679.78</v>
      </c>
      <c r="AI158" s="16" t="b">
        <f t="shared" si="54"/>
        <v>0</v>
      </c>
    </row>
    <row r="159" spans="1:35" ht="22.5" customHeight="1">
      <c r="A159" s="10" t="s">
        <v>35</v>
      </c>
      <c r="B159" s="11" t="s">
        <v>36</v>
      </c>
      <c r="C159" s="12">
        <v>41800</v>
      </c>
      <c r="D159" s="13">
        <v>686.23</v>
      </c>
      <c r="E159" s="14">
        <v>686.23</v>
      </c>
      <c r="F159" s="13">
        <v>686.23</v>
      </c>
      <c r="G159" s="14">
        <v>686.23</v>
      </c>
      <c r="H159" s="13">
        <v>46009.26</v>
      </c>
      <c r="I159" s="14">
        <v>671278</v>
      </c>
      <c r="J159" s="13">
        <v>0</v>
      </c>
      <c r="K159" s="14">
        <f t="shared" si="55"/>
        <v>4</v>
      </c>
      <c r="L159" s="13">
        <f t="shared" si="56"/>
        <v>5.7951697260333508E-3</v>
      </c>
      <c r="M159" s="14">
        <f t="shared" si="57"/>
        <v>9.8995405878772071E-3</v>
      </c>
      <c r="N159" s="13">
        <f t="shared" si="58"/>
        <v>9.0264327151431279E-3</v>
      </c>
      <c r="O159" s="14">
        <f t="shared" si="59"/>
        <v>-4</v>
      </c>
      <c r="P159" s="13">
        <f t="shared" si="60"/>
        <v>-5.7951697260333508E-3</v>
      </c>
      <c r="Q159" s="14">
        <f t="shared" si="61"/>
        <v>705.09050000000002</v>
      </c>
      <c r="R159" s="13">
        <f t="shared" si="62"/>
        <v>7.3931704690291609</v>
      </c>
      <c r="S159" s="14">
        <f t="shared" si="63"/>
        <v>6.4675597570123955</v>
      </c>
      <c r="T159" s="13">
        <f t="shared" si="64"/>
        <v>17.440815770771739</v>
      </c>
      <c r="U159" s="14">
        <f t="shared" si="65"/>
        <v>2.473557049878241E-2</v>
      </c>
      <c r="V159" s="13">
        <f t="shared" si="66"/>
        <v>-5.7951697260333508E-3</v>
      </c>
      <c r="W159" s="14">
        <f t="shared" si="67"/>
        <v>1.307661197622104E-2</v>
      </c>
      <c r="X159" s="13">
        <f t="shared" si="68"/>
        <v>-0.44317058092505052</v>
      </c>
      <c r="Y159" s="14">
        <f t="shared" si="69"/>
        <v>737.79</v>
      </c>
      <c r="Z159" s="13" t="b">
        <f t="shared" si="70"/>
        <v>0</v>
      </c>
      <c r="AA159" s="14">
        <f t="shared" si="71"/>
        <v>679.78</v>
      </c>
      <c r="AB159" s="13" t="b">
        <f t="shared" si="72"/>
        <v>0</v>
      </c>
      <c r="AC159" s="14">
        <f t="shared" si="48"/>
        <v>751.49509090909066</v>
      </c>
      <c r="AD159" s="13">
        <f t="shared" si="49"/>
        <v>7.5714997787016669</v>
      </c>
      <c r="AE159" s="14">
        <f t="shared" si="50"/>
        <v>7.1969806473069289</v>
      </c>
      <c r="AF159" s="13">
        <f t="shared" si="51"/>
        <v>824.74</v>
      </c>
      <c r="AG159" s="14" t="b">
        <f t="shared" si="52"/>
        <v>0</v>
      </c>
      <c r="AH159" s="13">
        <f t="shared" si="53"/>
        <v>679.78</v>
      </c>
      <c r="AI159" s="16" t="b">
        <f t="shared" si="54"/>
        <v>0</v>
      </c>
    </row>
    <row r="160" spans="1:35" ht="22.5" customHeight="1">
      <c r="A160" s="10" t="s">
        <v>35</v>
      </c>
      <c r="B160" s="11" t="s">
        <v>36</v>
      </c>
      <c r="C160" s="12">
        <v>41801</v>
      </c>
      <c r="D160" s="13">
        <v>681.77</v>
      </c>
      <c r="E160" s="14">
        <v>681.77</v>
      </c>
      <c r="F160" s="13">
        <v>681.77</v>
      </c>
      <c r="G160" s="14">
        <v>681.77</v>
      </c>
      <c r="H160" s="13">
        <v>36108.699999999997</v>
      </c>
      <c r="I160" s="14">
        <v>528608</v>
      </c>
      <c r="J160" s="13">
        <v>0</v>
      </c>
      <c r="K160" s="14">
        <f t="shared" si="55"/>
        <v>4.4600000000000364</v>
      </c>
      <c r="L160" s="13">
        <f t="shared" si="56"/>
        <v>6.4992786675022026E-3</v>
      </c>
      <c r="M160" s="14">
        <f t="shared" si="57"/>
        <v>1.0158853971682768E-2</v>
      </c>
      <c r="N160" s="13">
        <f t="shared" si="58"/>
        <v>8.8393310227180277E-3</v>
      </c>
      <c r="O160" s="14">
        <f t="shared" si="59"/>
        <v>-4.4600000000000364</v>
      </c>
      <c r="P160" s="13">
        <f t="shared" si="60"/>
        <v>-6.4992786675022026E-3</v>
      </c>
      <c r="Q160" s="14">
        <f t="shared" si="61"/>
        <v>702.28949999999998</v>
      </c>
      <c r="R160" s="13">
        <f t="shared" si="62"/>
        <v>7.2465119455777041</v>
      </c>
      <c r="S160" s="14">
        <f t="shared" si="63"/>
        <v>6.3415458849184594</v>
      </c>
      <c r="T160" s="13">
        <f t="shared" si="64"/>
        <v>16.433681107712911</v>
      </c>
      <c r="U160" s="14">
        <f t="shared" si="65"/>
        <v>2.3400152085020366E-2</v>
      </c>
      <c r="V160" s="13">
        <f t="shared" si="66"/>
        <v>-6.4992786675022026E-3</v>
      </c>
      <c r="W160" s="14">
        <f t="shared" si="67"/>
        <v>1.3080308009852784E-2</v>
      </c>
      <c r="X160" s="13">
        <f t="shared" si="68"/>
        <v>-0.49687504778989916</v>
      </c>
      <c r="Y160" s="14">
        <f t="shared" si="69"/>
        <v>736.12</v>
      </c>
      <c r="Z160" s="13" t="b">
        <f t="shared" si="70"/>
        <v>0</v>
      </c>
      <c r="AA160" s="14">
        <f t="shared" si="71"/>
        <v>679.78</v>
      </c>
      <c r="AB160" s="13" t="b">
        <f t="shared" si="72"/>
        <v>0</v>
      </c>
      <c r="AC160" s="14">
        <f t="shared" si="48"/>
        <v>750.49509090909066</v>
      </c>
      <c r="AD160" s="13">
        <f t="shared" si="49"/>
        <v>7.5149270554525467</v>
      </c>
      <c r="AE160" s="14">
        <f t="shared" si="50"/>
        <v>7.1492563386191579</v>
      </c>
      <c r="AF160" s="13">
        <f t="shared" si="51"/>
        <v>824.74</v>
      </c>
      <c r="AG160" s="14" t="b">
        <f t="shared" si="52"/>
        <v>0</v>
      </c>
      <c r="AH160" s="13">
        <f t="shared" si="53"/>
        <v>679.78</v>
      </c>
      <c r="AI160" s="16" t="b">
        <f t="shared" si="54"/>
        <v>0</v>
      </c>
    </row>
    <row r="161" spans="1:35" ht="22.5" customHeight="1">
      <c r="A161" s="10" t="s">
        <v>35</v>
      </c>
      <c r="B161" s="11" t="s">
        <v>36</v>
      </c>
      <c r="C161" s="12">
        <v>41802</v>
      </c>
      <c r="D161" s="13">
        <v>668.15</v>
      </c>
      <c r="E161" s="14">
        <v>668.15</v>
      </c>
      <c r="F161" s="13">
        <v>668.15</v>
      </c>
      <c r="G161" s="14">
        <v>668.15</v>
      </c>
      <c r="H161" s="13">
        <v>55234.3</v>
      </c>
      <c r="I161" s="14">
        <v>823082</v>
      </c>
      <c r="J161" s="13">
        <v>0</v>
      </c>
      <c r="K161" s="14">
        <f t="shared" si="55"/>
        <v>13.620000000000005</v>
      </c>
      <c r="L161" s="13">
        <f t="shared" si="56"/>
        <v>1.9977411737096096E-2</v>
      </c>
      <c r="M161" s="14">
        <f t="shared" si="57"/>
        <v>1.10445487225951E-2</v>
      </c>
      <c r="N161" s="13">
        <f t="shared" si="58"/>
        <v>8.8938781668108785E-3</v>
      </c>
      <c r="O161" s="14">
        <f t="shared" si="59"/>
        <v>-13.620000000000005</v>
      </c>
      <c r="P161" s="13">
        <f t="shared" si="60"/>
        <v>-1.9977411737096096E-2</v>
      </c>
      <c r="Q161" s="14">
        <f t="shared" si="61"/>
        <v>698.89099999999996</v>
      </c>
      <c r="R161" s="13">
        <f t="shared" si="62"/>
        <v>7.5651863482988189</v>
      </c>
      <c r="S161" s="14">
        <f t="shared" si="63"/>
        <v>6.3564300432504357</v>
      </c>
      <c r="T161" s="13">
        <f t="shared" si="64"/>
        <v>16.111058593401005</v>
      </c>
      <c r="U161" s="14">
        <f t="shared" si="65"/>
        <v>2.3052319450960174E-2</v>
      </c>
      <c r="V161" s="13">
        <f t="shared" si="66"/>
        <v>-1.9977411737096096E-2</v>
      </c>
      <c r="W161" s="14">
        <f t="shared" si="67"/>
        <v>1.3557622443926711E-2</v>
      </c>
      <c r="X161" s="13">
        <f t="shared" si="68"/>
        <v>-1.4735188134734643</v>
      </c>
      <c r="Y161" s="14">
        <f t="shared" si="69"/>
        <v>735.12</v>
      </c>
      <c r="Z161" s="13" t="b">
        <f t="shared" si="70"/>
        <v>0</v>
      </c>
      <c r="AA161" s="14">
        <f t="shared" si="71"/>
        <v>668.15</v>
      </c>
      <c r="AB161" s="13">
        <f t="shared" si="72"/>
        <v>668.15</v>
      </c>
      <c r="AC161" s="14">
        <f t="shared" si="48"/>
        <v>749.25363636363613</v>
      </c>
      <c r="AD161" s="13">
        <f t="shared" si="49"/>
        <v>7.6259283817170465</v>
      </c>
      <c r="AE161" s="14">
        <f t="shared" si="50"/>
        <v>7.1048880456636434</v>
      </c>
      <c r="AF161" s="13">
        <f t="shared" si="51"/>
        <v>824.74</v>
      </c>
      <c r="AG161" s="14" t="b">
        <f t="shared" si="52"/>
        <v>0</v>
      </c>
      <c r="AH161" s="13">
        <f t="shared" si="53"/>
        <v>668.15</v>
      </c>
      <c r="AI161" s="16">
        <f t="shared" si="54"/>
        <v>668.15</v>
      </c>
    </row>
    <row r="162" spans="1:35" ht="22.5" customHeight="1">
      <c r="A162" s="10" t="s">
        <v>35</v>
      </c>
      <c r="B162" s="11" t="s">
        <v>36</v>
      </c>
      <c r="C162" s="12">
        <v>41803</v>
      </c>
      <c r="D162" s="13">
        <v>667.85</v>
      </c>
      <c r="E162" s="14">
        <v>667.85</v>
      </c>
      <c r="F162" s="13">
        <v>667.85</v>
      </c>
      <c r="G162" s="14">
        <v>667.85</v>
      </c>
      <c r="H162" s="13">
        <v>52999.07</v>
      </c>
      <c r="I162" s="14">
        <v>796214</v>
      </c>
      <c r="J162" s="13">
        <v>0</v>
      </c>
      <c r="K162" s="14">
        <f t="shared" si="55"/>
        <v>0.29999999999995453</v>
      </c>
      <c r="L162" s="13">
        <f t="shared" si="56"/>
        <v>4.4900097283537309E-4</v>
      </c>
      <c r="M162" s="14">
        <f t="shared" si="57"/>
        <v>1.0999075063145795E-2</v>
      </c>
      <c r="N162" s="13">
        <f t="shared" si="58"/>
        <v>8.9481681239703056E-3</v>
      </c>
      <c r="O162" s="14">
        <f t="shared" si="59"/>
        <v>-0.29999999999995453</v>
      </c>
      <c r="P162" s="13">
        <f t="shared" si="60"/>
        <v>-4.4900097283537309E-4</v>
      </c>
      <c r="Q162" s="14">
        <f t="shared" si="61"/>
        <v>695.52750000000003</v>
      </c>
      <c r="R162" s="13">
        <f t="shared" si="62"/>
        <v>7.2019270308838754</v>
      </c>
      <c r="S162" s="14">
        <f t="shared" si="63"/>
        <v>6.3975992824611394</v>
      </c>
      <c r="T162" s="13">
        <f t="shared" si="64"/>
        <v>15.192209804699258</v>
      </c>
      <c r="U162" s="14">
        <f t="shared" si="65"/>
        <v>2.1842716218552476E-2</v>
      </c>
      <c r="V162" s="13">
        <f t="shared" si="66"/>
        <v>-4.4900097283537309E-4</v>
      </c>
      <c r="W162" s="14">
        <f t="shared" si="67"/>
        <v>1.3571095475646619E-2</v>
      </c>
      <c r="X162" s="13">
        <f t="shared" si="68"/>
        <v>-3.3085094246157722E-2</v>
      </c>
      <c r="Y162" s="14">
        <f t="shared" si="69"/>
        <v>721.46</v>
      </c>
      <c r="Z162" s="13" t="b">
        <f t="shared" si="70"/>
        <v>0</v>
      </c>
      <c r="AA162" s="14">
        <f t="shared" si="71"/>
        <v>667.85</v>
      </c>
      <c r="AB162" s="13">
        <f t="shared" si="72"/>
        <v>667.85</v>
      </c>
      <c r="AC162" s="14">
        <f t="shared" si="48"/>
        <v>747.82490909090905</v>
      </c>
      <c r="AD162" s="13">
        <f t="shared" si="49"/>
        <v>7.4927296838676449</v>
      </c>
      <c r="AE162" s="14">
        <f t="shared" si="50"/>
        <v>7.1840457215480571</v>
      </c>
      <c r="AF162" s="13">
        <f t="shared" si="51"/>
        <v>824.74</v>
      </c>
      <c r="AG162" s="14" t="b">
        <f t="shared" si="52"/>
        <v>0</v>
      </c>
      <c r="AH162" s="13">
        <f t="shared" si="53"/>
        <v>667.85</v>
      </c>
      <c r="AI162" s="16">
        <f t="shared" si="54"/>
        <v>667.85</v>
      </c>
    </row>
    <row r="163" spans="1:35" ht="22.5" customHeight="1">
      <c r="A163" s="10" t="s">
        <v>35</v>
      </c>
      <c r="B163" s="11" t="s">
        <v>36</v>
      </c>
      <c r="C163" s="12">
        <v>41806</v>
      </c>
      <c r="D163" s="13">
        <v>662.25</v>
      </c>
      <c r="E163" s="14">
        <v>662.25</v>
      </c>
      <c r="F163" s="13">
        <v>662.25</v>
      </c>
      <c r="G163" s="14">
        <v>662.25</v>
      </c>
      <c r="H163" s="13">
        <v>45464.69</v>
      </c>
      <c r="I163" s="14">
        <v>686854</v>
      </c>
      <c r="J163" s="13">
        <v>0</v>
      </c>
      <c r="K163" s="14">
        <f t="shared" si="55"/>
        <v>5.6000000000000227</v>
      </c>
      <c r="L163" s="13">
        <f t="shared" si="56"/>
        <v>8.3851164183574491E-3</v>
      </c>
      <c r="M163" s="14">
        <f t="shared" si="57"/>
        <v>1.003012215623692E-2</v>
      </c>
      <c r="N163" s="13">
        <f t="shared" si="58"/>
        <v>8.0403959276014528E-3</v>
      </c>
      <c r="O163" s="14">
        <f t="shared" si="59"/>
        <v>-5.6000000000000227</v>
      </c>
      <c r="P163" s="13">
        <f t="shared" si="60"/>
        <v>-8.3851164183574491E-3</v>
      </c>
      <c r="Q163" s="14">
        <f t="shared" si="61"/>
        <v>692.90449999999987</v>
      </c>
      <c r="R163" s="13">
        <f t="shared" si="62"/>
        <v>7.1218306793396833</v>
      </c>
      <c r="S163" s="14">
        <f t="shared" si="63"/>
        <v>5.6721300185528527</v>
      </c>
      <c r="T163" s="13">
        <f t="shared" si="64"/>
        <v>16.152222594739101</v>
      </c>
      <c r="U163" s="14">
        <f t="shared" si="65"/>
        <v>2.3310892907664915E-2</v>
      </c>
      <c r="V163" s="13">
        <f t="shared" si="66"/>
        <v>-8.3851164183574491E-3</v>
      </c>
      <c r="W163" s="14">
        <f t="shared" si="67"/>
        <v>1.2486041113568318E-2</v>
      </c>
      <c r="X163" s="13">
        <f t="shared" si="68"/>
        <v>-0.67155925101395986</v>
      </c>
      <c r="Y163" s="14">
        <f t="shared" si="69"/>
        <v>721.46</v>
      </c>
      <c r="Z163" s="13" t="b">
        <f t="shared" si="70"/>
        <v>0</v>
      </c>
      <c r="AA163" s="14">
        <f t="shared" si="71"/>
        <v>662.25</v>
      </c>
      <c r="AB163" s="13">
        <f t="shared" si="72"/>
        <v>662.25</v>
      </c>
      <c r="AC163" s="14">
        <f t="shared" si="48"/>
        <v>746.03036363636352</v>
      </c>
      <c r="AD163" s="13">
        <f t="shared" si="49"/>
        <v>7.4583164168882332</v>
      </c>
      <c r="AE163" s="14">
        <f t="shared" si="50"/>
        <v>7.1395096314647413</v>
      </c>
      <c r="AF163" s="13">
        <f t="shared" si="51"/>
        <v>824.74</v>
      </c>
      <c r="AG163" s="14" t="b">
        <f t="shared" si="52"/>
        <v>0</v>
      </c>
      <c r="AH163" s="13">
        <f t="shared" si="53"/>
        <v>662.25</v>
      </c>
      <c r="AI163" s="16">
        <f t="shared" si="54"/>
        <v>662.25</v>
      </c>
    </row>
    <row r="164" spans="1:35" ht="22.5" customHeight="1">
      <c r="A164" s="10" t="s">
        <v>35</v>
      </c>
      <c r="B164" s="11" t="s">
        <v>36</v>
      </c>
      <c r="C164" s="12">
        <v>41807</v>
      </c>
      <c r="D164" s="13">
        <v>669.41</v>
      </c>
      <c r="E164" s="14">
        <v>669.41</v>
      </c>
      <c r="F164" s="13">
        <v>669.41</v>
      </c>
      <c r="G164" s="14">
        <v>669.41</v>
      </c>
      <c r="H164" s="13">
        <v>45187.199999999997</v>
      </c>
      <c r="I164" s="14">
        <v>680096</v>
      </c>
      <c r="J164" s="13">
        <v>0</v>
      </c>
      <c r="K164" s="14">
        <f t="shared" si="55"/>
        <v>7.1599999999999682</v>
      </c>
      <c r="L164" s="13">
        <f t="shared" si="56"/>
        <v>1.0811627029067525E-2</v>
      </c>
      <c r="M164" s="14">
        <f t="shared" si="57"/>
        <v>9.8564277874681056E-3</v>
      </c>
      <c r="N164" s="13">
        <f t="shared" si="58"/>
        <v>7.9809324042552192E-3</v>
      </c>
      <c r="O164" s="14">
        <f t="shared" si="59"/>
        <v>7.1599999999999682</v>
      </c>
      <c r="P164" s="13">
        <f t="shared" si="60"/>
        <v>1.0811627029067525E-2</v>
      </c>
      <c r="Q164" s="14">
        <f t="shared" si="61"/>
        <v>691.14999999999986</v>
      </c>
      <c r="R164" s="13">
        <f t="shared" si="62"/>
        <v>7.1237391453726975</v>
      </c>
      <c r="S164" s="14">
        <f t="shared" si="63"/>
        <v>5.6225780516919794</v>
      </c>
      <c r="T164" s="13">
        <f t="shared" si="64"/>
        <v>16.694095363331321</v>
      </c>
      <c r="U164" s="14">
        <f t="shared" si="65"/>
        <v>2.4154084299112095E-2</v>
      </c>
      <c r="V164" s="13">
        <f t="shared" si="66"/>
        <v>1.0811627029067525E-2</v>
      </c>
      <c r="W164" s="14">
        <f t="shared" si="67"/>
        <v>1.2629683034604718E-2</v>
      </c>
      <c r="X164" s="13">
        <f t="shared" si="68"/>
        <v>0.85604896017138299</v>
      </c>
      <c r="Y164" s="14">
        <f t="shared" si="69"/>
        <v>721.46</v>
      </c>
      <c r="Z164" s="13" t="b">
        <f t="shared" si="70"/>
        <v>0</v>
      </c>
      <c r="AA164" s="14">
        <f t="shared" si="71"/>
        <v>662.25</v>
      </c>
      <c r="AB164" s="13" t="b">
        <f t="shared" si="72"/>
        <v>0</v>
      </c>
      <c r="AC164" s="14">
        <f t="shared" si="48"/>
        <v>744.37836363636359</v>
      </c>
      <c r="AD164" s="13">
        <f t="shared" si="49"/>
        <v>7.4528924820357192</v>
      </c>
      <c r="AE164" s="14">
        <f t="shared" si="50"/>
        <v>7.0687862887457298</v>
      </c>
      <c r="AF164" s="13">
        <f t="shared" si="51"/>
        <v>824.74</v>
      </c>
      <c r="AG164" s="14" t="b">
        <f t="shared" si="52"/>
        <v>0</v>
      </c>
      <c r="AH164" s="13">
        <f t="shared" si="53"/>
        <v>662.25</v>
      </c>
      <c r="AI164" s="16" t="b">
        <f t="shared" si="54"/>
        <v>0</v>
      </c>
    </row>
    <row r="165" spans="1:35" ht="22.5" customHeight="1">
      <c r="A165" s="10" t="s">
        <v>35</v>
      </c>
      <c r="B165" s="11" t="s">
        <v>36</v>
      </c>
      <c r="C165" s="12">
        <v>41808</v>
      </c>
      <c r="D165" s="13">
        <v>666.66</v>
      </c>
      <c r="E165" s="14">
        <v>666.66</v>
      </c>
      <c r="F165" s="13">
        <v>666.66</v>
      </c>
      <c r="G165" s="14">
        <v>666.66</v>
      </c>
      <c r="H165" s="13">
        <v>36864.5</v>
      </c>
      <c r="I165" s="14">
        <v>551478</v>
      </c>
      <c r="J165" s="13">
        <v>0</v>
      </c>
      <c r="K165" s="14">
        <f t="shared" si="55"/>
        <v>2.75</v>
      </c>
      <c r="L165" s="13">
        <f t="shared" si="56"/>
        <v>4.1080951883001454E-3</v>
      </c>
      <c r="M165" s="14">
        <f t="shared" si="57"/>
        <v>9.5543804531996509E-3</v>
      </c>
      <c r="N165" s="13">
        <f t="shared" si="58"/>
        <v>8.0829365807788649E-3</v>
      </c>
      <c r="O165" s="14">
        <f t="shared" si="59"/>
        <v>-2.75</v>
      </c>
      <c r="P165" s="13">
        <f t="shared" si="60"/>
        <v>-4.1080951883001454E-3</v>
      </c>
      <c r="Q165" s="14">
        <f t="shared" si="61"/>
        <v>689.6155</v>
      </c>
      <c r="R165" s="13">
        <f t="shared" si="62"/>
        <v>6.9050521881040625</v>
      </c>
      <c r="S165" s="14">
        <f t="shared" si="63"/>
        <v>5.6964564008088177</v>
      </c>
      <c r="T165" s="13">
        <f t="shared" si="64"/>
        <v>17.447181283806287</v>
      </c>
      <c r="U165" s="14">
        <f t="shared" si="65"/>
        <v>2.5299868236439416E-2</v>
      </c>
      <c r="V165" s="13">
        <f t="shared" si="66"/>
        <v>-4.1080951883001454E-3</v>
      </c>
      <c r="W165" s="14">
        <f t="shared" si="67"/>
        <v>1.2508148717760039E-2</v>
      </c>
      <c r="X165" s="13">
        <f t="shared" si="68"/>
        <v>-0.3284335101058683</v>
      </c>
      <c r="Y165" s="14">
        <f t="shared" si="69"/>
        <v>721.46</v>
      </c>
      <c r="Z165" s="13" t="b">
        <f t="shared" si="70"/>
        <v>0</v>
      </c>
      <c r="AA165" s="14">
        <f t="shared" si="71"/>
        <v>662.25</v>
      </c>
      <c r="AB165" s="13" t="b">
        <f t="shared" si="72"/>
        <v>0</v>
      </c>
      <c r="AC165" s="14">
        <f t="shared" si="48"/>
        <v>742.70672727272745</v>
      </c>
      <c r="AD165" s="13">
        <f t="shared" si="49"/>
        <v>7.3673853459987058</v>
      </c>
      <c r="AE165" s="14">
        <f t="shared" si="50"/>
        <v>7.0518872751494097</v>
      </c>
      <c r="AF165" s="13">
        <f t="shared" si="51"/>
        <v>824.74</v>
      </c>
      <c r="AG165" s="14" t="b">
        <f t="shared" si="52"/>
        <v>0</v>
      </c>
      <c r="AH165" s="13">
        <f t="shared" si="53"/>
        <v>662.25</v>
      </c>
      <c r="AI165" s="16" t="b">
        <f t="shared" si="54"/>
        <v>0</v>
      </c>
    </row>
    <row r="166" spans="1:35" ht="22.5" customHeight="1">
      <c r="A166" s="10" t="s">
        <v>35</v>
      </c>
      <c r="B166" s="11" t="s">
        <v>36</v>
      </c>
      <c r="C166" s="12">
        <v>41809</v>
      </c>
      <c r="D166" s="13">
        <v>665.29</v>
      </c>
      <c r="E166" s="14">
        <v>665.29</v>
      </c>
      <c r="F166" s="13">
        <v>665.29</v>
      </c>
      <c r="G166" s="14">
        <v>665.29</v>
      </c>
      <c r="H166" s="13">
        <v>43937.94</v>
      </c>
      <c r="I166" s="14">
        <v>659612</v>
      </c>
      <c r="J166" s="13">
        <v>0</v>
      </c>
      <c r="K166" s="14">
        <f t="shared" si="55"/>
        <v>1.3700000000000045</v>
      </c>
      <c r="L166" s="13">
        <f t="shared" si="56"/>
        <v>2.055020550205509E-3</v>
      </c>
      <c r="M166" s="14">
        <f t="shared" si="57"/>
        <v>9.0397944189762221E-3</v>
      </c>
      <c r="N166" s="13">
        <f t="shared" si="58"/>
        <v>8.2222117529522389E-3</v>
      </c>
      <c r="O166" s="14">
        <f t="shared" si="59"/>
        <v>-1.3700000000000045</v>
      </c>
      <c r="P166" s="13">
        <f t="shared" si="60"/>
        <v>-2.055020550205509E-3</v>
      </c>
      <c r="Q166" s="14">
        <f t="shared" si="61"/>
        <v>687.58199999999999</v>
      </c>
      <c r="R166" s="13">
        <f t="shared" si="62"/>
        <v>6.6282995786988597</v>
      </c>
      <c r="S166" s="14">
        <f t="shared" si="63"/>
        <v>5.7942505759452674</v>
      </c>
      <c r="T166" s="13">
        <f t="shared" si="64"/>
        <v>17.790401232125159</v>
      </c>
      <c r="U166" s="14">
        <f t="shared" si="65"/>
        <v>2.5873861200737015E-2</v>
      </c>
      <c r="V166" s="13">
        <f t="shared" si="66"/>
        <v>-2.055020550205509E-3</v>
      </c>
      <c r="W166" s="14">
        <f t="shared" si="67"/>
        <v>1.2033812443937465E-2</v>
      </c>
      <c r="X166" s="13">
        <f t="shared" si="68"/>
        <v>-0.17077053176450424</v>
      </c>
      <c r="Y166" s="14">
        <f t="shared" si="69"/>
        <v>721.46</v>
      </c>
      <c r="Z166" s="13" t="b">
        <f t="shared" si="70"/>
        <v>0</v>
      </c>
      <c r="AA166" s="14">
        <f t="shared" si="71"/>
        <v>662.25</v>
      </c>
      <c r="AB166" s="13" t="b">
        <f t="shared" si="72"/>
        <v>0</v>
      </c>
      <c r="AC166" s="14">
        <f t="shared" si="48"/>
        <v>740.5740000000003</v>
      </c>
      <c r="AD166" s="13">
        <f t="shared" si="49"/>
        <v>7.2583419760714563</v>
      </c>
      <c r="AE166" s="14">
        <f t="shared" si="50"/>
        <v>6.7669347759991245</v>
      </c>
      <c r="AF166" s="13">
        <f t="shared" si="51"/>
        <v>824.74</v>
      </c>
      <c r="AG166" s="14" t="b">
        <f t="shared" si="52"/>
        <v>0</v>
      </c>
      <c r="AH166" s="13">
        <f t="shared" si="53"/>
        <v>662.25</v>
      </c>
      <c r="AI166" s="16" t="b">
        <f t="shared" si="54"/>
        <v>0</v>
      </c>
    </row>
    <row r="167" spans="1:35" ht="22.5" customHeight="1">
      <c r="A167" s="10" t="s">
        <v>35</v>
      </c>
      <c r="B167" s="11" t="s">
        <v>36</v>
      </c>
      <c r="C167" s="12">
        <v>41810</v>
      </c>
      <c r="D167" s="13">
        <v>677.72</v>
      </c>
      <c r="E167" s="14">
        <v>677.72</v>
      </c>
      <c r="F167" s="13">
        <v>677.72</v>
      </c>
      <c r="G167" s="14">
        <v>677.72</v>
      </c>
      <c r="H167" s="13">
        <v>81933.539999999994</v>
      </c>
      <c r="I167" s="14">
        <v>1216196</v>
      </c>
      <c r="J167" s="13">
        <v>0</v>
      </c>
      <c r="K167" s="14">
        <f t="shared" si="55"/>
        <v>12.430000000000064</v>
      </c>
      <c r="L167" s="13">
        <f t="shared" si="56"/>
        <v>1.8683581595995827E-2</v>
      </c>
      <c r="M167" s="14">
        <f t="shared" si="57"/>
        <v>9.5596440750126306E-3</v>
      </c>
      <c r="N167" s="13">
        <f t="shared" si="58"/>
        <v>8.4961941780817042E-3</v>
      </c>
      <c r="O167" s="14">
        <f t="shared" si="59"/>
        <v>12.430000000000064</v>
      </c>
      <c r="P167" s="13">
        <f t="shared" si="60"/>
        <v>1.8683581595995827E-2</v>
      </c>
      <c r="Q167" s="14">
        <f t="shared" si="61"/>
        <v>685.87749999999983</v>
      </c>
      <c r="R167" s="13">
        <f t="shared" si="62"/>
        <v>6.91838459976392</v>
      </c>
      <c r="S167" s="14">
        <f t="shared" si="63"/>
        <v>5.9529743781884701</v>
      </c>
      <c r="T167" s="13">
        <f t="shared" si="64"/>
        <v>17.003123499816159</v>
      </c>
      <c r="U167" s="14">
        <f t="shared" si="65"/>
        <v>2.4790321157664691E-2</v>
      </c>
      <c r="V167" s="13">
        <f t="shared" si="66"/>
        <v>1.8683581595995827E-2</v>
      </c>
      <c r="W167" s="14">
        <f t="shared" si="67"/>
        <v>1.274569983209984E-2</v>
      </c>
      <c r="X167" s="13">
        <f t="shared" si="68"/>
        <v>1.4658733409790121</v>
      </c>
      <c r="Y167" s="14">
        <f t="shared" si="69"/>
        <v>721.46</v>
      </c>
      <c r="Z167" s="13" t="b">
        <f t="shared" si="70"/>
        <v>0</v>
      </c>
      <c r="AA167" s="14">
        <f t="shared" si="71"/>
        <v>662.25</v>
      </c>
      <c r="AB167" s="13" t="b">
        <f t="shared" si="72"/>
        <v>0</v>
      </c>
      <c r="AC167" s="14">
        <f t="shared" si="48"/>
        <v>738.45000000000016</v>
      </c>
      <c r="AD167" s="13">
        <f t="shared" si="49"/>
        <v>7.3523721219610678</v>
      </c>
      <c r="AE167" s="14">
        <f t="shared" si="50"/>
        <v>6.7727270815537954</v>
      </c>
      <c r="AF167" s="13">
        <f t="shared" si="51"/>
        <v>824.74</v>
      </c>
      <c r="AG167" s="14" t="b">
        <f t="shared" si="52"/>
        <v>0</v>
      </c>
      <c r="AH167" s="13">
        <f t="shared" si="53"/>
        <v>662.25</v>
      </c>
      <c r="AI167" s="16" t="b">
        <f t="shared" si="54"/>
        <v>0</v>
      </c>
    </row>
    <row r="168" spans="1:35" ht="22.5" customHeight="1">
      <c r="A168" s="10" t="s">
        <v>35</v>
      </c>
      <c r="B168" s="11" t="s">
        <v>36</v>
      </c>
      <c r="C168" s="12">
        <v>41813</v>
      </c>
      <c r="D168" s="13">
        <v>690.18</v>
      </c>
      <c r="E168" s="14">
        <v>690.18</v>
      </c>
      <c r="F168" s="13">
        <v>690.18</v>
      </c>
      <c r="G168" s="14">
        <v>690.18</v>
      </c>
      <c r="H168" s="13">
        <v>76701.3</v>
      </c>
      <c r="I168" s="14">
        <v>1111380</v>
      </c>
      <c r="J168" s="13">
        <v>0</v>
      </c>
      <c r="K168" s="14">
        <f t="shared" si="55"/>
        <v>12.459999999999923</v>
      </c>
      <c r="L168" s="13">
        <f t="shared" si="56"/>
        <v>1.8385173818095853E-2</v>
      </c>
      <c r="M168" s="14">
        <f t="shared" si="57"/>
        <v>9.9970326039360048E-3</v>
      </c>
      <c r="N168" s="13">
        <f t="shared" si="58"/>
        <v>8.7225622411844853E-3</v>
      </c>
      <c r="O168" s="14">
        <f t="shared" si="59"/>
        <v>12.459999999999923</v>
      </c>
      <c r="P168" s="13">
        <f t="shared" si="60"/>
        <v>1.8385173818095853E-2</v>
      </c>
      <c r="Q168" s="14">
        <f t="shared" si="61"/>
        <v>685.1389999999999</v>
      </c>
      <c r="R168" s="13">
        <f t="shared" si="62"/>
        <v>7.1954653697757198</v>
      </c>
      <c r="S168" s="14">
        <f t="shared" si="63"/>
        <v>6.0952275334240351</v>
      </c>
      <c r="T168" s="13">
        <f t="shared" si="64"/>
        <v>16.471138060255594</v>
      </c>
      <c r="U168" s="14">
        <f t="shared" si="65"/>
        <v>2.4040578715057232E-2</v>
      </c>
      <c r="V168" s="13">
        <f t="shared" si="66"/>
        <v>1.8385173818095853E-2</v>
      </c>
      <c r="W168" s="14">
        <f t="shared" si="67"/>
        <v>1.3427170123059435E-2</v>
      </c>
      <c r="X168" s="13">
        <f t="shared" si="68"/>
        <v>1.3692515734586312</v>
      </c>
      <c r="Y168" s="14">
        <f t="shared" si="69"/>
        <v>721.46</v>
      </c>
      <c r="Z168" s="13" t="b">
        <f t="shared" si="70"/>
        <v>0</v>
      </c>
      <c r="AA168" s="14">
        <f t="shared" si="71"/>
        <v>662.25</v>
      </c>
      <c r="AB168" s="13" t="b">
        <f t="shared" si="72"/>
        <v>0</v>
      </c>
      <c r="AC168" s="14">
        <f t="shared" si="48"/>
        <v>736.43472727272763</v>
      </c>
      <c r="AD168" s="13">
        <f t="shared" si="49"/>
        <v>7.4452380833799552</v>
      </c>
      <c r="AE168" s="14">
        <f t="shared" si="50"/>
        <v>6.7993713662684323</v>
      </c>
      <c r="AF168" s="13">
        <f t="shared" si="51"/>
        <v>824.74</v>
      </c>
      <c r="AG168" s="14" t="b">
        <f t="shared" si="52"/>
        <v>0</v>
      </c>
      <c r="AH168" s="13">
        <f t="shared" si="53"/>
        <v>662.25</v>
      </c>
      <c r="AI168" s="16" t="b">
        <f t="shared" si="54"/>
        <v>0</v>
      </c>
    </row>
    <row r="169" spans="1:35" ht="22.5" customHeight="1">
      <c r="A169" s="10" t="s">
        <v>35</v>
      </c>
      <c r="B169" s="11" t="s">
        <v>36</v>
      </c>
      <c r="C169" s="12">
        <v>41814</v>
      </c>
      <c r="D169" s="13">
        <v>683</v>
      </c>
      <c r="E169" s="14">
        <v>683</v>
      </c>
      <c r="F169" s="13">
        <v>683</v>
      </c>
      <c r="G169" s="14">
        <v>683</v>
      </c>
      <c r="H169" s="13">
        <v>33497.879999999997</v>
      </c>
      <c r="I169" s="14">
        <v>489588</v>
      </c>
      <c r="J169" s="13">
        <v>0</v>
      </c>
      <c r="K169" s="14">
        <f t="shared" si="55"/>
        <v>7.17999999999995</v>
      </c>
      <c r="L169" s="13">
        <f t="shared" si="56"/>
        <v>1.0403083253643905E-2</v>
      </c>
      <c r="M169" s="14">
        <f t="shared" si="57"/>
        <v>9.4951284646109663E-3</v>
      </c>
      <c r="N169" s="13">
        <f t="shared" si="58"/>
        <v>8.3717116012977828E-3</v>
      </c>
      <c r="O169" s="14">
        <f t="shared" si="59"/>
        <v>-7.17999999999995</v>
      </c>
      <c r="P169" s="13">
        <f t="shared" si="60"/>
        <v>-1.0403083253643905E-2</v>
      </c>
      <c r="Q169" s="14">
        <f t="shared" si="61"/>
        <v>683.32100000000003</v>
      </c>
      <c r="R169" s="13">
        <f t="shared" si="62"/>
        <v>7.1946921012869307</v>
      </c>
      <c r="S169" s="14">
        <f t="shared" si="63"/>
        <v>5.8347433984979782</v>
      </c>
      <c r="T169" s="13">
        <f t="shared" si="64"/>
        <v>14.479923653113657</v>
      </c>
      <c r="U169" s="14">
        <f t="shared" si="65"/>
        <v>2.1190514638235406E-2</v>
      </c>
      <c r="V169" s="13">
        <f t="shared" si="66"/>
        <v>-1.0403083253643905E-2</v>
      </c>
      <c r="W169" s="14">
        <f t="shared" si="67"/>
        <v>1.2583052181870419E-2</v>
      </c>
      <c r="X169" s="13">
        <f t="shared" si="68"/>
        <v>-0.8267535652941661</v>
      </c>
      <c r="Y169" s="14">
        <f t="shared" si="69"/>
        <v>721.46</v>
      </c>
      <c r="Z169" s="13" t="b">
        <f t="shared" si="70"/>
        <v>0</v>
      </c>
      <c r="AA169" s="14">
        <f t="shared" si="71"/>
        <v>662.25</v>
      </c>
      <c r="AB169" s="13" t="b">
        <f t="shared" si="72"/>
        <v>0</v>
      </c>
      <c r="AC169" s="14">
        <f t="shared" si="48"/>
        <v>734.57709090909111</v>
      </c>
      <c r="AD169" s="13">
        <f t="shared" si="49"/>
        <v>7.4404155727730457</v>
      </c>
      <c r="AE169" s="14">
        <f t="shared" si="50"/>
        <v>6.7113813227426835</v>
      </c>
      <c r="AF169" s="13">
        <f t="shared" si="51"/>
        <v>824.74</v>
      </c>
      <c r="AG169" s="14" t="b">
        <f t="shared" si="52"/>
        <v>0</v>
      </c>
      <c r="AH169" s="13">
        <f t="shared" si="53"/>
        <v>662.25</v>
      </c>
      <c r="AI169" s="16" t="b">
        <f t="shared" si="54"/>
        <v>0</v>
      </c>
    </row>
    <row r="170" spans="1:35" ht="22.5" customHeight="1">
      <c r="A170" s="10" t="s">
        <v>35</v>
      </c>
      <c r="B170" s="11" t="s">
        <v>36</v>
      </c>
      <c r="C170" s="12">
        <v>41815</v>
      </c>
      <c r="D170" s="13">
        <v>691.28</v>
      </c>
      <c r="E170" s="14">
        <v>691.28</v>
      </c>
      <c r="F170" s="13">
        <v>691.28</v>
      </c>
      <c r="G170" s="14">
        <v>691.28</v>
      </c>
      <c r="H170" s="13">
        <v>48704.28</v>
      </c>
      <c r="I170" s="14">
        <v>704746</v>
      </c>
      <c r="J170" s="13">
        <v>0</v>
      </c>
      <c r="K170" s="14">
        <f t="shared" si="55"/>
        <v>8.2799999999999727</v>
      </c>
      <c r="L170" s="13">
        <f t="shared" si="56"/>
        <v>1.2122986822840369E-2</v>
      </c>
      <c r="M170" s="14">
        <f t="shared" si="57"/>
        <v>9.9553147274611693E-3</v>
      </c>
      <c r="N170" s="13">
        <f t="shared" si="58"/>
        <v>8.243190918062613E-3</v>
      </c>
      <c r="O170" s="14">
        <f t="shared" si="59"/>
        <v>8.2799999999999727</v>
      </c>
      <c r="P170" s="13">
        <f t="shared" si="60"/>
        <v>1.2122986822840369E-2</v>
      </c>
      <c r="Q170" s="14">
        <f t="shared" si="61"/>
        <v>681.81200000000013</v>
      </c>
      <c r="R170" s="13">
        <f t="shared" si="62"/>
        <v>7.2489574962225829</v>
      </c>
      <c r="S170" s="14">
        <f t="shared" si="63"/>
        <v>5.7507711153420615</v>
      </c>
      <c r="T170" s="13">
        <f t="shared" si="64"/>
        <v>11.740069250221659</v>
      </c>
      <c r="U170" s="14">
        <f t="shared" si="65"/>
        <v>1.7218924351905886E-2</v>
      </c>
      <c r="V170" s="13">
        <f t="shared" si="66"/>
        <v>1.2122986822840369E-2</v>
      </c>
      <c r="W170" s="14">
        <f t="shared" si="67"/>
        <v>1.2955031133122595E-2</v>
      </c>
      <c r="X170" s="13">
        <f t="shared" si="68"/>
        <v>0.93577442603322591</v>
      </c>
      <c r="Y170" s="14">
        <f t="shared" si="69"/>
        <v>704.72</v>
      </c>
      <c r="Z170" s="13" t="b">
        <f t="shared" si="70"/>
        <v>0</v>
      </c>
      <c r="AA170" s="14">
        <f t="shared" si="71"/>
        <v>662.25</v>
      </c>
      <c r="AB170" s="13" t="b">
        <f t="shared" si="72"/>
        <v>0</v>
      </c>
      <c r="AC170" s="14">
        <f t="shared" si="48"/>
        <v>732.60072727272734</v>
      </c>
      <c r="AD170" s="13">
        <f t="shared" si="49"/>
        <v>7.4556807441771715</v>
      </c>
      <c r="AE170" s="14">
        <f t="shared" si="50"/>
        <v>6.6412788411920118</v>
      </c>
      <c r="AF170" s="13">
        <f t="shared" si="51"/>
        <v>824.74</v>
      </c>
      <c r="AG170" s="14" t="b">
        <f t="shared" si="52"/>
        <v>0</v>
      </c>
      <c r="AH170" s="13">
        <f t="shared" si="53"/>
        <v>662.25</v>
      </c>
      <c r="AI170" s="16" t="b">
        <f t="shared" si="54"/>
        <v>0</v>
      </c>
    </row>
    <row r="171" spans="1:35" ht="22.5" customHeight="1">
      <c r="A171" s="10" t="s">
        <v>35</v>
      </c>
      <c r="B171" s="11" t="s">
        <v>36</v>
      </c>
      <c r="C171" s="12">
        <v>41816</v>
      </c>
      <c r="D171" s="13">
        <v>714.3</v>
      </c>
      <c r="E171" s="14">
        <v>714.3</v>
      </c>
      <c r="F171" s="13">
        <v>714.3</v>
      </c>
      <c r="G171" s="14">
        <v>714.3</v>
      </c>
      <c r="H171" s="13">
        <v>101528.09</v>
      </c>
      <c r="I171" s="14">
        <v>1434332</v>
      </c>
      <c r="J171" s="13">
        <v>0</v>
      </c>
      <c r="K171" s="14">
        <f t="shared" si="55"/>
        <v>23.019999999999982</v>
      </c>
      <c r="L171" s="13">
        <f t="shared" si="56"/>
        <v>3.3300543918527922E-2</v>
      </c>
      <c r="M171" s="14">
        <f t="shared" si="57"/>
        <v>1.0460194444663864E-2</v>
      </c>
      <c r="N171" s="13">
        <f t="shared" si="58"/>
        <v>9.3343044735330494E-3</v>
      </c>
      <c r="O171" s="14">
        <f t="shared" si="59"/>
        <v>23.019999999999982</v>
      </c>
      <c r="P171" s="13">
        <f t="shared" si="60"/>
        <v>3.3300543918527922E-2</v>
      </c>
      <c r="Q171" s="14">
        <f t="shared" si="61"/>
        <v>682.29099999999994</v>
      </c>
      <c r="R171" s="13">
        <f t="shared" si="62"/>
        <v>8.0375096214114539</v>
      </c>
      <c r="S171" s="14">
        <f t="shared" si="63"/>
        <v>6.4488533456486756</v>
      </c>
      <c r="T171" s="13">
        <f t="shared" si="64"/>
        <v>12.811497531514414</v>
      </c>
      <c r="U171" s="14">
        <f t="shared" si="65"/>
        <v>1.8777175034573833E-2</v>
      </c>
      <c r="V171" s="13">
        <f t="shared" si="66"/>
        <v>3.3300543918527922E-2</v>
      </c>
      <c r="W171" s="14">
        <f t="shared" si="67"/>
        <v>1.4201336584638976E-2</v>
      </c>
      <c r="X171" s="13">
        <f t="shared" si="68"/>
        <v>2.3448880124810083</v>
      </c>
      <c r="Y171" s="14">
        <f t="shared" si="69"/>
        <v>714.3</v>
      </c>
      <c r="Z171" s="13">
        <f t="shared" si="70"/>
        <v>714.3</v>
      </c>
      <c r="AA171" s="14">
        <f t="shared" si="71"/>
        <v>662.25</v>
      </c>
      <c r="AB171" s="13" t="b">
        <f t="shared" si="72"/>
        <v>0</v>
      </c>
      <c r="AC171" s="14">
        <f t="shared" si="48"/>
        <v>730.89854545454546</v>
      </c>
      <c r="AD171" s="13">
        <f t="shared" si="49"/>
        <v>7.7386683670103142</v>
      </c>
      <c r="AE171" s="14">
        <f t="shared" si="50"/>
        <v>6.9586358332601881</v>
      </c>
      <c r="AF171" s="13">
        <f t="shared" si="51"/>
        <v>824.74</v>
      </c>
      <c r="AG171" s="14" t="b">
        <f t="shared" si="52"/>
        <v>0</v>
      </c>
      <c r="AH171" s="13">
        <f t="shared" si="53"/>
        <v>662.25</v>
      </c>
      <c r="AI171" s="16" t="b">
        <f t="shared" si="54"/>
        <v>0</v>
      </c>
    </row>
    <row r="172" spans="1:35" ht="22.5" customHeight="1">
      <c r="A172" s="10" t="s">
        <v>35</v>
      </c>
      <c r="B172" s="11" t="s">
        <v>36</v>
      </c>
      <c r="C172" s="12">
        <v>41817</v>
      </c>
      <c r="D172" s="13">
        <v>705.03</v>
      </c>
      <c r="E172" s="14">
        <v>705.03</v>
      </c>
      <c r="F172" s="13">
        <v>705.03</v>
      </c>
      <c r="G172" s="14">
        <v>705.03</v>
      </c>
      <c r="H172" s="13">
        <v>55658.25</v>
      </c>
      <c r="I172" s="14">
        <v>780538</v>
      </c>
      <c r="J172" s="13">
        <v>0</v>
      </c>
      <c r="K172" s="14">
        <f t="shared" si="55"/>
        <v>9.2699999999999818</v>
      </c>
      <c r="L172" s="13">
        <f t="shared" si="56"/>
        <v>1.2977740445191071E-2</v>
      </c>
      <c r="M172" s="14">
        <f t="shared" si="57"/>
        <v>1.0828828316736105E-2</v>
      </c>
      <c r="N172" s="13">
        <f t="shared" si="58"/>
        <v>9.2778839409447447E-3</v>
      </c>
      <c r="O172" s="14">
        <f t="shared" si="59"/>
        <v>-9.2699999999999818</v>
      </c>
      <c r="P172" s="13">
        <f t="shared" si="60"/>
        <v>-1.2977740445191071E-2</v>
      </c>
      <c r="Q172" s="14">
        <f t="shared" si="61"/>
        <v>682.50400000000002</v>
      </c>
      <c r="R172" s="13">
        <f t="shared" si="62"/>
        <v>8.0991341403408796</v>
      </c>
      <c r="S172" s="14">
        <f t="shared" si="63"/>
        <v>6.4193916747371107</v>
      </c>
      <c r="T172" s="13">
        <f t="shared" si="64"/>
        <v>13.147947900718192</v>
      </c>
      <c r="U172" s="14">
        <f t="shared" si="65"/>
        <v>1.9264279624321895E-2</v>
      </c>
      <c r="V172" s="13">
        <f t="shared" si="66"/>
        <v>-1.2977740445191071E-2</v>
      </c>
      <c r="W172" s="14">
        <f t="shared" si="67"/>
        <v>1.4468725922978726E-2</v>
      </c>
      <c r="X172" s="13">
        <f t="shared" si="68"/>
        <v>-0.89695115618855392</v>
      </c>
      <c r="Y172" s="14">
        <f t="shared" si="69"/>
        <v>714.3</v>
      </c>
      <c r="Z172" s="13" t="b">
        <f t="shared" si="70"/>
        <v>0</v>
      </c>
      <c r="AA172" s="14">
        <f t="shared" si="71"/>
        <v>662.25</v>
      </c>
      <c r="AB172" s="13" t="b">
        <f t="shared" si="72"/>
        <v>0</v>
      </c>
      <c r="AC172" s="14">
        <f t="shared" si="48"/>
        <v>728.72200000000009</v>
      </c>
      <c r="AD172" s="13">
        <f t="shared" si="49"/>
        <v>7.7665107603373995</v>
      </c>
      <c r="AE172" s="14">
        <f t="shared" si="50"/>
        <v>6.8528663078303724</v>
      </c>
      <c r="AF172" s="13">
        <f t="shared" si="51"/>
        <v>818.66</v>
      </c>
      <c r="AG172" s="14" t="b">
        <f t="shared" si="52"/>
        <v>0</v>
      </c>
      <c r="AH172" s="13">
        <f t="shared" si="53"/>
        <v>662.25</v>
      </c>
      <c r="AI172" s="16" t="b">
        <f t="shared" si="54"/>
        <v>0</v>
      </c>
    </row>
    <row r="173" spans="1:35" ht="22.5" customHeight="1">
      <c r="A173" s="10" t="s">
        <v>35</v>
      </c>
      <c r="B173" s="11" t="s">
        <v>36</v>
      </c>
      <c r="C173" s="12">
        <v>41820</v>
      </c>
      <c r="D173" s="13">
        <v>693.89</v>
      </c>
      <c r="E173" s="14">
        <v>693.89</v>
      </c>
      <c r="F173" s="13">
        <v>693.89</v>
      </c>
      <c r="G173" s="14">
        <v>693.89</v>
      </c>
      <c r="H173" s="13">
        <v>50573.61</v>
      </c>
      <c r="I173" s="14">
        <v>723168</v>
      </c>
      <c r="J173" s="13">
        <v>0</v>
      </c>
      <c r="K173" s="14">
        <f t="shared" si="55"/>
        <v>11.139999999999986</v>
      </c>
      <c r="L173" s="13">
        <f t="shared" si="56"/>
        <v>1.5800746067543208E-2</v>
      </c>
      <c r="M173" s="14">
        <f t="shared" si="57"/>
        <v>1.0121227307970907E-2</v>
      </c>
      <c r="N173" s="13">
        <f t="shared" si="58"/>
        <v>8.2221922373732544E-3</v>
      </c>
      <c r="O173" s="14">
        <f t="shared" si="59"/>
        <v>-11.139999999999986</v>
      </c>
      <c r="P173" s="13">
        <f t="shared" si="60"/>
        <v>-1.5800746067543208E-2</v>
      </c>
      <c r="Q173" s="14">
        <f t="shared" si="61"/>
        <v>683.20950000000005</v>
      </c>
      <c r="R173" s="13">
        <f t="shared" si="62"/>
        <v>8.2511774333238357</v>
      </c>
      <c r="S173" s="14">
        <f t="shared" si="63"/>
        <v>5.6559497085160739</v>
      </c>
      <c r="T173" s="13">
        <f t="shared" si="64"/>
        <v>13.359709755455015</v>
      </c>
      <c r="U173" s="14">
        <f t="shared" si="65"/>
        <v>1.9554338391745158E-2</v>
      </c>
      <c r="V173" s="13">
        <f t="shared" si="66"/>
        <v>-1.5800746067543208E-2</v>
      </c>
      <c r="W173" s="14">
        <f t="shared" si="67"/>
        <v>1.3196152609068337E-2</v>
      </c>
      <c r="X173" s="13">
        <f t="shared" si="68"/>
        <v>-1.1973752150066077</v>
      </c>
      <c r="Y173" s="14">
        <f t="shared" si="69"/>
        <v>714.3</v>
      </c>
      <c r="Z173" s="13" t="b">
        <f t="shared" si="70"/>
        <v>0</v>
      </c>
      <c r="AA173" s="14">
        <f t="shared" si="71"/>
        <v>662.25</v>
      </c>
      <c r="AB173" s="13" t="b">
        <f t="shared" si="72"/>
        <v>0</v>
      </c>
      <c r="AC173" s="14">
        <f t="shared" si="48"/>
        <v>726.45345454545463</v>
      </c>
      <c r="AD173" s="13">
        <f t="shared" si="49"/>
        <v>7.8278469283312644</v>
      </c>
      <c r="AE173" s="14">
        <f t="shared" si="50"/>
        <v>6.863957850521623</v>
      </c>
      <c r="AF173" s="13">
        <f t="shared" si="51"/>
        <v>816.14</v>
      </c>
      <c r="AG173" s="14" t="b">
        <f t="shared" si="52"/>
        <v>0</v>
      </c>
      <c r="AH173" s="13">
        <f t="shared" si="53"/>
        <v>662.25</v>
      </c>
      <c r="AI173" s="16" t="b">
        <f t="shared" si="54"/>
        <v>0</v>
      </c>
    </row>
    <row r="174" spans="1:35" ht="22.5" customHeight="1">
      <c r="A174" s="10" t="s">
        <v>35</v>
      </c>
      <c r="B174" s="11" t="s">
        <v>36</v>
      </c>
      <c r="C174" s="12">
        <v>41821</v>
      </c>
      <c r="D174" s="13">
        <v>700.19</v>
      </c>
      <c r="E174" s="14">
        <v>700.19</v>
      </c>
      <c r="F174" s="13">
        <v>700.19</v>
      </c>
      <c r="G174" s="14">
        <v>700.19</v>
      </c>
      <c r="H174" s="13">
        <v>49455.26</v>
      </c>
      <c r="I174" s="14">
        <v>710416</v>
      </c>
      <c r="J174" s="13">
        <v>0</v>
      </c>
      <c r="K174" s="14">
        <f t="shared" si="55"/>
        <v>6.3000000000000682</v>
      </c>
      <c r="L174" s="13">
        <f t="shared" si="56"/>
        <v>9.0792488722997427E-3</v>
      </c>
      <c r="M174" s="14">
        <f t="shared" si="57"/>
        <v>1.0370711832259055E-2</v>
      </c>
      <c r="N174" s="13">
        <f t="shared" si="58"/>
        <v>8.1043987312398591E-3</v>
      </c>
      <c r="O174" s="14">
        <f t="shared" si="59"/>
        <v>6.3000000000000682</v>
      </c>
      <c r="P174" s="13">
        <f t="shared" si="60"/>
        <v>9.0792488722997427E-3</v>
      </c>
      <c r="Q174" s="14">
        <f t="shared" si="61"/>
        <v>684.09100000000012</v>
      </c>
      <c r="R174" s="13">
        <f t="shared" si="62"/>
        <v>8.1536185616576482</v>
      </c>
      <c r="S174" s="14">
        <f t="shared" si="63"/>
        <v>5.574273872938627</v>
      </c>
      <c r="T174" s="13">
        <f t="shared" si="64"/>
        <v>13.860035317415321</v>
      </c>
      <c r="U174" s="14">
        <f t="shared" si="65"/>
        <v>2.0260514050638466E-2</v>
      </c>
      <c r="V174" s="13">
        <f t="shared" si="66"/>
        <v>9.0792488722997427E-3</v>
      </c>
      <c r="W174" s="14">
        <f t="shared" si="67"/>
        <v>1.3302191037674861E-2</v>
      </c>
      <c r="X174" s="13">
        <f t="shared" si="68"/>
        <v>0.68253785008689349</v>
      </c>
      <c r="Y174" s="14">
        <f t="shared" si="69"/>
        <v>714.3</v>
      </c>
      <c r="Z174" s="13" t="b">
        <f t="shared" si="70"/>
        <v>0</v>
      </c>
      <c r="AA174" s="14">
        <f t="shared" si="71"/>
        <v>662.25</v>
      </c>
      <c r="AB174" s="13" t="b">
        <f t="shared" si="72"/>
        <v>0</v>
      </c>
      <c r="AC174" s="14">
        <f t="shared" si="48"/>
        <v>724.3452727272728</v>
      </c>
      <c r="AD174" s="13">
        <f t="shared" si="49"/>
        <v>7.8000678932706977</v>
      </c>
      <c r="AE174" s="14">
        <f t="shared" si="50"/>
        <v>6.828493319181109</v>
      </c>
      <c r="AF174" s="13">
        <f t="shared" si="51"/>
        <v>813.85</v>
      </c>
      <c r="AG174" s="14" t="b">
        <f t="shared" si="52"/>
        <v>0</v>
      </c>
      <c r="AH174" s="13">
        <f t="shared" si="53"/>
        <v>662.25</v>
      </c>
      <c r="AI174" s="16" t="b">
        <f t="shared" si="54"/>
        <v>0</v>
      </c>
    </row>
    <row r="175" spans="1:35" ht="22.5" customHeight="1">
      <c r="A175" s="10" t="s">
        <v>35</v>
      </c>
      <c r="B175" s="11" t="s">
        <v>36</v>
      </c>
      <c r="C175" s="12">
        <v>41822</v>
      </c>
      <c r="D175" s="13">
        <v>714.85</v>
      </c>
      <c r="E175" s="14">
        <v>714.85</v>
      </c>
      <c r="F175" s="13">
        <v>714.85</v>
      </c>
      <c r="G175" s="14">
        <v>714.85</v>
      </c>
      <c r="H175" s="13">
        <v>91293.34</v>
      </c>
      <c r="I175" s="14">
        <v>1287892</v>
      </c>
      <c r="J175" s="13">
        <v>0</v>
      </c>
      <c r="K175" s="14">
        <f t="shared" si="55"/>
        <v>14.659999999999968</v>
      </c>
      <c r="L175" s="13">
        <f t="shared" si="56"/>
        <v>2.0937174195575441E-2</v>
      </c>
      <c r="M175" s="14">
        <f t="shared" si="57"/>
        <v>1.081249553031724E-2</v>
      </c>
      <c r="N175" s="13">
        <f t="shared" si="58"/>
        <v>8.4376828284861722E-3</v>
      </c>
      <c r="O175" s="14">
        <f t="shared" si="59"/>
        <v>14.659999999999968</v>
      </c>
      <c r="P175" s="13">
        <f t="shared" si="60"/>
        <v>2.0937174195575441E-2</v>
      </c>
      <c r="Q175" s="14">
        <f t="shared" si="61"/>
        <v>685.29250000000002</v>
      </c>
      <c r="R175" s="13">
        <f t="shared" si="62"/>
        <v>8.4789376335747644</v>
      </c>
      <c r="S175" s="14">
        <f t="shared" si="63"/>
        <v>5.8223401652600026</v>
      </c>
      <c r="T175" s="13">
        <f t="shared" si="64"/>
        <v>15.352485425819497</v>
      </c>
      <c r="U175" s="14">
        <f t="shared" si="65"/>
        <v>2.240282131472254E-2</v>
      </c>
      <c r="V175" s="13">
        <f t="shared" si="66"/>
        <v>2.0937174195575441E-2</v>
      </c>
      <c r="W175" s="14">
        <f t="shared" si="67"/>
        <v>1.3814580895168705E-2</v>
      </c>
      <c r="X175" s="13">
        <f t="shared" si="68"/>
        <v>1.5155851888997718</v>
      </c>
      <c r="Y175" s="14">
        <f t="shared" si="69"/>
        <v>714.85</v>
      </c>
      <c r="Z175" s="13">
        <f t="shared" si="70"/>
        <v>714.85</v>
      </c>
      <c r="AA175" s="14">
        <f t="shared" si="71"/>
        <v>662.25</v>
      </c>
      <c r="AB175" s="13" t="b">
        <f t="shared" si="72"/>
        <v>0</v>
      </c>
      <c r="AC175" s="14">
        <f t="shared" si="48"/>
        <v>722.54527272727285</v>
      </c>
      <c r="AD175" s="13">
        <f t="shared" si="49"/>
        <v>7.9247939315748663</v>
      </c>
      <c r="AE175" s="14">
        <f t="shared" si="50"/>
        <v>6.8435605555471701</v>
      </c>
      <c r="AF175" s="13">
        <f t="shared" si="51"/>
        <v>811.34</v>
      </c>
      <c r="AG175" s="14" t="b">
        <f t="shared" si="52"/>
        <v>0</v>
      </c>
      <c r="AH175" s="13">
        <f t="shared" si="53"/>
        <v>662.25</v>
      </c>
      <c r="AI175" s="16" t="b">
        <f t="shared" si="54"/>
        <v>0</v>
      </c>
    </row>
    <row r="176" spans="1:35" ht="22.5" customHeight="1">
      <c r="A176" s="10" t="s">
        <v>35</v>
      </c>
      <c r="B176" s="11" t="s">
        <v>36</v>
      </c>
      <c r="C176" s="12">
        <v>41823</v>
      </c>
      <c r="D176" s="13">
        <v>711.14</v>
      </c>
      <c r="E176" s="14">
        <v>711.14</v>
      </c>
      <c r="F176" s="13">
        <v>711.14</v>
      </c>
      <c r="G176" s="14">
        <v>711.14</v>
      </c>
      <c r="H176" s="13">
        <v>63817.68</v>
      </c>
      <c r="I176" s="14">
        <v>891502</v>
      </c>
      <c r="J176" s="13">
        <v>0</v>
      </c>
      <c r="K176" s="14">
        <f t="shared" si="55"/>
        <v>3.7100000000000364</v>
      </c>
      <c r="L176" s="13">
        <f t="shared" si="56"/>
        <v>5.1898999790166277E-3</v>
      </c>
      <c r="M176" s="14">
        <f t="shared" si="57"/>
        <v>1.0888874811715011E-2</v>
      </c>
      <c r="N176" s="13">
        <f t="shared" si="58"/>
        <v>8.3762419431491798E-3</v>
      </c>
      <c r="O176" s="14">
        <f t="shared" si="59"/>
        <v>-3.7100000000000364</v>
      </c>
      <c r="P176" s="13">
        <f t="shared" si="60"/>
        <v>-5.1898999790166277E-3</v>
      </c>
      <c r="Q176" s="14">
        <f t="shared" si="61"/>
        <v>686.43500000000006</v>
      </c>
      <c r="R176" s="13">
        <f t="shared" si="62"/>
        <v>8.2404907518960293</v>
      </c>
      <c r="S176" s="14">
        <f t="shared" si="63"/>
        <v>5.775936356078863</v>
      </c>
      <c r="T176" s="13">
        <f t="shared" si="64"/>
        <v>16.350807778210839</v>
      </c>
      <c r="U176" s="14">
        <f t="shared" si="65"/>
        <v>2.3819892310576875E-2</v>
      </c>
      <c r="V176" s="13">
        <f t="shared" si="66"/>
        <v>-5.1898999790166277E-3</v>
      </c>
      <c r="W176" s="14">
        <f t="shared" si="67"/>
        <v>1.3850553984910901E-2</v>
      </c>
      <c r="X176" s="13">
        <f t="shared" si="68"/>
        <v>-0.37470703227254443</v>
      </c>
      <c r="Y176" s="14">
        <f t="shared" si="69"/>
        <v>714.85</v>
      </c>
      <c r="Z176" s="13" t="b">
        <f t="shared" si="70"/>
        <v>0</v>
      </c>
      <c r="AA176" s="14">
        <f t="shared" si="71"/>
        <v>662.25</v>
      </c>
      <c r="AB176" s="13" t="b">
        <f t="shared" si="72"/>
        <v>0</v>
      </c>
      <c r="AC176" s="14">
        <f t="shared" si="48"/>
        <v>720.88090909090909</v>
      </c>
      <c r="AD176" s="13">
        <f t="shared" si="49"/>
        <v>7.8481613146371414</v>
      </c>
      <c r="AE176" s="14">
        <f t="shared" si="50"/>
        <v>6.856266312221817</v>
      </c>
      <c r="AF176" s="13">
        <f t="shared" si="51"/>
        <v>811.34</v>
      </c>
      <c r="AG176" s="14" t="b">
        <f t="shared" si="52"/>
        <v>0</v>
      </c>
      <c r="AH176" s="13">
        <f t="shared" si="53"/>
        <v>662.25</v>
      </c>
      <c r="AI176" s="16" t="b">
        <f t="shared" si="54"/>
        <v>0</v>
      </c>
    </row>
    <row r="177" spans="1:35" ht="22.5" customHeight="1">
      <c r="A177" s="10" t="s">
        <v>35</v>
      </c>
      <c r="B177" s="11" t="s">
        <v>36</v>
      </c>
      <c r="C177" s="12">
        <v>41824</v>
      </c>
      <c r="D177" s="13">
        <v>709.48</v>
      </c>
      <c r="E177" s="14">
        <v>709.48</v>
      </c>
      <c r="F177" s="13">
        <v>709.48</v>
      </c>
      <c r="G177" s="14">
        <v>709.48</v>
      </c>
      <c r="H177" s="13">
        <v>52176.34</v>
      </c>
      <c r="I177" s="14">
        <v>732768</v>
      </c>
      <c r="J177" s="13">
        <v>0</v>
      </c>
      <c r="K177" s="14">
        <f t="shared" si="55"/>
        <v>1.6599999999999682</v>
      </c>
      <c r="L177" s="13">
        <f t="shared" si="56"/>
        <v>2.3342801698680543E-3</v>
      </c>
      <c r="M177" s="14">
        <f t="shared" si="57"/>
        <v>1.0933671459793473E-2</v>
      </c>
      <c r="N177" s="13">
        <f t="shared" si="58"/>
        <v>8.3252805719215162E-3</v>
      </c>
      <c r="O177" s="14">
        <f t="shared" si="59"/>
        <v>-1.6599999999999682</v>
      </c>
      <c r="P177" s="13">
        <f t="shared" si="60"/>
        <v>-2.3342801698680543E-3</v>
      </c>
      <c r="Q177" s="14">
        <f t="shared" si="61"/>
        <v>687.44499999999994</v>
      </c>
      <c r="R177" s="13">
        <f t="shared" si="62"/>
        <v>7.9114662143012264</v>
      </c>
      <c r="S177" s="14">
        <f t="shared" si="63"/>
        <v>5.7381176080845941</v>
      </c>
      <c r="T177" s="13">
        <f t="shared" si="64"/>
        <v>17.101979856145313</v>
      </c>
      <c r="U177" s="14">
        <f t="shared" si="65"/>
        <v>2.4877597271265796E-2</v>
      </c>
      <c r="V177" s="13">
        <f t="shared" si="66"/>
        <v>-2.3342801698680543E-3</v>
      </c>
      <c r="W177" s="14">
        <f t="shared" si="67"/>
        <v>1.388031860797264E-2</v>
      </c>
      <c r="X177" s="13">
        <f t="shared" si="68"/>
        <v>-0.16817194444854314</v>
      </c>
      <c r="Y177" s="14">
        <f t="shared" si="69"/>
        <v>714.85</v>
      </c>
      <c r="Z177" s="13" t="b">
        <f t="shared" si="70"/>
        <v>0</v>
      </c>
      <c r="AA177" s="14">
        <f t="shared" si="71"/>
        <v>662.25</v>
      </c>
      <c r="AB177" s="13" t="b">
        <f t="shared" si="72"/>
        <v>0</v>
      </c>
      <c r="AC177" s="14">
        <f t="shared" si="48"/>
        <v>719.02890909090911</v>
      </c>
      <c r="AD177" s="13">
        <f t="shared" si="49"/>
        <v>7.7356492907346475</v>
      </c>
      <c r="AE177" s="14">
        <f t="shared" si="50"/>
        <v>6.9085998133103201</v>
      </c>
      <c r="AF177" s="13">
        <f t="shared" si="51"/>
        <v>796.55</v>
      </c>
      <c r="AG177" s="14" t="b">
        <f t="shared" si="52"/>
        <v>0</v>
      </c>
      <c r="AH177" s="13">
        <f t="shared" si="53"/>
        <v>662.25</v>
      </c>
      <c r="AI177" s="16" t="b">
        <f t="shared" si="54"/>
        <v>0</v>
      </c>
    </row>
    <row r="178" spans="1:35" ht="22.5" customHeight="1">
      <c r="A178" s="10" t="s">
        <v>35</v>
      </c>
      <c r="B178" s="11" t="s">
        <v>36</v>
      </c>
      <c r="C178" s="12">
        <v>41827</v>
      </c>
      <c r="D178" s="13">
        <v>704.67</v>
      </c>
      <c r="E178" s="14">
        <v>704.67</v>
      </c>
      <c r="F178" s="13">
        <v>704.67</v>
      </c>
      <c r="G178" s="14">
        <v>704.67</v>
      </c>
      <c r="H178" s="13">
        <v>81836.740000000005</v>
      </c>
      <c r="I178" s="14">
        <v>1164798</v>
      </c>
      <c r="J178" s="13">
        <v>0</v>
      </c>
      <c r="K178" s="14">
        <f t="shared" si="55"/>
        <v>4.8100000000000591</v>
      </c>
      <c r="L178" s="13">
        <f t="shared" si="56"/>
        <v>6.7796132378644342E-3</v>
      </c>
      <c r="M178" s="14">
        <f t="shared" si="57"/>
        <v>1.1203739633293004E-2</v>
      </c>
      <c r="N178" s="13">
        <f t="shared" si="58"/>
        <v>8.08307854021071E-3</v>
      </c>
      <c r="O178" s="14">
        <f t="shared" si="59"/>
        <v>-4.8100000000000591</v>
      </c>
      <c r="P178" s="13">
        <f t="shared" si="60"/>
        <v>-6.7796132378644342E-3</v>
      </c>
      <c r="Q178" s="14">
        <f t="shared" si="61"/>
        <v>688.16700000000003</v>
      </c>
      <c r="R178" s="13">
        <f t="shared" si="62"/>
        <v>7.7563929035861676</v>
      </c>
      <c r="S178" s="14">
        <f t="shared" si="63"/>
        <v>5.5680431221863103</v>
      </c>
      <c r="T178" s="13">
        <f t="shared" si="64"/>
        <v>17.504389478070927</v>
      </c>
      <c r="U178" s="14">
        <f t="shared" si="65"/>
        <v>2.5436252360358642E-2</v>
      </c>
      <c r="V178" s="13">
        <f t="shared" si="66"/>
        <v>-6.7796132378644342E-3</v>
      </c>
      <c r="W178" s="14">
        <f t="shared" si="67"/>
        <v>1.4004513753230847E-2</v>
      </c>
      <c r="X178" s="13">
        <f t="shared" si="68"/>
        <v>-0.48410200863277919</v>
      </c>
      <c r="Y178" s="14">
        <f t="shared" si="69"/>
        <v>714.85</v>
      </c>
      <c r="Z178" s="13" t="b">
        <f t="shared" si="70"/>
        <v>0</v>
      </c>
      <c r="AA178" s="14">
        <f t="shared" si="71"/>
        <v>662.25</v>
      </c>
      <c r="AB178" s="13" t="b">
        <f t="shared" si="72"/>
        <v>0</v>
      </c>
      <c r="AC178" s="14">
        <f t="shared" si="48"/>
        <v>717.35836363636372</v>
      </c>
      <c r="AD178" s="13">
        <f t="shared" si="49"/>
        <v>7.6824556672667459</v>
      </c>
      <c r="AE178" s="14">
        <f t="shared" si="50"/>
        <v>6.8544617040673046</v>
      </c>
      <c r="AF178" s="13">
        <f t="shared" si="51"/>
        <v>794.32</v>
      </c>
      <c r="AG178" s="14" t="b">
        <f t="shared" si="52"/>
        <v>0</v>
      </c>
      <c r="AH178" s="13">
        <f t="shared" si="53"/>
        <v>662.25</v>
      </c>
      <c r="AI178" s="16" t="b">
        <f t="shared" si="54"/>
        <v>0</v>
      </c>
    </row>
    <row r="179" spans="1:35" ht="22.5" customHeight="1">
      <c r="A179" s="10" t="s">
        <v>35</v>
      </c>
      <c r="B179" s="11" t="s">
        <v>36</v>
      </c>
      <c r="C179" s="12">
        <v>41828</v>
      </c>
      <c r="D179" s="13">
        <v>717</v>
      </c>
      <c r="E179" s="14">
        <v>717</v>
      </c>
      <c r="F179" s="13">
        <v>717</v>
      </c>
      <c r="G179" s="14">
        <v>717</v>
      </c>
      <c r="H179" s="13">
        <v>97451.29</v>
      </c>
      <c r="I179" s="14">
        <v>1374442</v>
      </c>
      <c r="J179" s="13">
        <v>0</v>
      </c>
      <c r="K179" s="14">
        <f t="shared" si="55"/>
        <v>12.330000000000041</v>
      </c>
      <c r="L179" s="13">
        <f t="shared" si="56"/>
        <v>1.7497552045638444E-2</v>
      </c>
      <c r="M179" s="14">
        <f t="shared" si="57"/>
        <v>1.1788858749273259E-2</v>
      </c>
      <c r="N179" s="13">
        <f t="shared" si="58"/>
        <v>8.0945048731887511E-3</v>
      </c>
      <c r="O179" s="14">
        <f t="shared" si="59"/>
        <v>12.330000000000041</v>
      </c>
      <c r="P179" s="13">
        <f t="shared" si="60"/>
        <v>1.7497552045638444E-2</v>
      </c>
      <c r="Q179" s="14">
        <f t="shared" si="61"/>
        <v>689.70549999999992</v>
      </c>
      <c r="R179" s="13">
        <f t="shared" si="62"/>
        <v>7.9850732584068611</v>
      </c>
      <c r="S179" s="14">
        <f t="shared" si="63"/>
        <v>5.5875166077699703</v>
      </c>
      <c r="T179" s="13">
        <f t="shared" si="64"/>
        <v>18.585375023119656</v>
      </c>
      <c r="U179" s="14">
        <f t="shared" si="65"/>
        <v>2.6946827338798458E-2</v>
      </c>
      <c r="V179" s="13">
        <f t="shared" si="66"/>
        <v>1.7497552045638444E-2</v>
      </c>
      <c r="W179" s="14">
        <f t="shared" si="67"/>
        <v>1.4362400508238097E-2</v>
      </c>
      <c r="X179" s="13">
        <f t="shared" si="68"/>
        <v>1.2182888254370892</v>
      </c>
      <c r="Y179" s="14">
        <f t="shared" si="69"/>
        <v>717</v>
      </c>
      <c r="Z179" s="13">
        <f t="shared" si="70"/>
        <v>717</v>
      </c>
      <c r="AA179" s="14">
        <f t="shared" si="71"/>
        <v>662.25</v>
      </c>
      <c r="AB179" s="13" t="b">
        <f t="shared" si="72"/>
        <v>0</v>
      </c>
      <c r="AC179" s="14">
        <f t="shared" si="48"/>
        <v>715.95254545454566</v>
      </c>
      <c r="AD179" s="13">
        <f t="shared" si="49"/>
        <v>7.7669564733164416</v>
      </c>
      <c r="AE179" s="14">
        <f t="shared" si="50"/>
        <v>6.8406604816286425</v>
      </c>
      <c r="AF179" s="13">
        <f t="shared" si="51"/>
        <v>792.45</v>
      </c>
      <c r="AG179" s="14" t="b">
        <f t="shared" si="52"/>
        <v>0</v>
      </c>
      <c r="AH179" s="13">
        <f t="shared" si="53"/>
        <v>662.25</v>
      </c>
      <c r="AI179" s="16" t="b">
        <f t="shared" si="54"/>
        <v>0</v>
      </c>
    </row>
    <row r="180" spans="1:35" ht="22.5" customHeight="1">
      <c r="A180" s="10" t="s">
        <v>35</v>
      </c>
      <c r="B180" s="11" t="s">
        <v>36</v>
      </c>
      <c r="C180" s="12">
        <v>41829</v>
      </c>
      <c r="D180" s="13">
        <v>698.51</v>
      </c>
      <c r="E180" s="14">
        <v>698.51</v>
      </c>
      <c r="F180" s="13">
        <v>698.51</v>
      </c>
      <c r="G180" s="14">
        <v>698.51</v>
      </c>
      <c r="H180" s="13">
        <v>73328.02</v>
      </c>
      <c r="I180" s="14">
        <v>1034984</v>
      </c>
      <c r="J180" s="13">
        <v>0</v>
      </c>
      <c r="K180" s="14">
        <f t="shared" si="55"/>
        <v>18.490000000000009</v>
      </c>
      <c r="L180" s="13">
        <f t="shared" si="56"/>
        <v>2.5788005578800569E-2</v>
      </c>
      <c r="M180" s="14">
        <f t="shared" si="57"/>
        <v>1.2753295094838177E-2</v>
      </c>
      <c r="N180" s="13">
        <f t="shared" si="58"/>
        <v>8.5664365831199952E-3</v>
      </c>
      <c r="O180" s="14">
        <f t="shared" si="59"/>
        <v>-18.490000000000009</v>
      </c>
      <c r="P180" s="13">
        <f t="shared" si="60"/>
        <v>-2.5788005578800569E-2</v>
      </c>
      <c r="Q180" s="14">
        <f t="shared" si="61"/>
        <v>690.54250000000002</v>
      </c>
      <c r="R180" s="13">
        <f t="shared" si="62"/>
        <v>8.5103195954865178</v>
      </c>
      <c r="S180" s="14">
        <f t="shared" si="63"/>
        <v>5.9706802045715985</v>
      </c>
      <c r="T180" s="13">
        <f t="shared" si="64"/>
        <v>18.586095575725423</v>
      </c>
      <c r="U180" s="14">
        <f t="shared" si="65"/>
        <v>2.6915208804274064E-2</v>
      </c>
      <c r="V180" s="13">
        <f t="shared" si="66"/>
        <v>-2.5788005578800569E-2</v>
      </c>
      <c r="W180" s="14">
        <f t="shared" si="67"/>
        <v>1.557988865976585E-2</v>
      </c>
      <c r="X180" s="13">
        <f t="shared" si="68"/>
        <v>-1.6552111598458712</v>
      </c>
      <c r="Y180" s="14">
        <f t="shared" si="69"/>
        <v>717</v>
      </c>
      <c r="Z180" s="13" t="b">
        <f t="shared" si="70"/>
        <v>0</v>
      </c>
      <c r="AA180" s="14">
        <f t="shared" si="71"/>
        <v>662.25</v>
      </c>
      <c r="AB180" s="13" t="b">
        <f t="shared" si="72"/>
        <v>0</v>
      </c>
      <c r="AC180" s="14">
        <f t="shared" si="48"/>
        <v>714.47800000000018</v>
      </c>
      <c r="AD180" s="13">
        <f t="shared" si="49"/>
        <v>7.9619209010743246</v>
      </c>
      <c r="AE180" s="14">
        <f t="shared" si="50"/>
        <v>6.9289993641616201</v>
      </c>
      <c r="AF180" s="13">
        <f t="shared" si="51"/>
        <v>792.45</v>
      </c>
      <c r="AG180" s="14" t="b">
        <f t="shared" si="52"/>
        <v>0</v>
      </c>
      <c r="AH180" s="13">
        <f t="shared" si="53"/>
        <v>662.25</v>
      </c>
      <c r="AI180" s="16" t="b">
        <f t="shared" si="54"/>
        <v>0</v>
      </c>
    </row>
    <row r="181" spans="1:35" ht="22.5" customHeight="1">
      <c r="A181" s="10" t="s">
        <v>35</v>
      </c>
      <c r="B181" s="11" t="s">
        <v>36</v>
      </c>
      <c r="C181" s="12">
        <v>41830</v>
      </c>
      <c r="D181" s="13">
        <v>703.26</v>
      </c>
      <c r="E181" s="14">
        <v>703.26</v>
      </c>
      <c r="F181" s="13">
        <v>703.26</v>
      </c>
      <c r="G181" s="14">
        <v>703.26</v>
      </c>
      <c r="H181" s="13">
        <v>75917.14</v>
      </c>
      <c r="I181" s="14">
        <v>1074124</v>
      </c>
      <c r="J181" s="13">
        <v>0</v>
      </c>
      <c r="K181" s="14">
        <f t="shared" si="55"/>
        <v>4.75</v>
      </c>
      <c r="L181" s="13">
        <f t="shared" si="56"/>
        <v>6.8001889736725319E-3</v>
      </c>
      <c r="M181" s="14">
        <f t="shared" si="57"/>
        <v>1.2094433956667001E-2</v>
      </c>
      <c r="N181" s="13">
        <f t="shared" si="58"/>
        <v>8.4879559567808596E-3</v>
      </c>
      <c r="O181" s="14">
        <f t="shared" si="59"/>
        <v>4.75</v>
      </c>
      <c r="P181" s="13">
        <f t="shared" si="60"/>
        <v>6.8001889736725319E-3</v>
      </c>
      <c r="Q181" s="14">
        <f t="shared" si="61"/>
        <v>692.298</v>
      </c>
      <c r="R181" s="13">
        <f t="shared" si="62"/>
        <v>8.3223036157121921</v>
      </c>
      <c r="S181" s="14">
        <f t="shared" si="63"/>
        <v>5.9251766795776231</v>
      </c>
      <c r="T181" s="13">
        <f t="shared" si="64"/>
        <v>18.038201296138151</v>
      </c>
      <c r="U181" s="14">
        <f t="shared" si="65"/>
        <v>2.6055544427599317E-2</v>
      </c>
      <c r="V181" s="13">
        <f t="shared" si="66"/>
        <v>6.8001889736725319E-3</v>
      </c>
      <c r="W181" s="14">
        <f t="shared" si="67"/>
        <v>1.4782762949805824E-2</v>
      </c>
      <c r="X181" s="13">
        <f t="shared" si="68"/>
        <v>0.46000798340352567</v>
      </c>
      <c r="Y181" s="14">
        <f t="shared" si="69"/>
        <v>717</v>
      </c>
      <c r="Z181" s="13" t="b">
        <f t="shared" si="70"/>
        <v>0</v>
      </c>
      <c r="AA181" s="14">
        <f t="shared" si="71"/>
        <v>662.25</v>
      </c>
      <c r="AB181" s="13" t="b">
        <f t="shared" si="72"/>
        <v>0</v>
      </c>
      <c r="AC181" s="14">
        <f t="shared" si="48"/>
        <v>713.09109090909112</v>
      </c>
      <c r="AD181" s="13">
        <f t="shared" si="49"/>
        <v>7.9035223392366092</v>
      </c>
      <c r="AE181" s="14">
        <f t="shared" si="50"/>
        <v>6.8588713229594704</v>
      </c>
      <c r="AF181" s="13">
        <f t="shared" si="51"/>
        <v>792.45</v>
      </c>
      <c r="AG181" s="14" t="b">
        <f t="shared" si="52"/>
        <v>0</v>
      </c>
      <c r="AH181" s="13">
        <f t="shared" si="53"/>
        <v>662.25</v>
      </c>
      <c r="AI181" s="16" t="b">
        <f t="shared" si="54"/>
        <v>0</v>
      </c>
    </row>
    <row r="182" spans="1:35" ht="22.5" customHeight="1">
      <c r="A182" s="10" t="s">
        <v>35</v>
      </c>
      <c r="B182" s="11" t="s">
        <v>36</v>
      </c>
      <c r="C182" s="12">
        <v>41831</v>
      </c>
      <c r="D182" s="13">
        <v>709.37</v>
      </c>
      <c r="E182" s="14">
        <v>709.37</v>
      </c>
      <c r="F182" s="13">
        <v>709.37</v>
      </c>
      <c r="G182" s="14">
        <v>709.37</v>
      </c>
      <c r="H182" s="13">
        <v>67247.8</v>
      </c>
      <c r="I182" s="14">
        <v>951176</v>
      </c>
      <c r="J182" s="13">
        <v>0</v>
      </c>
      <c r="K182" s="14">
        <f t="shared" si="55"/>
        <v>6.1100000000000136</v>
      </c>
      <c r="L182" s="13">
        <f t="shared" si="56"/>
        <v>8.6881096607229393E-3</v>
      </c>
      <c r="M182" s="14">
        <f t="shared" si="57"/>
        <v>1.2506389391061379E-2</v>
      </c>
      <c r="N182" s="13">
        <f t="shared" si="58"/>
        <v>8.0833009163807194E-3</v>
      </c>
      <c r="O182" s="14">
        <f t="shared" si="59"/>
        <v>6.1100000000000136</v>
      </c>
      <c r="P182" s="13">
        <f t="shared" si="60"/>
        <v>8.6881096607229393E-3</v>
      </c>
      <c r="Q182" s="14">
        <f t="shared" si="61"/>
        <v>694.37400000000002</v>
      </c>
      <c r="R182" s="13">
        <f t="shared" si="62"/>
        <v>8.2116884349265824</v>
      </c>
      <c r="S182" s="14">
        <f t="shared" si="63"/>
        <v>5.6437421329431627</v>
      </c>
      <c r="T182" s="13">
        <f t="shared" si="64"/>
        <v>17.48583295127802</v>
      </c>
      <c r="U182" s="14">
        <f t="shared" si="65"/>
        <v>2.5182153927534756E-2</v>
      </c>
      <c r="V182" s="13">
        <f t="shared" si="66"/>
        <v>8.6881096607229393E-3</v>
      </c>
      <c r="W182" s="14">
        <f t="shared" si="67"/>
        <v>1.4822519598579564E-2</v>
      </c>
      <c r="X182" s="13">
        <f t="shared" si="68"/>
        <v>0.58614256523266917</v>
      </c>
      <c r="Y182" s="14">
        <f t="shared" si="69"/>
        <v>717</v>
      </c>
      <c r="Z182" s="13" t="b">
        <f t="shared" si="70"/>
        <v>0</v>
      </c>
      <c r="AA182" s="14">
        <f t="shared" si="71"/>
        <v>662.25</v>
      </c>
      <c r="AB182" s="13" t="b">
        <f t="shared" si="72"/>
        <v>0</v>
      </c>
      <c r="AC182" s="14">
        <f t="shared" si="48"/>
        <v>711.85618181818199</v>
      </c>
      <c r="AD182" s="13">
        <f t="shared" si="49"/>
        <v>7.87091284215958</v>
      </c>
      <c r="AE182" s="14">
        <f t="shared" si="50"/>
        <v>6.8182521037903632</v>
      </c>
      <c r="AF182" s="13">
        <f t="shared" si="51"/>
        <v>792.45</v>
      </c>
      <c r="AG182" s="14" t="b">
        <f t="shared" si="52"/>
        <v>0</v>
      </c>
      <c r="AH182" s="13">
        <f t="shared" si="53"/>
        <v>662.25</v>
      </c>
      <c r="AI182" s="16" t="b">
        <f t="shared" si="54"/>
        <v>0</v>
      </c>
    </row>
    <row r="183" spans="1:35" ht="22.5" customHeight="1">
      <c r="A183" s="10" t="s">
        <v>35</v>
      </c>
      <c r="B183" s="11" t="s">
        <v>36</v>
      </c>
      <c r="C183" s="12">
        <v>41834</v>
      </c>
      <c r="D183" s="13">
        <v>711.76</v>
      </c>
      <c r="E183" s="14">
        <v>711.76</v>
      </c>
      <c r="F183" s="13">
        <v>711.76</v>
      </c>
      <c r="G183" s="14">
        <v>711.76</v>
      </c>
      <c r="H183" s="13">
        <v>56586.09</v>
      </c>
      <c r="I183" s="14">
        <v>792600</v>
      </c>
      <c r="J183" s="13">
        <v>0</v>
      </c>
      <c r="K183" s="14">
        <f t="shared" si="55"/>
        <v>2.3899999999999864</v>
      </c>
      <c r="L183" s="13">
        <f t="shared" si="56"/>
        <v>3.3691867431664526E-3</v>
      </c>
      <c r="M183" s="14">
        <f t="shared" si="57"/>
        <v>1.2255592907301828E-2</v>
      </c>
      <c r="N183" s="13">
        <f t="shared" si="58"/>
        <v>8.2929929971928412E-3</v>
      </c>
      <c r="O183" s="14">
        <f t="shared" si="59"/>
        <v>2.3899999999999864</v>
      </c>
      <c r="P183" s="13">
        <f t="shared" si="60"/>
        <v>3.3691867431664526E-3</v>
      </c>
      <c r="Q183" s="14">
        <f t="shared" si="61"/>
        <v>696.84950000000003</v>
      </c>
      <c r="R183" s="13">
        <f t="shared" si="62"/>
        <v>7.9206040131802524</v>
      </c>
      <c r="S183" s="14">
        <f t="shared" si="63"/>
        <v>5.7797680476131985</v>
      </c>
      <c r="T183" s="13">
        <f t="shared" si="64"/>
        <v>16.221662514982864</v>
      </c>
      <c r="U183" s="14">
        <f t="shared" si="65"/>
        <v>2.3278573802496611E-2</v>
      </c>
      <c r="V183" s="13">
        <f t="shared" si="66"/>
        <v>3.3691867431664526E-3</v>
      </c>
      <c r="W183" s="14">
        <f t="shared" si="67"/>
        <v>1.4573085214743917E-2</v>
      </c>
      <c r="X183" s="13">
        <f t="shared" si="68"/>
        <v>0.23119241351568925</v>
      </c>
      <c r="Y183" s="14">
        <f t="shared" si="69"/>
        <v>717</v>
      </c>
      <c r="Z183" s="13" t="b">
        <f t="shared" si="70"/>
        <v>0</v>
      </c>
      <c r="AA183" s="14">
        <f t="shared" si="71"/>
        <v>665.29</v>
      </c>
      <c r="AB183" s="13" t="b">
        <f t="shared" si="72"/>
        <v>0</v>
      </c>
      <c r="AC183" s="14">
        <f t="shared" si="48"/>
        <v>710.54200000000026</v>
      </c>
      <c r="AD183" s="13">
        <f t="shared" si="49"/>
        <v>7.7712598813930427</v>
      </c>
      <c r="AE183" s="14">
        <f t="shared" si="50"/>
        <v>6.8594727933979724</v>
      </c>
      <c r="AF183" s="13">
        <f t="shared" si="51"/>
        <v>792.45</v>
      </c>
      <c r="AG183" s="14" t="b">
        <f t="shared" si="52"/>
        <v>0</v>
      </c>
      <c r="AH183" s="13">
        <f t="shared" si="53"/>
        <v>662.25</v>
      </c>
      <c r="AI183" s="16" t="b">
        <f t="shared" si="54"/>
        <v>0</v>
      </c>
    </row>
    <row r="184" spans="1:35" ht="22.5" customHeight="1">
      <c r="A184" s="10" t="s">
        <v>35</v>
      </c>
      <c r="B184" s="11" t="s">
        <v>36</v>
      </c>
      <c r="C184" s="12">
        <v>41835</v>
      </c>
      <c r="D184" s="13">
        <v>714.08</v>
      </c>
      <c r="E184" s="14">
        <v>714.08</v>
      </c>
      <c r="F184" s="13">
        <v>714.08</v>
      </c>
      <c r="G184" s="14">
        <v>714.08</v>
      </c>
      <c r="H184" s="13">
        <v>58188.56</v>
      </c>
      <c r="I184" s="14">
        <v>811210</v>
      </c>
      <c r="J184" s="13">
        <v>0</v>
      </c>
      <c r="K184" s="14">
        <f t="shared" si="55"/>
        <v>2.32000000000005</v>
      </c>
      <c r="L184" s="13">
        <f t="shared" si="56"/>
        <v>3.2595256828145021E-3</v>
      </c>
      <c r="M184" s="14">
        <f t="shared" si="57"/>
        <v>1.1877987839989178E-2</v>
      </c>
      <c r="N184" s="13">
        <f t="shared" si="58"/>
        <v>8.5307289763508435E-3</v>
      </c>
      <c r="O184" s="14">
        <f t="shared" si="59"/>
        <v>2.32000000000005</v>
      </c>
      <c r="P184" s="13">
        <f t="shared" si="60"/>
        <v>3.2595256828145021E-3</v>
      </c>
      <c r="Q184" s="14">
        <f t="shared" si="61"/>
        <v>699.08300000000008</v>
      </c>
      <c r="R184" s="13">
        <f t="shared" si="62"/>
        <v>7.6405738125212421</v>
      </c>
      <c r="S184" s="14">
        <f t="shared" si="63"/>
        <v>5.9385664360845043</v>
      </c>
      <c r="T184" s="13">
        <f t="shared" si="64"/>
        <v>15.341186753312153</v>
      </c>
      <c r="U184" s="14">
        <f t="shared" si="65"/>
        <v>2.1944728670718856E-2</v>
      </c>
      <c r="V184" s="13">
        <f t="shared" si="66"/>
        <v>3.2595256828145021E-3</v>
      </c>
      <c r="W184" s="14">
        <f t="shared" si="67"/>
        <v>1.44769670407544E-2</v>
      </c>
      <c r="X184" s="13">
        <f t="shared" si="68"/>
        <v>0.22515252494797744</v>
      </c>
      <c r="Y184" s="14">
        <f t="shared" si="69"/>
        <v>717</v>
      </c>
      <c r="Z184" s="13" t="b">
        <f t="shared" si="70"/>
        <v>0</v>
      </c>
      <c r="AA184" s="14">
        <f t="shared" si="71"/>
        <v>665.29</v>
      </c>
      <c r="AB184" s="13" t="b">
        <f t="shared" si="72"/>
        <v>0</v>
      </c>
      <c r="AC184" s="14">
        <f t="shared" si="48"/>
        <v>709.12218181818196</v>
      </c>
      <c r="AD184" s="13">
        <f t="shared" si="49"/>
        <v>7.6721460653677154</v>
      </c>
      <c r="AE184" s="14">
        <f t="shared" si="50"/>
        <v>6.9023789487042171</v>
      </c>
      <c r="AF184" s="13">
        <f t="shared" si="51"/>
        <v>792.45</v>
      </c>
      <c r="AG184" s="14" t="b">
        <f t="shared" si="52"/>
        <v>0</v>
      </c>
      <c r="AH184" s="13">
        <f t="shared" si="53"/>
        <v>662.25</v>
      </c>
      <c r="AI184" s="16" t="b">
        <f t="shared" si="54"/>
        <v>0</v>
      </c>
    </row>
    <row r="185" spans="1:35" ht="22.5" customHeight="1">
      <c r="A185" s="10" t="s">
        <v>35</v>
      </c>
      <c r="B185" s="11" t="s">
        <v>36</v>
      </c>
      <c r="C185" s="12">
        <v>41836</v>
      </c>
      <c r="D185" s="13">
        <v>714.31</v>
      </c>
      <c r="E185" s="14">
        <v>714.31</v>
      </c>
      <c r="F185" s="13">
        <v>714.31</v>
      </c>
      <c r="G185" s="14">
        <v>714.31</v>
      </c>
      <c r="H185" s="13">
        <v>45505.99</v>
      </c>
      <c r="I185" s="14">
        <v>635156</v>
      </c>
      <c r="J185" s="13">
        <v>0</v>
      </c>
      <c r="K185" s="14">
        <f t="shared" si="55"/>
        <v>0.2299999999999045</v>
      </c>
      <c r="L185" s="13">
        <f t="shared" si="56"/>
        <v>3.2209276271552838E-4</v>
      </c>
      <c r="M185" s="14">
        <f t="shared" si="57"/>
        <v>1.1688687718709945E-2</v>
      </c>
      <c r="N185" s="13">
        <f t="shared" si="58"/>
        <v>8.7513733929413234E-3</v>
      </c>
      <c r="O185" s="14">
        <f t="shared" si="59"/>
        <v>0.2299999999999045</v>
      </c>
      <c r="P185" s="13">
        <f t="shared" si="60"/>
        <v>3.2209276271552838E-4</v>
      </c>
      <c r="Q185" s="14">
        <f t="shared" si="61"/>
        <v>701.46550000000013</v>
      </c>
      <c r="R185" s="13">
        <f t="shared" si="62"/>
        <v>7.2700451218951754</v>
      </c>
      <c r="S185" s="14">
        <f t="shared" si="63"/>
        <v>6.0867677664015787</v>
      </c>
      <c r="T185" s="13">
        <f t="shared" si="64"/>
        <v>13.737038791166023</v>
      </c>
      <c r="U185" s="14">
        <f t="shared" si="65"/>
        <v>1.9583342004939688E-2</v>
      </c>
      <c r="V185" s="13">
        <f t="shared" si="66"/>
        <v>3.2209276271552838E-4</v>
      </c>
      <c r="W185" s="14">
        <f t="shared" si="67"/>
        <v>1.4390734205116402E-2</v>
      </c>
      <c r="X185" s="13">
        <f t="shared" si="68"/>
        <v>2.2381954813744897E-2</v>
      </c>
      <c r="Y185" s="14">
        <f t="shared" si="69"/>
        <v>717</v>
      </c>
      <c r="Z185" s="13" t="b">
        <f t="shared" si="70"/>
        <v>0</v>
      </c>
      <c r="AA185" s="14">
        <f t="shared" si="71"/>
        <v>665.29</v>
      </c>
      <c r="AB185" s="13" t="b">
        <f t="shared" si="72"/>
        <v>0</v>
      </c>
      <c r="AC185" s="14">
        <f t="shared" si="48"/>
        <v>707.70145454545468</v>
      </c>
      <c r="AD185" s="13">
        <f t="shared" si="49"/>
        <v>7.5368343187246651</v>
      </c>
      <c r="AE185" s="14">
        <f t="shared" si="50"/>
        <v>6.9034065274690075</v>
      </c>
      <c r="AF185" s="13">
        <f t="shared" si="51"/>
        <v>769.04</v>
      </c>
      <c r="AG185" s="14" t="b">
        <f t="shared" si="52"/>
        <v>0</v>
      </c>
      <c r="AH185" s="13">
        <f t="shared" si="53"/>
        <v>662.25</v>
      </c>
      <c r="AI185" s="16" t="b">
        <f t="shared" si="54"/>
        <v>0</v>
      </c>
    </row>
    <row r="186" spans="1:35" ht="22.5" customHeight="1">
      <c r="A186" s="10" t="s">
        <v>35</v>
      </c>
      <c r="B186" s="11" t="s">
        <v>36</v>
      </c>
      <c r="C186" s="12">
        <v>41837</v>
      </c>
      <c r="D186" s="13">
        <v>706.25</v>
      </c>
      <c r="E186" s="14">
        <v>706.25</v>
      </c>
      <c r="F186" s="13">
        <v>706.25</v>
      </c>
      <c r="G186" s="14">
        <v>706.25</v>
      </c>
      <c r="H186" s="13">
        <v>40779.800000000003</v>
      </c>
      <c r="I186" s="14">
        <v>573586</v>
      </c>
      <c r="J186" s="13">
        <v>0</v>
      </c>
      <c r="K186" s="14">
        <f t="shared" si="55"/>
        <v>8.0599999999999454</v>
      </c>
      <c r="L186" s="13">
        <f t="shared" si="56"/>
        <v>1.1283616357043785E-2</v>
      </c>
      <c r="M186" s="14">
        <f t="shared" si="57"/>
        <v>1.215011750905186E-2</v>
      </c>
      <c r="N186" s="13">
        <f t="shared" si="58"/>
        <v>8.4549654661972336E-3</v>
      </c>
      <c r="O186" s="14">
        <f t="shared" si="59"/>
        <v>-8.0599999999999454</v>
      </c>
      <c r="P186" s="13">
        <f t="shared" si="60"/>
        <v>-1.1283616357043785E-2</v>
      </c>
      <c r="Q186" s="14">
        <f t="shared" si="61"/>
        <v>703.51350000000014</v>
      </c>
      <c r="R186" s="13">
        <f t="shared" si="62"/>
        <v>7.309542865800414</v>
      </c>
      <c r="S186" s="14">
        <f t="shared" si="63"/>
        <v>5.8749611420887389</v>
      </c>
      <c r="T186" s="13">
        <f t="shared" si="64"/>
        <v>10.964632358177813</v>
      </c>
      <c r="U186" s="14">
        <f t="shared" si="65"/>
        <v>1.5585532272199198E-2</v>
      </c>
      <c r="V186" s="13">
        <f t="shared" si="66"/>
        <v>-1.1283616357043785E-2</v>
      </c>
      <c r="W186" s="14">
        <f t="shared" si="67"/>
        <v>1.4724202972553606E-2</v>
      </c>
      <c r="X186" s="13">
        <f t="shared" si="68"/>
        <v>-0.76633121521598235</v>
      </c>
      <c r="Y186" s="14">
        <f t="shared" si="69"/>
        <v>717</v>
      </c>
      <c r="Z186" s="13" t="b">
        <f t="shared" si="70"/>
        <v>0</v>
      </c>
      <c r="AA186" s="14">
        <f t="shared" si="71"/>
        <v>677.72</v>
      </c>
      <c r="AB186" s="13" t="b">
        <f t="shared" si="72"/>
        <v>0</v>
      </c>
      <c r="AC186" s="14">
        <f t="shared" si="48"/>
        <v>706.75145454545475</v>
      </c>
      <c r="AD186" s="13">
        <f t="shared" si="49"/>
        <v>7.5463464220205791</v>
      </c>
      <c r="AE186" s="14">
        <f t="shared" si="50"/>
        <v>5.9059072179759173</v>
      </c>
      <c r="AF186" s="13">
        <f t="shared" si="51"/>
        <v>769.04</v>
      </c>
      <c r="AG186" s="14" t="b">
        <f t="shared" si="52"/>
        <v>0</v>
      </c>
      <c r="AH186" s="13">
        <f t="shared" si="53"/>
        <v>662.25</v>
      </c>
      <c r="AI186" s="16" t="b">
        <f t="shared" si="54"/>
        <v>0</v>
      </c>
    </row>
    <row r="187" spans="1:35" ht="22.5" customHeight="1">
      <c r="A187" s="10" t="s">
        <v>35</v>
      </c>
      <c r="B187" s="11" t="s">
        <v>36</v>
      </c>
      <c r="C187" s="12">
        <v>41838</v>
      </c>
      <c r="D187" s="13">
        <v>680.73</v>
      </c>
      <c r="E187" s="14">
        <v>680.73</v>
      </c>
      <c r="F187" s="13">
        <v>680.73</v>
      </c>
      <c r="G187" s="14">
        <v>680.73</v>
      </c>
      <c r="H187" s="13">
        <v>85321.74</v>
      </c>
      <c r="I187" s="14">
        <v>1230092</v>
      </c>
      <c r="J187" s="13">
        <v>0</v>
      </c>
      <c r="K187" s="14">
        <f t="shared" si="55"/>
        <v>25.519999999999982</v>
      </c>
      <c r="L187" s="13">
        <f t="shared" si="56"/>
        <v>3.6134513274336255E-2</v>
      </c>
      <c r="M187" s="14">
        <f t="shared" si="57"/>
        <v>1.3022664092968882E-2</v>
      </c>
      <c r="N187" s="13">
        <f t="shared" si="58"/>
        <v>9.9355309133842534E-3</v>
      </c>
      <c r="O187" s="14">
        <f t="shared" si="59"/>
        <v>-25.519999999999982</v>
      </c>
      <c r="P187" s="13">
        <f t="shared" si="60"/>
        <v>-3.6134513274336255E-2</v>
      </c>
      <c r="Q187" s="14">
        <f t="shared" si="61"/>
        <v>703.6640000000001</v>
      </c>
      <c r="R187" s="13">
        <f t="shared" si="62"/>
        <v>8.2200657225103928</v>
      </c>
      <c r="S187" s="14">
        <f t="shared" si="63"/>
        <v>6.9660072948267073</v>
      </c>
      <c r="T187" s="13">
        <f t="shared" si="64"/>
        <v>10.624955246964571</v>
      </c>
      <c r="U187" s="14">
        <f t="shared" si="65"/>
        <v>1.5099472542242561E-2</v>
      </c>
      <c r="V187" s="13">
        <f t="shared" si="66"/>
        <v>-3.6134513274336255E-2</v>
      </c>
      <c r="W187" s="14">
        <f t="shared" si="67"/>
        <v>1.6646284350788097E-2</v>
      </c>
      <c r="X187" s="13">
        <f t="shared" si="68"/>
        <v>-2.1707254611823035</v>
      </c>
      <c r="Y187" s="14">
        <f t="shared" si="69"/>
        <v>717</v>
      </c>
      <c r="Z187" s="13" t="b">
        <f t="shared" si="70"/>
        <v>0</v>
      </c>
      <c r="AA187" s="14">
        <f t="shared" si="71"/>
        <v>680.73</v>
      </c>
      <c r="AB187" s="13">
        <f t="shared" si="72"/>
        <v>680.73</v>
      </c>
      <c r="AC187" s="14">
        <f t="shared" ref="AC187:AC250" si="73">SUM(G133:G187)/55</f>
        <v>705.14581818181841</v>
      </c>
      <c r="AD187" s="13">
        <f t="shared" ref="AD187:AD250" si="74">(AD186*54+K187)/55</f>
        <v>7.8731401234383869</v>
      </c>
      <c r="AE187" s="14">
        <f t="shared" ref="AE187:AE250" si="75">STDEV(K133:K187)</f>
        <v>6.3778641707448855</v>
      </c>
      <c r="AF187" s="13">
        <f t="shared" ref="AF187:AF250" si="76">MAX(E133:E187)</f>
        <v>768.9</v>
      </c>
      <c r="AG187" s="14" t="b">
        <f t="shared" ref="AG187:AG250" si="77">IF(E187=MAX(E133:E187),E187)</f>
        <v>0</v>
      </c>
      <c r="AH187" s="13">
        <f t="shared" ref="AH187:AH250" si="78">MIN(E133:E187)</f>
        <v>662.25</v>
      </c>
      <c r="AI187" s="16" t="b">
        <f t="shared" ref="AI187:AI250" si="79">IF(E187=MIN(E133:E187),E187)</f>
        <v>0</v>
      </c>
    </row>
    <row r="188" spans="1:35" ht="22.5" customHeight="1">
      <c r="A188" s="10" t="s">
        <v>35</v>
      </c>
      <c r="B188" s="11" t="s">
        <v>36</v>
      </c>
      <c r="C188" s="12">
        <v>41841</v>
      </c>
      <c r="D188" s="13">
        <v>680.73</v>
      </c>
      <c r="E188" s="14">
        <v>680.73</v>
      </c>
      <c r="F188" s="13">
        <v>680.73</v>
      </c>
      <c r="G188" s="14">
        <v>680.73</v>
      </c>
      <c r="H188" s="13">
        <v>44396.82</v>
      </c>
      <c r="I188" s="14">
        <v>650558</v>
      </c>
      <c r="J188" s="13">
        <v>0</v>
      </c>
      <c r="K188" s="14">
        <f t="shared" si="55"/>
        <v>0</v>
      </c>
      <c r="L188" s="13">
        <f t="shared" si="56"/>
        <v>0</v>
      </c>
      <c r="M188" s="14">
        <f t="shared" si="57"/>
        <v>1.210340540206409E-2</v>
      </c>
      <c r="N188" s="13">
        <f t="shared" si="58"/>
        <v>1.0258534969774422E-2</v>
      </c>
      <c r="O188" s="14">
        <f t="shared" si="59"/>
        <v>0</v>
      </c>
      <c r="P188" s="13">
        <f t="shared" si="60"/>
        <v>0</v>
      </c>
      <c r="Q188" s="14">
        <f t="shared" si="61"/>
        <v>703.19150000000002</v>
      </c>
      <c r="R188" s="13">
        <f t="shared" si="62"/>
        <v>7.8090624363848731</v>
      </c>
      <c r="S188" s="14">
        <f t="shared" si="63"/>
        <v>7.2059823648205823</v>
      </c>
      <c r="T188" s="13">
        <f t="shared" si="64"/>
        <v>11.396224056677717</v>
      </c>
      <c r="U188" s="14">
        <f t="shared" si="65"/>
        <v>1.6206430334663766E-2</v>
      </c>
      <c r="V188" s="13">
        <f t="shared" si="66"/>
        <v>0</v>
      </c>
      <c r="W188" s="14">
        <f t="shared" si="67"/>
        <v>1.609668217862207E-2</v>
      </c>
      <c r="X188" s="13">
        <f t="shared" si="68"/>
        <v>0</v>
      </c>
      <c r="Y188" s="14">
        <f t="shared" si="69"/>
        <v>717</v>
      </c>
      <c r="Z188" s="13" t="b">
        <f t="shared" si="70"/>
        <v>0</v>
      </c>
      <c r="AA188" s="14">
        <f t="shared" si="71"/>
        <v>680.73</v>
      </c>
      <c r="AB188" s="13">
        <f t="shared" si="72"/>
        <v>680.73</v>
      </c>
      <c r="AC188" s="14">
        <f t="shared" si="73"/>
        <v>703.65654545454549</v>
      </c>
      <c r="AD188" s="13">
        <f t="shared" si="74"/>
        <v>7.7299921211940523</v>
      </c>
      <c r="AE188" s="14">
        <f t="shared" si="75"/>
        <v>6.4601884556222391</v>
      </c>
      <c r="AF188" s="13">
        <f t="shared" si="76"/>
        <v>768.9</v>
      </c>
      <c r="AG188" s="14" t="b">
        <f t="shared" si="77"/>
        <v>0</v>
      </c>
      <c r="AH188" s="13">
        <f t="shared" si="78"/>
        <v>662.25</v>
      </c>
      <c r="AI188" s="16" t="b">
        <f t="shared" si="79"/>
        <v>0</v>
      </c>
    </row>
    <row r="189" spans="1:35" ht="22.5" customHeight="1">
      <c r="A189" s="10" t="s">
        <v>35</v>
      </c>
      <c r="B189" s="11" t="s">
        <v>36</v>
      </c>
      <c r="C189" s="12">
        <v>41842</v>
      </c>
      <c r="D189" s="13">
        <v>677.82</v>
      </c>
      <c r="E189" s="14">
        <v>677.82</v>
      </c>
      <c r="F189" s="13">
        <v>677.82</v>
      </c>
      <c r="G189" s="14">
        <v>677.82</v>
      </c>
      <c r="H189" s="13">
        <v>50730.48</v>
      </c>
      <c r="I189" s="14">
        <v>746710</v>
      </c>
      <c r="J189" s="13">
        <v>0</v>
      </c>
      <c r="K189" s="14">
        <f t="shared" si="55"/>
        <v>2.9099999999999682</v>
      </c>
      <c r="L189" s="13">
        <f t="shared" si="56"/>
        <v>4.2748226168965201E-3</v>
      </c>
      <c r="M189" s="14">
        <f t="shared" si="57"/>
        <v>1.179699237022672E-2</v>
      </c>
      <c r="N189" s="13">
        <f t="shared" si="58"/>
        <v>1.0402507513727101E-2</v>
      </c>
      <c r="O189" s="14">
        <f t="shared" si="59"/>
        <v>-2.9099999999999682</v>
      </c>
      <c r="P189" s="13">
        <f t="shared" si="60"/>
        <v>-4.2748226168965201E-3</v>
      </c>
      <c r="Q189" s="14">
        <f t="shared" si="61"/>
        <v>702.9325</v>
      </c>
      <c r="R189" s="13">
        <f t="shared" si="62"/>
        <v>7.5641093145656288</v>
      </c>
      <c r="S189" s="14">
        <f t="shared" si="63"/>
        <v>7.3100137518770474</v>
      </c>
      <c r="T189" s="13">
        <f t="shared" si="64"/>
        <v>11.899901627744649</v>
      </c>
      <c r="U189" s="14">
        <f t="shared" si="65"/>
        <v>1.6928939304619788E-2</v>
      </c>
      <c r="V189" s="13">
        <f t="shared" si="66"/>
        <v>-4.2748226168965201E-3</v>
      </c>
      <c r="W189" s="14">
        <f t="shared" si="67"/>
        <v>1.5957289396893289E-2</v>
      </c>
      <c r="X189" s="13">
        <f t="shared" si="68"/>
        <v>-0.26789152659779308</v>
      </c>
      <c r="Y189" s="14">
        <f t="shared" si="69"/>
        <v>717</v>
      </c>
      <c r="Z189" s="13" t="b">
        <f t="shared" si="70"/>
        <v>0</v>
      </c>
      <c r="AA189" s="14">
        <f t="shared" si="71"/>
        <v>677.82</v>
      </c>
      <c r="AB189" s="13">
        <f t="shared" si="72"/>
        <v>677.82</v>
      </c>
      <c r="AC189" s="14">
        <f t="shared" si="73"/>
        <v>702.00054545454543</v>
      </c>
      <c r="AD189" s="13">
        <f t="shared" si="74"/>
        <v>7.6423559008087061</v>
      </c>
      <c r="AE189" s="14">
        <f t="shared" si="75"/>
        <v>6.4887908945139579</v>
      </c>
      <c r="AF189" s="13">
        <f t="shared" si="76"/>
        <v>765.3</v>
      </c>
      <c r="AG189" s="14" t="b">
        <f t="shared" si="77"/>
        <v>0</v>
      </c>
      <c r="AH189" s="13">
        <f t="shared" si="78"/>
        <v>662.25</v>
      </c>
      <c r="AI189" s="16" t="b">
        <f t="shared" si="79"/>
        <v>0</v>
      </c>
    </row>
    <row r="190" spans="1:35" ht="22.5" customHeight="1">
      <c r="A190" s="10" t="s">
        <v>35</v>
      </c>
      <c r="B190" s="11" t="s">
        <v>36</v>
      </c>
      <c r="C190" s="12">
        <v>41843</v>
      </c>
      <c r="D190" s="13">
        <v>674.98</v>
      </c>
      <c r="E190" s="14">
        <v>674.98</v>
      </c>
      <c r="F190" s="13">
        <v>674.98</v>
      </c>
      <c r="G190" s="14">
        <v>674.98</v>
      </c>
      <c r="H190" s="13">
        <v>44653.2</v>
      </c>
      <c r="I190" s="14">
        <v>661662</v>
      </c>
      <c r="J190" s="13">
        <v>0</v>
      </c>
      <c r="K190" s="14">
        <f t="shared" si="55"/>
        <v>2.8400000000000318</v>
      </c>
      <c r="L190" s="13">
        <f t="shared" si="56"/>
        <v>4.1899029240801862E-3</v>
      </c>
      <c r="M190" s="14">
        <f t="shared" si="57"/>
        <v>1.1400338175288714E-2</v>
      </c>
      <c r="N190" s="13">
        <f t="shared" si="58"/>
        <v>1.0539764142325424E-2</v>
      </c>
      <c r="O190" s="14">
        <f t="shared" si="59"/>
        <v>-2.8400000000000318</v>
      </c>
      <c r="P190" s="13">
        <f t="shared" si="60"/>
        <v>-4.1899029240801862E-3</v>
      </c>
      <c r="Q190" s="14">
        <f t="shared" si="61"/>
        <v>702.11749999999995</v>
      </c>
      <c r="R190" s="13">
        <f t="shared" si="62"/>
        <v>7.3279038488373489</v>
      </c>
      <c r="S190" s="14">
        <f t="shared" si="63"/>
        <v>7.411227187251284</v>
      </c>
      <c r="T190" s="13">
        <f t="shared" si="64"/>
        <v>13.161364243496937</v>
      </c>
      <c r="U190" s="14">
        <f t="shared" si="65"/>
        <v>1.8745244554503965E-2</v>
      </c>
      <c r="V190" s="13">
        <f t="shared" si="66"/>
        <v>-4.1899029240801862E-3</v>
      </c>
      <c r="W190" s="14">
        <f t="shared" si="67"/>
        <v>1.5705997316292009E-2</v>
      </c>
      <c r="X190" s="13">
        <f t="shared" si="68"/>
        <v>-0.26677089265346765</v>
      </c>
      <c r="Y190" s="14">
        <f t="shared" si="69"/>
        <v>717</v>
      </c>
      <c r="Z190" s="13" t="b">
        <f t="shared" si="70"/>
        <v>0</v>
      </c>
      <c r="AA190" s="14">
        <f t="shared" si="71"/>
        <v>674.98</v>
      </c>
      <c r="AB190" s="13">
        <f t="shared" si="72"/>
        <v>674.98</v>
      </c>
      <c r="AC190" s="14">
        <f t="shared" si="73"/>
        <v>700.35836363636372</v>
      </c>
      <c r="AD190" s="13">
        <f t="shared" si="74"/>
        <v>7.5550403389758207</v>
      </c>
      <c r="AE190" s="14">
        <f t="shared" si="75"/>
        <v>6.4981383917951865</v>
      </c>
      <c r="AF190" s="13">
        <f t="shared" si="76"/>
        <v>746.52</v>
      </c>
      <c r="AG190" s="14" t="b">
        <f t="shared" si="77"/>
        <v>0</v>
      </c>
      <c r="AH190" s="13">
        <f t="shared" si="78"/>
        <v>662.25</v>
      </c>
      <c r="AI190" s="16" t="b">
        <f t="shared" si="79"/>
        <v>0</v>
      </c>
    </row>
    <row r="191" spans="1:35" ht="22.5" customHeight="1">
      <c r="A191" s="10" t="s">
        <v>35</v>
      </c>
      <c r="B191" s="11" t="s">
        <v>36</v>
      </c>
      <c r="C191" s="12">
        <v>41844</v>
      </c>
      <c r="D191" s="13">
        <v>666.37</v>
      </c>
      <c r="E191" s="14">
        <v>666.37</v>
      </c>
      <c r="F191" s="13">
        <v>666.37</v>
      </c>
      <c r="G191" s="14">
        <v>666.37</v>
      </c>
      <c r="H191" s="13">
        <v>50597.33</v>
      </c>
      <c r="I191" s="14">
        <v>757260</v>
      </c>
      <c r="J191" s="13">
        <v>0</v>
      </c>
      <c r="K191" s="14">
        <f t="shared" si="55"/>
        <v>8.6100000000000136</v>
      </c>
      <c r="L191" s="13">
        <f t="shared" si="56"/>
        <v>1.2755933509141032E-2</v>
      </c>
      <c r="M191" s="14">
        <f t="shared" si="57"/>
        <v>1.0373107654819367E-2</v>
      </c>
      <c r="N191" s="13">
        <f t="shared" si="58"/>
        <v>9.2102931881169851E-3</v>
      </c>
      <c r="O191" s="14">
        <f t="shared" si="59"/>
        <v>-8.6100000000000136</v>
      </c>
      <c r="P191" s="13">
        <f t="shared" si="60"/>
        <v>-1.2755933509141032E-2</v>
      </c>
      <c r="Q191" s="14">
        <f t="shared" si="61"/>
        <v>699.72099999999989</v>
      </c>
      <c r="R191" s="13">
        <f t="shared" si="62"/>
        <v>7.3920086563954825</v>
      </c>
      <c r="S191" s="14">
        <f t="shared" si="63"/>
        <v>6.524198256854004</v>
      </c>
      <c r="T191" s="13">
        <f t="shared" si="64"/>
        <v>14.965019846294883</v>
      </c>
      <c r="U191" s="14">
        <f t="shared" si="65"/>
        <v>2.1387124077017677E-2</v>
      </c>
      <c r="V191" s="13">
        <f t="shared" si="66"/>
        <v>-1.2755933509141032E-2</v>
      </c>
      <c r="W191" s="14">
        <f t="shared" si="67"/>
        <v>1.3641263129216987E-2</v>
      </c>
      <c r="X191" s="13">
        <f t="shared" si="68"/>
        <v>-0.93509914648741377</v>
      </c>
      <c r="Y191" s="14">
        <f t="shared" si="69"/>
        <v>717</v>
      </c>
      <c r="Z191" s="13" t="b">
        <f t="shared" si="70"/>
        <v>0</v>
      </c>
      <c r="AA191" s="14">
        <f t="shared" si="71"/>
        <v>666.37</v>
      </c>
      <c r="AB191" s="13">
        <f t="shared" si="72"/>
        <v>666.37</v>
      </c>
      <c r="AC191" s="14">
        <f t="shared" si="73"/>
        <v>698.90109090909084</v>
      </c>
      <c r="AD191" s="13">
        <f t="shared" si="74"/>
        <v>7.5742214237217151</v>
      </c>
      <c r="AE191" s="14">
        <f t="shared" si="75"/>
        <v>6.3140520160949603</v>
      </c>
      <c r="AF191" s="13">
        <f t="shared" si="76"/>
        <v>738.76</v>
      </c>
      <c r="AG191" s="14" t="b">
        <f t="shared" si="77"/>
        <v>0</v>
      </c>
      <c r="AH191" s="13">
        <f t="shared" si="78"/>
        <v>662.25</v>
      </c>
      <c r="AI191" s="16" t="b">
        <f t="shared" si="79"/>
        <v>0</v>
      </c>
    </row>
    <row r="192" spans="1:35" ht="22.5" customHeight="1">
      <c r="A192" s="10" t="s">
        <v>35</v>
      </c>
      <c r="B192" s="11" t="s">
        <v>36</v>
      </c>
      <c r="C192" s="12">
        <v>41845</v>
      </c>
      <c r="D192" s="13">
        <v>672.02</v>
      </c>
      <c r="E192" s="14">
        <v>672.02</v>
      </c>
      <c r="F192" s="13">
        <v>672.02</v>
      </c>
      <c r="G192" s="14">
        <v>672.02</v>
      </c>
      <c r="H192" s="13">
        <v>48610.7</v>
      </c>
      <c r="I192" s="14">
        <v>725532</v>
      </c>
      <c r="J192" s="13">
        <v>0</v>
      </c>
      <c r="K192" s="14">
        <f t="shared" si="55"/>
        <v>5.6499999999999773</v>
      </c>
      <c r="L192" s="13">
        <f t="shared" si="56"/>
        <v>8.4787730540090006E-3</v>
      </c>
      <c r="M192" s="14">
        <f t="shared" si="57"/>
        <v>1.014815928526026E-2</v>
      </c>
      <c r="N192" s="13">
        <f t="shared" si="58"/>
        <v>9.198263187998882E-3</v>
      </c>
      <c r="O192" s="14">
        <f t="shared" si="59"/>
        <v>5.6499999999999773</v>
      </c>
      <c r="P192" s="13">
        <f t="shared" si="60"/>
        <v>8.4787730540090006E-3</v>
      </c>
      <c r="Q192" s="14">
        <f t="shared" si="61"/>
        <v>698.07050000000004</v>
      </c>
      <c r="R192" s="13">
        <f t="shared" si="62"/>
        <v>7.3049082235757066</v>
      </c>
      <c r="S192" s="14">
        <f t="shared" si="63"/>
        <v>6.5170395886475934</v>
      </c>
      <c r="T192" s="13">
        <f t="shared" si="64"/>
        <v>16.068156856030495</v>
      </c>
      <c r="U192" s="14">
        <f t="shared" si="65"/>
        <v>2.3017957149070893E-2</v>
      </c>
      <c r="V192" s="13">
        <f t="shared" si="66"/>
        <v>8.4787730540090006E-3</v>
      </c>
      <c r="W192" s="14">
        <f t="shared" si="67"/>
        <v>1.3690176067949202E-2</v>
      </c>
      <c r="X192" s="13">
        <f t="shared" si="68"/>
        <v>0.6193326522555912</v>
      </c>
      <c r="Y192" s="14">
        <f t="shared" si="69"/>
        <v>717</v>
      </c>
      <c r="Z192" s="13" t="b">
        <f t="shared" si="70"/>
        <v>0</v>
      </c>
      <c r="AA192" s="14">
        <f t="shared" si="71"/>
        <v>666.37</v>
      </c>
      <c r="AB192" s="13" t="b">
        <f t="shared" si="72"/>
        <v>0</v>
      </c>
      <c r="AC192" s="14">
        <f t="shared" si="73"/>
        <v>697.78581818181806</v>
      </c>
      <c r="AD192" s="13">
        <f t="shared" si="74"/>
        <v>7.539235579654048</v>
      </c>
      <c r="AE192" s="14">
        <f t="shared" si="75"/>
        <v>6.2669083179283733</v>
      </c>
      <c r="AF192" s="13">
        <f t="shared" si="76"/>
        <v>738.76</v>
      </c>
      <c r="AG192" s="14" t="b">
        <f t="shared" si="77"/>
        <v>0</v>
      </c>
      <c r="AH192" s="13">
        <f t="shared" si="78"/>
        <v>662.25</v>
      </c>
      <c r="AI192" s="16" t="b">
        <f t="shared" si="79"/>
        <v>0</v>
      </c>
    </row>
    <row r="193" spans="1:35" ht="22.5" customHeight="1">
      <c r="A193" s="10" t="s">
        <v>35</v>
      </c>
      <c r="B193" s="11" t="s">
        <v>36</v>
      </c>
      <c r="C193" s="12">
        <v>41848</v>
      </c>
      <c r="D193" s="13">
        <v>684.38</v>
      </c>
      <c r="E193" s="14">
        <v>684.38</v>
      </c>
      <c r="F193" s="13">
        <v>684.38</v>
      </c>
      <c r="G193" s="14">
        <v>684.38</v>
      </c>
      <c r="H193" s="13">
        <v>57199.31</v>
      </c>
      <c r="I193" s="14">
        <v>842346</v>
      </c>
      <c r="J193" s="13">
        <v>0</v>
      </c>
      <c r="K193" s="14">
        <f t="shared" si="55"/>
        <v>12.360000000000014</v>
      </c>
      <c r="L193" s="13">
        <f t="shared" si="56"/>
        <v>1.8392309752685954E-2</v>
      </c>
      <c r="M193" s="14">
        <f t="shared" si="57"/>
        <v>1.0277737469517401E-2</v>
      </c>
      <c r="N193" s="13">
        <f t="shared" si="58"/>
        <v>9.2997774091070472E-3</v>
      </c>
      <c r="O193" s="14">
        <f t="shared" si="59"/>
        <v>12.360000000000014</v>
      </c>
      <c r="P193" s="13">
        <f t="shared" si="60"/>
        <v>1.8392309752685954E-2</v>
      </c>
      <c r="Q193" s="14">
        <f t="shared" si="61"/>
        <v>697.59500000000003</v>
      </c>
      <c r="R193" s="13">
        <f t="shared" si="62"/>
        <v>7.5576628123969218</v>
      </c>
      <c r="S193" s="14">
        <f t="shared" si="63"/>
        <v>6.5621566376338594</v>
      </c>
      <c r="T193" s="13">
        <f t="shared" si="64"/>
        <v>16.323517543715869</v>
      </c>
      <c r="U193" s="14">
        <f t="shared" si="65"/>
        <v>2.3399705479133118E-2</v>
      </c>
      <c r="V193" s="13">
        <f t="shared" si="66"/>
        <v>1.8392309752685954E-2</v>
      </c>
      <c r="W193" s="14">
        <f t="shared" si="67"/>
        <v>1.4046503476284515E-2</v>
      </c>
      <c r="X193" s="13">
        <f t="shared" si="68"/>
        <v>1.3093870502177787</v>
      </c>
      <c r="Y193" s="14">
        <f t="shared" si="69"/>
        <v>717</v>
      </c>
      <c r="Z193" s="13" t="b">
        <f t="shared" si="70"/>
        <v>0</v>
      </c>
      <c r="AA193" s="14">
        <f t="shared" si="71"/>
        <v>666.37</v>
      </c>
      <c r="AB193" s="13" t="b">
        <f t="shared" si="72"/>
        <v>0</v>
      </c>
      <c r="AC193" s="14">
        <f t="shared" si="73"/>
        <v>696.89545454545441</v>
      </c>
      <c r="AD193" s="13">
        <f t="shared" si="74"/>
        <v>7.6268858418421566</v>
      </c>
      <c r="AE193" s="14">
        <f t="shared" si="75"/>
        <v>6.2254735570959552</v>
      </c>
      <c r="AF193" s="13">
        <f t="shared" si="76"/>
        <v>738.76</v>
      </c>
      <c r="AG193" s="14" t="b">
        <f t="shared" si="77"/>
        <v>0</v>
      </c>
      <c r="AH193" s="13">
        <f t="shared" si="78"/>
        <v>662.25</v>
      </c>
      <c r="AI193" s="16" t="b">
        <f t="shared" si="79"/>
        <v>0</v>
      </c>
    </row>
    <row r="194" spans="1:35" ht="22.5" customHeight="1">
      <c r="A194" s="10" t="s">
        <v>35</v>
      </c>
      <c r="B194" s="11" t="s">
        <v>36</v>
      </c>
      <c r="C194" s="12">
        <v>41849</v>
      </c>
      <c r="D194" s="13">
        <v>686.44</v>
      </c>
      <c r="E194" s="14">
        <v>686.44</v>
      </c>
      <c r="F194" s="13">
        <v>686.44</v>
      </c>
      <c r="G194" s="14">
        <v>686.44</v>
      </c>
      <c r="H194" s="13">
        <v>35327.71</v>
      </c>
      <c r="I194" s="14">
        <v>514792</v>
      </c>
      <c r="J194" s="13">
        <v>0</v>
      </c>
      <c r="K194" s="14">
        <f t="shared" si="55"/>
        <v>2.0600000000000591</v>
      </c>
      <c r="L194" s="13">
        <f t="shared" si="56"/>
        <v>3.0100236710600236E-3</v>
      </c>
      <c r="M194" s="14">
        <f t="shared" si="57"/>
        <v>9.974276209455412E-3</v>
      </c>
      <c r="N194" s="13">
        <f t="shared" si="58"/>
        <v>9.4389251493658104E-3</v>
      </c>
      <c r="O194" s="14">
        <f t="shared" si="59"/>
        <v>2.0600000000000591</v>
      </c>
      <c r="P194" s="13">
        <f t="shared" si="60"/>
        <v>3.0100236710600236E-3</v>
      </c>
      <c r="Q194" s="14">
        <f t="shared" si="61"/>
        <v>696.90750000000003</v>
      </c>
      <c r="R194" s="13">
        <f t="shared" si="62"/>
        <v>7.2827796717770781</v>
      </c>
      <c r="S194" s="14">
        <f t="shared" si="63"/>
        <v>6.6600294570235228</v>
      </c>
      <c r="T194" s="13">
        <f t="shared" si="64"/>
        <v>16.488467750218629</v>
      </c>
      <c r="U194" s="14">
        <f t="shared" si="65"/>
        <v>2.3659478123307078E-2</v>
      </c>
      <c r="V194" s="13">
        <f t="shared" si="66"/>
        <v>3.0100236710600236E-3</v>
      </c>
      <c r="W194" s="14">
        <f t="shared" si="67"/>
        <v>1.3891194423937535E-2</v>
      </c>
      <c r="X194" s="13">
        <f t="shared" si="68"/>
        <v>0.21668573480428013</v>
      </c>
      <c r="Y194" s="14">
        <f t="shared" si="69"/>
        <v>717</v>
      </c>
      <c r="Z194" s="13" t="b">
        <f t="shared" si="70"/>
        <v>0</v>
      </c>
      <c r="AA194" s="14">
        <f t="shared" si="71"/>
        <v>666.37</v>
      </c>
      <c r="AB194" s="13" t="b">
        <f t="shared" si="72"/>
        <v>0</v>
      </c>
      <c r="AC194" s="14">
        <f t="shared" si="73"/>
        <v>695.94418181818185</v>
      </c>
      <c r="AD194" s="13">
        <f t="shared" si="74"/>
        <v>7.5256697356268454</v>
      </c>
      <c r="AE194" s="14">
        <f t="shared" si="75"/>
        <v>6.2618735807057551</v>
      </c>
      <c r="AF194" s="13">
        <f t="shared" si="76"/>
        <v>737.79</v>
      </c>
      <c r="AG194" s="14" t="b">
        <f t="shared" si="77"/>
        <v>0</v>
      </c>
      <c r="AH194" s="13">
        <f t="shared" si="78"/>
        <v>662.25</v>
      </c>
      <c r="AI194" s="16" t="b">
        <f t="shared" si="79"/>
        <v>0</v>
      </c>
    </row>
    <row r="195" spans="1:35" ht="22.5" customHeight="1">
      <c r="A195" s="10" t="s">
        <v>35</v>
      </c>
      <c r="B195" s="11" t="s">
        <v>36</v>
      </c>
      <c r="C195" s="12">
        <v>41850</v>
      </c>
      <c r="D195" s="13">
        <v>679.19</v>
      </c>
      <c r="E195" s="14">
        <v>679.19</v>
      </c>
      <c r="F195" s="13">
        <v>679.19</v>
      </c>
      <c r="G195" s="14">
        <v>679.19</v>
      </c>
      <c r="H195" s="13">
        <v>38645.47</v>
      </c>
      <c r="I195" s="14">
        <v>569248</v>
      </c>
      <c r="J195" s="13">
        <v>0</v>
      </c>
      <c r="K195" s="14">
        <f t="shared" si="55"/>
        <v>7.25</v>
      </c>
      <c r="L195" s="13">
        <f t="shared" si="56"/>
        <v>1.0561738826408717E-2</v>
      </c>
      <c r="M195" s="14">
        <f t="shared" si="57"/>
        <v>9.4555044409970757E-3</v>
      </c>
      <c r="N195" s="13">
        <f t="shared" si="58"/>
        <v>9.0830969349044253E-3</v>
      </c>
      <c r="O195" s="14">
        <f t="shared" si="59"/>
        <v>-7.25</v>
      </c>
      <c r="P195" s="13">
        <f t="shared" si="60"/>
        <v>-1.0561738826408717E-2</v>
      </c>
      <c r="Q195" s="14">
        <f t="shared" si="61"/>
        <v>695.12450000000001</v>
      </c>
      <c r="R195" s="13">
        <f t="shared" si="62"/>
        <v>7.2811406881882252</v>
      </c>
      <c r="S195" s="14">
        <f t="shared" si="63"/>
        <v>6.4113904395552961</v>
      </c>
      <c r="T195" s="13">
        <f t="shared" si="64"/>
        <v>16.37953921055167</v>
      </c>
      <c r="U195" s="14">
        <f t="shared" si="65"/>
        <v>2.3563461236874358E-2</v>
      </c>
      <c r="V195" s="13">
        <f t="shared" si="66"/>
        <v>-1.0561738826408717E-2</v>
      </c>
      <c r="W195" s="14">
        <f t="shared" si="67"/>
        <v>1.3045053526236547E-2</v>
      </c>
      <c r="X195" s="13">
        <f t="shared" si="68"/>
        <v>-0.80963553006253874</v>
      </c>
      <c r="Y195" s="14">
        <f t="shared" si="69"/>
        <v>717</v>
      </c>
      <c r="Z195" s="13" t="b">
        <f t="shared" si="70"/>
        <v>0</v>
      </c>
      <c r="AA195" s="14">
        <f t="shared" si="71"/>
        <v>666.37</v>
      </c>
      <c r="AB195" s="13" t="b">
        <f t="shared" si="72"/>
        <v>0</v>
      </c>
      <c r="AC195" s="14">
        <f t="shared" si="73"/>
        <v>694.87872727272736</v>
      </c>
      <c r="AD195" s="13">
        <f t="shared" si="74"/>
        <v>7.5206575586154489</v>
      </c>
      <c r="AE195" s="14">
        <f t="shared" si="75"/>
        <v>6.1999996089931422</v>
      </c>
      <c r="AF195" s="13">
        <f t="shared" si="76"/>
        <v>736.12</v>
      </c>
      <c r="AG195" s="14" t="b">
        <f t="shared" si="77"/>
        <v>0</v>
      </c>
      <c r="AH195" s="13">
        <f t="shared" si="78"/>
        <v>662.25</v>
      </c>
      <c r="AI195" s="16" t="b">
        <f t="shared" si="79"/>
        <v>0</v>
      </c>
    </row>
    <row r="196" spans="1:35" ht="22.5" customHeight="1">
      <c r="A196" s="10" t="s">
        <v>35</v>
      </c>
      <c r="B196" s="11" t="s">
        <v>36</v>
      </c>
      <c r="C196" s="12">
        <v>41851</v>
      </c>
      <c r="D196" s="13">
        <v>682.05</v>
      </c>
      <c r="E196" s="14">
        <v>682.05</v>
      </c>
      <c r="F196" s="13">
        <v>682.05</v>
      </c>
      <c r="G196" s="14">
        <v>682.05</v>
      </c>
      <c r="H196" s="13">
        <v>33361.81</v>
      </c>
      <c r="I196" s="14">
        <v>491072</v>
      </c>
      <c r="J196" s="13">
        <v>0</v>
      </c>
      <c r="K196" s="14">
        <f t="shared" si="55"/>
        <v>2.8599999999999</v>
      </c>
      <c r="L196" s="13">
        <f t="shared" si="56"/>
        <v>4.2108982758873063E-3</v>
      </c>
      <c r="M196" s="14">
        <f t="shared" si="57"/>
        <v>9.4065543558406114E-3</v>
      </c>
      <c r="N196" s="13">
        <f t="shared" si="58"/>
        <v>9.1098932307361533E-3</v>
      </c>
      <c r="O196" s="14">
        <f t="shared" si="59"/>
        <v>2.8599999999999</v>
      </c>
      <c r="P196" s="13">
        <f t="shared" si="60"/>
        <v>4.2108982758873063E-3</v>
      </c>
      <c r="Q196" s="14">
        <f t="shared" si="61"/>
        <v>693.67</v>
      </c>
      <c r="R196" s="13">
        <f t="shared" si="62"/>
        <v>7.0600836537788085</v>
      </c>
      <c r="S196" s="14">
        <f t="shared" si="63"/>
        <v>6.4343530938892508</v>
      </c>
      <c r="T196" s="13">
        <f t="shared" si="64"/>
        <v>16.183202711453621</v>
      </c>
      <c r="U196" s="14">
        <f t="shared" si="65"/>
        <v>2.3329829330162213E-2</v>
      </c>
      <c r="V196" s="13">
        <f t="shared" si="66"/>
        <v>4.2108982758873063E-3</v>
      </c>
      <c r="W196" s="14">
        <f t="shared" si="67"/>
        <v>1.3111230421729573E-2</v>
      </c>
      <c r="X196" s="13">
        <f t="shared" si="68"/>
        <v>0.32116728487270563</v>
      </c>
      <c r="Y196" s="14">
        <f t="shared" si="69"/>
        <v>717</v>
      </c>
      <c r="Z196" s="13" t="b">
        <f t="shared" si="70"/>
        <v>0</v>
      </c>
      <c r="AA196" s="14">
        <f t="shared" si="71"/>
        <v>666.37</v>
      </c>
      <c r="AB196" s="13" t="b">
        <f t="shared" si="72"/>
        <v>0</v>
      </c>
      <c r="AC196" s="14">
        <f t="shared" si="73"/>
        <v>693.89563636363641</v>
      </c>
      <c r="AD196" s="13">
        <f t="shared" si="74"/>
        <v>7.4359183302769845</v>
      </c>
      <c r="AE196" s="14">
        <f t="shared" si="75"/>
        <v>6.1813894790941522</v>
      </c>
      <c r="AF196" s="13">
        <f t="shared" si="76"/>
        <v>735.12</v>
      </c>
      <c r="AG196" s="14" t="b">
        <f t="shared" si="77"/>
        <v>0</v>
      </c>
      <c r="AH196" s="13">
        <f t="shared" si="78"/>
        <v>662.25</v>
      </c>
      <c r="AI196" s="16" t="b">
        <f t="shared" si="79"/>
        <v>0</v>
      </c>
    </row>
    <row r="197" spans="1:35" ht="22.5" customHeight="1">
      <c r="A197" s="10" t="s">
        <v>35</v>
      </c>
      <c r="B197" s="11" t="s">
        <v>36</v>
      </c>
      <c r="C197" s="12">
        <v>41852</v>
      </c>
      <c r="D197" s="13">
        <v>674.78</v>
      </c>
      <c r="E197" s="14">
        <v>674.78</v>
      </c>
      <c r="F197" s="13">
        <v>674.78</v>
      </c>
      <c r="G197" s="14">
        <v>674.78</v>
      </c>
      <c r="H197" s="13">
        <v>47664.83</v>
      </c>
      <c r="I197" s="14">
        <v>705934</v>
      </c>
      <c r="J197" s="13">
        <v>0</v>
      </c>
      <c r="K197" s="14">
        <f t="shared" si="55"/>
        <v>7.2699999999999818</v>
      </c>
      <c r="L197" s="13">
        <f t="shared" si="56"/>
        <v>1.0659042592185298E-2</v>
      </c>
      <c r="M197" s="14">
        <f t="shared" si="57"/>
        <v>9.8227924769564729E-3</v>
      </c>
      <c r="N197" s="13">
        <f t="shared" si="58"/>
        <v>8.958675653959372E-3</v>
      </c>
      <c r="O197" s="14">
        <f t="shared" si="59"/>
        <v>-7.2699999999999818</v>
      </c>
      <c r="P197" s="13">
        <f t="shared" si="60"/>
        <v>-1.0659042592185298E-2</v>
      </c>
      <c r="Q197" s="14">
        <f t="shared" si="61"/>
        <v>691.93500000000006</v>
      </c>
      <c r="R197" s="13">
        <f t="shared" si="62"/>
        <v>7.0705794710898671</v>
      </c>
      <c r="S197" s="14">
        <f t="shared" si="63"/>
        <v>6.330926514051149</v>
      </c>
      <c r="T197" s="13">
        <f t="shared" si="64"/>
        <v>16.255141494308802</v>
      </c>
      <c r="U197" s="14">
        <f t="shared" si="65"/>
        <v>2.3492295510862727E-2</v>
      </c>
      <c r="V197" s="13">
        <f t="shared" si="66"/>
        <v>-1.0659042592185298E-2</v>
      </c>
      <c r="W197" s="14">
        <f t="shared" si="67"/>
        <v>1.3253646338069785E-2</v>
      </c>
      <c r="X197" s="13">
        <f t="shared" si="68"/>
        <v>-0.80423472305642074</v>
      </c>
      <c r="Y197" s="14">
        <f t="shared" si="69"/>
        <v>717</v>
      </c>
      <c r="Z197" s="13" t="b">
        <f t="shared" si="70"/>
        <v>0</v>
      </c>
      <c r="AA197" s="14">
        <f t="shared" si="71"/>
        <v>666.37</v>
      </c>
      <c r="AB197" s="13" t="b">
        <f t="shared" si="72"/>
        <v>0</v>
      </c>
      <c r="AC197" s="14">
        <f t="shared" si="73"/>
        <v>692.79854545454532</v>
      </c>
      <c r="AD197" s="13">
        <f t="shared" si="74"/>
        <v>7.4329016333628575</v>
      </c>
      <c r="AE197" s="14">
        <f t="shared" si="75"/>
        <v>6.116700481562324</v>
      </c>
      <c r="AF197" s="13">
        <f t="shared" si="76"/>
        <v>721.46</v>
      </c>
      <c r="AG197" s="14" t="b">
        <f t="shared" si="77"/>
        <v>0</v>
      </c>
      <c r="AH197" s="13">
        <f t="shared" si="78"/>
        <v>662.25</v>
      </c>
      <c r="AI197" s="16" t="b">
        <f t="shared" si="79"/>
        <v>0</v>
      </c>
    </row>
    <row r="198" spans="1:35" ht="22.5" customHeight="1">
      <c r="A198" s="10" t="s">
        <v>35</v>
      </c>
      <c r="B198" s="11" t="s">
        <v>36</v>
      </c>
      <c r="C198" s="12">
        <v>41855</v>
      </c>
      <c r="D198" s="13">
        <v>686.24</v>
      </c>
      <c r="E198" s="14">
        <v>686.24</v>
      </c>
      <c r="F198" s="13">
        <v>686.24</v>
      </c>
      <c r="G198" s="14">
        <v>686.24</v>
      </c>
      <c r="H198" s="13">
        <v>50456.43</v>
      </c>
      <c r="I198" s="14">
        <v>744786</v>
      </c>
      <c r="J198" s="13">
        <v>0</v>
      </c>
      <c r="K198" s="14">
        <f t="shared" si="55"/>
        <v>11.460000000000036</v>
      </c>
      <c r="L198" s="13">
        <f t="shared" si="56"/>
        <v>1.6983313079818662E-2</v>
      </c>
      <c r="M198" s="14">
        <f t="shared" si="57"/>
        <v>1.0332977469054185E-2</v>
      </c>
      <c r="N198" s="13">
        <f t="shared" si="58"/>
        <v>9.0661483172106844E-3</v>
      </c>
      <c r="O198" s="14">
        <f t="shared" si="59"/>
        <v>11.460000000000036</v>
      </c>
      <c r="P198" s="13">
        <f t="shared" si="60"/>
        <v>1.6983313079818662E-2</v>
      </c>
      <c r="Q198" s="14">
        <f t="shared" si="61"/>
        <v>691.01349999999991</v>
      </c>
      <c r="R198" s="13">
        <f t="shared" si="62"/>
        <v>7.2900504975353755</v>
      </c>
      <c r="S198" s="14">
        <f t="shared" si="63"/>
        <v>6.3929692261355262</v>
      </c>
      <c r="T198" s="13">
        <f t="shared" si="64"/>
        <v>16.027885161492762</v>
      </c>
      <c r="U198" s="14">
        <f t="shared" si="65"/>
        <v>2.3194749685053567E-2</v>
      </c>
      <c r="V198" s="13">
        <f t="shared" si="66"/>
        <v>1.6983313079818662E-2</v>
      </c>
      <c r="W198" s="14">
        <f t="shared" si="67"/>
        <v>1.3892005812063067E-2</v>
      </c>
      <c r="X198" s="13">
        <f t="shared" si="68"/>
        <v>1.2225241847416499</v>
      </c>
      <c r="Y198" s="14">
        <f t="shared" si="69"/>
        <v>717</v>
      </c>
      <c r="Z198" s="13" t="b">
        <f t="shared" si="70"/>
        <v>0</v>
      </c>
      <c r="AA198" s="14">
        <f t="shared" si="71"/>
        <v>666.37</v>
      </c>
      <c r="AB198" s="13" t="b">
        <f t="shared" si="72"/>
        <v>0</v>
      </c>
      <c r="AC198" s="14">
        <f t="shared" si="73"/>
        <v>692.28090909090872</v>
      </c>
      <c r="AD198" s="13">
        <f t="shared" si="74"/>
        <v>7.5061216036653509</v>
      </c>
      <c r="AE198" s="14">
        <f t="shared" si="75"/>
        <v>5.8847313015619047</v>
      </c>
      <c r="AF198" s="13">
        <f t="shared" si="76"/>
        <v>721.46</v>
      </c>
      <c r="AG198" s="14" t="b">
        <f t="shared" si="77"/>
        <v>0</v>
      </c>
      <c r="AH198" s="13">
        <f t="shared" si="78"/>
        <v>662.25</v>
      </c>
      <c r="AI198" s="16" t="b">
        <f t="shared" si="79"/>
        <v>0</v>
      </c>
    </row>
    <row r="199" spans="1:35" ht="22.5" customHeight="1">
      <c r="A199" s="10" t="s">
        <v>35</v>
      </c>
      <c r="B199" s="11" t="s">
        <v>36</v>
      </c>
      <c r="C199" s="12">
        <v>41856</v>
      </c>
      <c r="D199" s="13">
        <v>684.59</v>
      </c>
      <c r="E199" s="14">
        <v>684.59</v>
      </c>
      <c r="F199" s="13">
        <v>684.59</v>
      </c>
      <c r="G199" s="14">
        <v>684.59</v>
      </c>
      <c r="H199" s="13">
        <v>54529.279999999999</v>
      </c>
      <c r="I199" s="14">
        <v>795324</v>
      </c>
      <c r="J199" s="13">
        <v>0</v>
      </c>
      <c r="K199" s="14">
        <f t="shared" si="55"/>
        <v>1.6499999999999773</v>
      </c>
      <c r="L199" s="13">
        <f t="shared" si="56"/>
        <v>2.404406621590081E-3</v>
      </c>
      <c r="M199" s="14">
        <f t="shared" si="57"/>
        <v>9.5783201978517675E-3</v>
      </c>
      <c r="N199" s="13">
        <f t="shared" si="58"/>
        <v>9.0665574496370908E-3</v>
      </c>
      <c r="O199" s="14">
        <f t="shared" si="59"/>
        <v>-1.6499999999999773</v>
      </c>
      <c r="P199" s="13">
        <f t="shared" si="60"/>
        <v>-2.404406621590081E-3</v>
      </c>
      <c r="Q199" s="14">
        <f t="shared" si="61"/>
        <v>689.39299999999992</v>
      </c>
      <c r="R199" s="13">
        <f t="shared" si="62"/>
        <v>7.0080479726586047</v>
      </c>
      <c r="S199" s="14">
        <f t="shared" si="63"/>
        <v>6.3856232230979995</v>
      </c>
      <c r="T199" s="13">
        <f t="shared" si="64"/>
        <v>14.918620613180018</v>
      </c>
      <c r="U199" s="14">
        <f t="shared" si="65"/>
        <v>2.164022642118504E-2</v>
      </c>
      <c r="V199" s="13">
        <f t="shared" si="66"/>
        <v>-2.404406621590081E-3</v>
      </c>
      <c r="W199" s="14">
        <f t="shared" si="67"/>
        <v>1.3174040375737637E-2</v>
      </c>
      <c r="X199" s="13">
        <f t="shared" si="68"/>
        <v>-0.18251094979321819</v>
      </c>
      <c r="Y199" s="14">
        <f t="shared" si="69"/>
        <v>714.31</v>
      </c>
      <c r="Z199" s="13" t="b">
        <f t="shared" si="70"/>
        <v>0</v>
      </c>
      <c r="AA199" s="14">
        <f t="shared" si="71"/>
        <v>666.37</v>
      </c>
      <c r="AB199" s="13" t="b">
        <f t="shared" si="72"/>
        <v>0</v>
      </c>
      <c r="AC199" s="14">
        <f t="shared" si="73"/>
        <v>691.91890909090876</v>
      </c>
      <c r="AD199" s="13">
        <f t="shared" si="74"/>
        <v>7.3996466654168902</v>
      </c>
      <c r="AE199" s="14">
        <f t="shared" si="75"/>
        <v>5.9235885701845907</v>
      </c>
      <c r="AF199" s="13">
        <f t="shared" si="76"/>
        <v>721.46</v>
      </c>
      <c r="AG199" s="14" t="b">
        <f t="shared" si="77"/>
        <v>0</v>
      </c>
      <c r="AH199" s="13">
        <f t="shared" si="78"/>
        <v>662.25</v>
      </c>
      <c r="AI199" s="16" t="b">
        <f t="shared" si="79"/>
        <v>0</v>
      </c>
    </row>
    <row r="200" spans="1:35" ht="22.5" customHeight="1">
      <c r="A200" s="10" t="s">
        <v>35</v>
      </c>
      <c r="B200" s="11" t="s">
        <v>36</v>
      </c>
      <c r="C200" s="12">
        <v>41857</v>
      </c>
      <c r="D200" s="13">
        <v>680.25</v>
      </c>
      <c r="E200" s="14">
        <v>680.25</v>
      </c>
      <c r="F200" s="13">
        <v>680.25</v>
      </c>
      <c r="G200" s="14">
        <v>680.25</v>
      </c>
      <c r="H200" s="13">
        <v>45590.51</v>
      </c>
      <c r="I200" s="14">
        <v>669128</v>
      </c>
      <c r="J200" s="13">
        <v>0</v>
      </c>
      <c r="K200" s="14">
        <f t="shared" si="55"/>
        <v>4.3400000000000318</v>
      </c>
      <c r="L200" s="13">
        <f t="shared" si="56"/>
        <v>6.3395609050673129E-3</v>
      </c>
      <c r="M200" s="14">
        <f t="shared" si="57"/>
        <v>8.6058979641651049E-3</v>
      </c>
      <c r="N200" s="13">
        <f t="shared" si="58"/>
        <v>8.2419669898051457E-3</v>
      </c>
      <c r="O200" s="14">
        <f t="shared" si="59"/>
        <v>-4.3400000000000318</v>
      </c>
      <c r="P200" s="13">
        <f t="shared" si="60"/>
        <v>-6.3395609050673129E-3</v>
      </c>
      <c r="Q200" s="14">
        <f t="shared" si="61"/>
        <v>688.4799999999999</v>
      </c>
      <c r="R200" s="13">
        <f t="shared" si="62"/>
        <v>6.874645574025676</v>
      </c>
      <c r="S200" s="14">
        <f t="shared" si="63"/>
        <v>5.7564139056040453</v>
      </c>
      <c r="T200" s="13">
        <f t="shared" si="64"/>
        <v>14.891454260749679</v>
      </c>
      <c r="U200" s="14">
        <f t="shared" si="65"/>
        <v>2.1629465286935975E-2</v>
      </c>
      <c r="V200" s="13">
        <f t="shared" si="66"/>
        <v>-6.3395609050673129E-3</v>
      </c>
      <c r="W200" s="14">
        <f t="shared" si="67"/>
        <v>1.200970393987129E-2</v>
      </c>
      <c r="X200" s="13">
        <f t="shared" si="68"/>
        <v>-0.52786987396254292</v>
      </c>
      <c r="Y200" s="14">
        <f t="shared" si="69"/>
        <v>714.31</v>
      </c>
      <c r="Z200" s="13" t="b">
        <f t="shared" si="70"/>
        <v>0</v>
      </c>
      <c r="AA200" s="14">
        <f t="shared" si="71"/>
        <v>666.37</v>
      </c>
      <c r="AB200" s="13" t="b">
        <f t="shared" si="72"/>
        <v>0</v>
      </c>
      <c r="AC200" s="14">
        <f t="shared" si="73"/>
        <v>691.60799999999983</v>
      </c>
      <c r="AD200" s="13">
        <f t="shared" si="74"/>
        <v>7.344016726045675</v>
      </c>
      <c r="AE200" s="14">
        <f t="shared" si="75"/>
        <v>5.9370044085212976</v>
      </c>
      <c r="AF200" s="13">
        <f t="shared" si="76"/>
        <v>721.46</v>
      </c>
      <c r="AG200" s="14" t="b">
        <f t="shared" si="77"/>
        <v>0</v>
      </c>
      <c r="AH200" s="13">
        <f t="shared" si="78"/>
        <v>662.25</v>
      </c>
      <c r="AI200" s="16" t="b">
        <f t="shared" si="79"/>
        <v>0</v>
      </c>
    </row>
    <row r="201" spans="1:35" ht="22.5" customHeight="1">
      <c r="A201" s="10" t="s">
        <v>35</v>
      </c>
      <c r="B201" s="11" t="s">
        <v>36</v>
      </c>
      <c r="C201" s="12">
        <v>41858</v>
      </c>
      <c r="D201" s="13">
        <v>678.62</v>
      </c>
      <c r="E201" s="14">
        <v>678.62</v>
      </c>
      <c r="F201" s="13">
        <v>678.62</v>
      </c>
      <c r="G201" s="14">
        <v>678.62</v>
      </c>
      <c r="H201" s="13">
        <v>43548.02</v>
      </c>
      <c r="I201" s="14">
        <v>637532</v>
      </c>
      <c r="J201" s="13">
        <v>0</v>
      </c>
      <c r="K201" s="14">
        <f t="shared" si="55"/>
        <v>1.6299999999999955</v>
      </c>
      <c r="L201" s="13">
        <f t="shared" si="56"/>
        <v>2.3961778757809562E-3</v>
      </c>
      <c r="M201" s="14">
        <f t="shared" si="57"/>
        <v>8.3856974092705264E-3</v>
      </c>
      <c r="N201" s="13">
        <f t="shared" si="58"/>
        <v>8.3508608137753786E-3</v>
      </c>
      <c r="O201" s="14">
        <f t="shared" si="59"/>
        <v>-1.6299999999999955</v>
      </c>
      <c r="P201" s="13">
        <f t="shared" si="60"/>
        <v>-2.3961778757809562E-3</v>
      </c>
      <c r="Q201" s="14">
        <f t="shared" si="61"/>
        <v>687.24799999999993</v>
      </c>
      <c r="R201" s="13">
        <f t="shared" si="62"/>
        <v>6.6124132953243917</v>
      </c>
      <c r="S201" s="14">
        <f t="shared" si="63"/>
        <v>5.8319134713095799</v>
      </c>
      <c r="T201" s="13">
        <f t="shared" si="64"/>
        <v>14.634758146276278</v>
      </c>
      <c r="U201" s="14">
        <f t="shared" si="65"/>
        <v>2.1294726425215176E-2</v>
      </c>
      <c r="V201" s="13">
        <f t="shared" si="66"/>
        <v>-2.3961778757809562E-3</v>
      </c>
      <c r="W201" s="14">
        <f t="shared" si="67"/>
        <v>1.1860204033209986E-2</v>
      </c>
      <c r="X201" s="13">
        <f t="shared" si="68"/>
        <v>-0.20203513102062767</v>
      </c>
      <c r="Y201" s="14">
        <f t="shared" si="69"/>
        <v>714.31</v>
      </c>
      <c r="Z201" s="13" t="b">
        <f t="shared" si="70"/>
        <v>0</v>
      </c>
      <c r="AA201" s="14">
        <f t="shared" si="71"/>
        <v>666.37</v>
      </c>
      <c r="AB201" s="13" t="b">
        <f t="shared" si="72"/>
        <v>0</v>
      </c>
      <c r="AC201" s="14">
        <f t="shared" si="73"/>
        <v>691.11090909090888</v>
      </c>
      <c r="AD201" s="13">
        <f t="shared" si="74"/>
        <v>7.2401255128448447</v>
      </c>
      <c r="AE201" s="14">
        <f t="shared" si="75"/>
        <v>5.9817922553243665</v>
      </c>
      <c r="AF201" s="13">
        <f t="shared" si="76"/>
        <v>721.46</v>
      </c>
      <c r="AG201" s="14" t="b">
        <f t="shared" si="77"/>
        <v>0</v>
      </c>
      <c r="AH201" s="13">
        <f t="shared" si="78"/>
        <v>662.25</v>
      </c>
      <c r="AI201" s="16" t="b">
        <f t="shared" si="79"/>
        <v>0</v>
      </c>
    </row>
    <row r="202" spans="1:35" ht="22.5" customHeight="1">
      <c r="A202" s="10" t="s">
        <v>35</v>
      </c>
      <c r="B202" s="11" t="s">
        <v>36</v>
      </c>
      <c r="C202" s="12">
        <v>41859</v>
      </c>
      <c r="D202" s="13">
        <v>675.61</v>
      </c>
      <c r="E202" s="14">
        <v>675.61</v>
      </c>
      <c r="F202" s="13">
        <v>675.61</v>
      </c>
      <c r="G202" s="14">
        <v>675.61</v>
      </c>
      <c r="H202" s="13">
        <v>46721.14</v>
      </c>
      <c r="I202" s="14">
        <v>693834</v>
      </c>
      <c r="J202" s="13">
        <v>0</v>
      </c>
      <c r="K202" s="14">
        <f t="shared" si="55"/>
        <v>3.0099999999999909</v>
      </c>
      <c r="L202" s="13">
        <f t="shared" si="56"/>
        <v>4.4354719872682661E-3</v>
      </c>
      <c r="M202" s="14">
        <f t="shared" si="57"/>
        <v>8.1730655255977912E-3</v>
      </c>
      <c r="N202" s="13">
        <f t="shared" si="58"/>
        <v>8.3967701548858537E-3</v>
      </c>
      <c r="O202" s="14">
        <f t="shared" si="59"/>
        <v>-3.0099999999999909</v>
      </c>
      <c r="P202" s="13">
        <f t="shared" si="60"/>
        <v>-4.4354719872682661E-3</v>
      </c>
      <c r="Q202" s="14">
        <f t="shared" si="61"/>
        <v>685.56000000000006</v>
      </c>
      <c r="R202" s="13">
        <f t="shared" si="62"/>
        <v>6.4322926305581714</v>
      </c>
      <c r="S202" s="14">
        <f t="shared" si="63"/>
        <v>5.8636784754246145</v>
      </c>
      <c r="T202" s="13">
        <f t="shared" si="64"/>
        <v>13.915092885065478</v>
      </c>
      <c r="U202" s="14">
        <f t="shared" si="65"/>
        <v>2.0297410708129817E-2</v>
      </c>
      <c r="V202" s="13">
        <f t="shared" si="66"/>
        <v>-4.4354719872682661E-3</v>
      </c>
      <c r="W202" s="14">
        <f t="shared" si="67"/>
        <v>1.1614891221538137E-2</v>
      </c>
      <c r="X202" s="13">
        <f t="shared" si="68"/>
        <v>-0.38187804798751146</v>
      </c>
      <c r="Y202" s="14">
        <f t="shared" si="69"/>
        <v>714.31</v>
      </c>
      <c r="Z202" s="13" t="b">
        <f t="shared" si="70"/>
        <v>0</v>
      </c>
      <c r="AA202" s="14">
        <f t="shared" si="71"/>
        <v>666.37</v>
      </c>
      <c r="AB202" s="13" t="b">
        <f t="shared" si="72"/>
        <v>0</v>
      </c>
      <c r="AC202" s="14">
        <f t="shared" si="73"/>
        <v>690.45272727272709</v>
      </c>
      <c r="AD202" s="13">
        <f t="shared" si="74"/>
        <v>7.1632141398840297</v>
      </c>
      <c r="AE202" s="14">
        <f t="shared" si="75"/>
        <v>6.005183097991603</v>
      </c>
      <c r="AF202" s="13">
        <f t="shared" si="76"/>
        <v>721.46</v>
      </c>
      <c r="AG202" s="14" t="b">
        <f t="shared" si="77"/>
        <v>0</v>
      </c>
      <c r="AH202" s="13">
        <f t="shared" si="78"/>
        <v>662.25</v>
      </c>
      <c r="AI202" s="16" t="b">
        <f t="shared" si="79"/>
        <v>0</v>
      </c>
    </row>
    <row r="203" spans="1:35" ht="22.5" customHeight="1">
      <c r="A203" s="10" t="s">
        <v>35</v>
      </c>
      <c r="B203" s="11" t="s">
        <v>36</v>
      </c>
      <c r="C203" s="12">
        <v>41862</v>
      </c>
      <c r="D203" s="13">
        <v>671.46</v>
      </c>
      <c r="E203" s="14">
        <v>671.46</v>
      </c>
      <c r="F203" s="13">
        <v>671.46</v>
      </c>
      <c r="G203" s="14">
        <v>671.46</v>
      </c>
      <c r="H203" s="13">
        <v>39198.78</v>
      </c>
      <c r="I203" s="14">
        <v>581388</v>
      </c>
      <c r="J203" s="13">
        <v>0</v>
      </c>
      <c r="K203" s="14">
        <f t="shared" si="55"/>
        <v>4.1499999999999773</v>
      </c>
      <c r="L203" s="13">
        <f t="shared" si="56"/>
        <v>6.1425970604342406E-3</v>
      </c>
      <c r="M203" s="14">
        <f t="shared" si="57"/>
        <v>8.3117360414611801E-3</v>
      </c>
      <c r="N203" s="13">
        <f t="shared" si="58"/>
        <v>8.3359405500897706E-3</v>
      </c>
      <c r="O203" s="14">
        <f t="shared" si="59"/>
        <v>-4.1499999999999773</v>
      </c>
      <c r="P203" s="13">
        <f t="shared" si="60"/>
        <v>-6.1425970604342406E-3</v>
      </c>
      <c r="Q203" s="14">
        <f t="shared" si="61"/>
        <v>683.54500000000007</v>
      </c>
      <c r="R203" s="13">
        <f t="shared" si="62"/>
        <v>6.3181779990302616</v>
      </c>
      <c r="S203" s="14">
        <f t="shared" si="63"/>
        <v>5.8257205562917314</v>
      </c>
      <c r="T203" s="13">
        <f t="shared" si="64"/>
        <v>12.852551692173812</v>
      </c>
      <c r="U203" s="14">
        <f t="shared" si="65"/>
        <v>1.8802787954229509E-2</v>
      </c>
      <c r="V203" s="13">
        <f t="shared" si="66"/>
        <v>-6.1425970604342406E-3</v>
      </c>
      <c r="W203" s="14">
        <f t="shared" si="67"/>
        <v>1.1562120922492865E-2</v>
      </c>
      <c r="X203" s="13">
        <f t="shared" si="68"/>
        <v>-0.53126905535856117</v>
      </c>
      <c r="Y203" s="14">
        <f t="shared" si="69"/>
        <v>714.31</v>
      </c>
      <c r="Z203" s="13" t="b">
        <f t="shared" si="70"/>
        <v>0</v>
      </c>
      <c r="AA203" s="14">
        <f t="shared" si="71"/>
        <v>666.37</v>
      </c>
      <c r="AB203" s="13" t="b">
        <f t="shared" si="72"/>
        <v>0</v>
      </c>
      <c r="AC203" s="14">
        <f t="shared" si="73"/>
        <v>689.84381818181782</v>
      </c>
      <c r="AD203" s="13">
        <f t="shared" si="74"/>
        <v>7.1084284282497743</v>
      </c>
      <c r="AE203" s="14">
        <f t="shared" si="75"/>
        <v>6.0180405997245163</v>
      </c>
      <c r="AF203" s="13">
        <f t="shared" si="76"/>
        <v>721.46</v>
      </c>
      <c r="AG203" s="14" t="b">
        <f t="shared" si="77"/>
        <v>0</v>
      </c>
      <c r="AH203" s="13">
        <f t="shared" si="78"/>
        <v>662.25</v>
      </c>
      <c r="AI203" s="16" t="b">
        <f t="shared" si="79"/>
        <v>0</v>
      </c>
    </row>
    <row r="204" spans="1:35" ht="22.5" customHeight="1">
      <c r="A204" s="10" t="s">
        <v>35</v>
      </c>
      <c r="B204" s="11" t="s">
        <v>36</v>
      </c>
      <c r="C204" s="12">
        <v>41863</v>
      </c>
      <c r="D204" s="13">
        <v>668</v>
      </c>
      <c r="E204" s="14">
        <v>668</v>
      </c>
      <c r="F204" s="13">
        <v>668</v>
      </c>
      <c r="G204" s="14">
        <v>668</v>
      </c>
      <c r="H204" s="13">
        <v>34170.14</v>
      </c>
      <c r="I204" s="14">
        <v>512430</v>
      </c>
      <c r="J204" s="13">
        <v>0</v>
      </c>
      <c r="K204" s="14">
        <f t="shared" si="55"/>
        <v>3.4600000000000364</v>
      </c>
      <c r="L204" s="13">
        <f t="shared" si="56"/>
        <v>5.1529502874334077E-3</v>
      </c>
      <c r="M204" s="14">
        <f t="shared" si="57"/>
        <v>8.4064072716921266E-3</v>
      </c>
      <c r="N204" s="13">
        <f t="shared" si="58"/>
        <v>8.2861458164347132E-3</v>
      </c>
      <c r="O204" s="14">
        <f t="shared" si="59"/>
        <v>-3.4600000000000364</v>
      </c>
      <c r="P204" s="13">
        <f t="shared" si="60"/>
        <v>-5.1529502874334077E-3</v>
      </c>
      <c r="Q204" s="14">
        <f t="shared" si="61"/>
        <v>681.24099999999999</v>
      </c>
      <c r="R204" s="13">
        <f t="shared" si="62"/>
        <v>6.1752690990787498</v>
      </c>
      <c r="S204" s="14">
        <f t="shared" si="63"/>
        <v>5.7963195219035377</v>
      </c>
      <c r="T204" s="13">
        <f t="shared" si="64"/>
        <v>11.19565580928602</v>
      </c>
      <c r="U204" s="14">
        <f t="shared" si="65"/>
        <v>1.6434207291231767E-2</v>
      </c>
      <c r="V204" s="13">
        <f t="shared" si="66"/>
        <v>-5.1529502874334077E-3</v>
      </c>
      <c r="W204" s="14">
        <f t="shared" si="67"/>
        <v>1.148104969266206E-2</v>
      </c>
      <c r="X204" s="13">
        <f t="shared" si="68"/>
        <v>-0.44882222665814592</v>
      </c>
      <c r="Y204" s="14">
        <f t="shared" si="69"/>
        <v>714.31</v>
      </c>
      <c r="Z204" s="13" t="b">
        <f t="shared" si="70"/>
        <v>0</v>
      </c>
      <c r="AA204" s="14">
        <f t="shared" si="71"/>
        <v>666.37</v>
      </c>
      <c r="AB204" s="13" t="b">
        <f t="shared" si="72"/>
        <v>0</v>
      </c>
      <c r="AC204" s="14">
        <f t="shared" si="73"/>
        <v>688.90999999999974</v>
      </c>
      <c r="AD204" s="13">
        <f t="shared" si="74"/>
        <v>7.0420933659179612</v>
      </c>
      <c r="AE204" s="14">
        <f t="shared" si="75"/>
        <v>5.9497919098943068</v>
      </c>
      <c r="AF204" s="13">
        <f t="shared" si="76"/>
        <v>721.46</v>
      </c>
      <c r="AG204" s="14" t="b">
        <f t="shared" si="77"/>
        <v>0</v>
      </c>
      <c r="AH204" s="13">
        <f t="shared" si="78"/>
        <v>662.25</v>
      </c>
      <c r="AI204" s="16" t="b">
        <f t="shared" si="79"/>
        <v>0</v>
      </c>
    </row>
    <row r="205" spans="1:35" ht="22.5" customHeight="1">
      <c r="A205" s="10" t="s">
        <v>35</v>
      </c>
      <c r="B205" s="11" t="s">
        <v>36</v>
      </c>
      <c r="C205" s="12">
        <v>41864</v>
      </c>
      <c r="D205" s="13">
        <v>661.79</v>
      </c>
      <c r="E205" s="14">
        <v>661.79</v>
      </c>
      <c r="F205" s="13">
        <v>661.79</v>
      </c>
      <c r="G205" s="14">
        <v>661.79</v>
      </c>
      <c r="H205" s="13">
        <v>58277.4</v>
      </c>
      <c r="I205" s="14">
        <v>876626</v>
      </c>
      <c r="J205" s="13">
        <v>0</v>
      </c>
      <c r="K205" s="14">
        <f t="shared" si="55"/>
        <v>6.2100000000000364</v>
      </c>
      <c r="L205" s="13">
        <f t="shared" si="56"/>
        <v>9.2964071856287966E-3</v>
      </c>
      <c r="M205" s="14">
        <f t="shared" si="57"/>
        <v>8.8551229928377894E-3</v>
      </c>
      <c r="N205" s="13">
        <f t="shared" si="58"/>
        <v>8.065368070472808E-3</v>
      </c>
      <c r="O205" s="14">
        <f t="shared" si="59"/>
        <v>-6.2100000000000364</v>
      </c>
      <c r="P205" s="13">
        <f t="shared" si="60"/>
        <v>-9.2964071856287966E-3</v>
      </c>
      <c r="Q205" s="14">
        <f t="shared" si="61"/>
        <v>678.61500000000012</v>
      </c>
      <c r="R205" s="13">
        <f t="shared" si="62"/>
        <v>6.1770056441248142</v>
      </c>
      <c r="S205" s="14">
        <f t="shared" si="63"/>
        <v>5.6480592847641509</v>
      </c>
      <c r="T205" s="13">
        <f t="shared" si="64"/>
        <v>9.0931823362341131</v>
      </c>
      <c r="U205" s="14">
        <f t="shared" si="65"/>
        <v>1.3399618835767131E-2</v>
      </c>
      <c r="V205" s="13">
        <f t="shared" si="66"/>
        <v>-9.2964071856287966E-3</v>
      </c>
      <c r="W205" s="14">
        <f t="shared" si="67"/>
        <v>1.1524181320456347E-2</v>
      </c>
      <c r="X205" s="13">
        <f t="shared" si="68"/>
        <v>-0.80668699381941589</v>
      </c>
      <c r="Y205" s="14">
        <f t="shared" si="69"/>
        <v>706.25</v>
      </c>
      <c r="Z205" s="13" t="b">
        <f t="shared" si="70"/>
        <v>0</v>
      </c>
      <c r="AA205" s="14">
        <f t="shared" si="71"/>
        <v>661.79</v>
      </c>
      <c r="AB205" s="13">
        <f t="shared" si="72"/>
        <v>661.79</v>
      </c>
      <c r="AC205" s="14">
        <f t="shared" si="73"/>
        <v>687.8250909090907</v>
      </c>
      <c r="AD205" s="13">
        <f t="shared" si="74"/>
        <v>7.0269643956285437</v>
      </c>
      <c r="AE205" s="14">
        <f t="shared" si="75"/>
        <v>5.9151029203998258</v>
      </c>
      <c r="AF205" s="13">
        <f t="shared" si="76"/>
        <v>717</v>
      </c>
      <c r="AG205" s="14" t="b">
        <f t="shared" si="77"/>
        <v>0</v>
      </c>
      <c r="AH205" s="13">
        <f t="shared" si="78"/>
        <v>661.79</v>
      </c>
      <c r="AI205" s="16">
        <f t="shared" si="79"/>
        <v>661.79</v>
      </c>
    </row>
    <row r="206" spans="1:35" ht="22.5" customHeight="1">
      <c r="A206" s="10" t="s">
        <v>35</v>
      </c>
      <c r="B206" s="11" t="s">
        <v>36</v>
      </c>
      <c r="C206" s="12">
        <v>41865</v>
      </c>
      <c r="D206" s="13">
        <v>653.02</v>
      </c>
      <c r="E206" s="14">
        <v>653.02</v>
      </c>
      <c r="F206" s="13">
        <v>653.02</v>
      </c>
      <c r="G206" s="14">
        <v>653.02</v>
      </c>
      <c r="H206" s="13">
        <v>51012.12</v>
      </c>
      <c r="I206" s="14">
        <v>777126</v>
      </c>
      <c r="J206" s="13">
        <v>0</v>
      </c>
      <c r="K206" s="14">
        <f t="shared" si="55"/>
        <v>8.7699999999999818</v>
      </c>
      <c r="L206" s="13">
        <f t="shared" si="56"/>
        <v>1.3251937925928138E-2</v>
      </c>
      <c r="M206" s="14">
        <f t="shared" si="57"/>
        <v>8.9535390712820063E-3</v>
      </c>
      <c r="N206" s="13">
        <f t="shared" si="58"/>
        <v>8.1084548699352967E-3</v>
      </c>
      <c r="O206" s="14">
        <f t="shared" si="59"/>
        <v>-8.7699999999999818</v>
      </c>
      <c r="P206" s="13">
        <f t="shared" si="60"/>
        <v>-1.3251937925928138E-2</v>
      </c>
      <c r="Q206" s="14">
        <f t="shared" si="61"/>
        <v>675.95350000000019</v>
      </c>
      <c r="R206" s="13">
        <f t="shared" si="62"/>
        <v>6.3066553619185726</v>
      </c>
      <c r="S206" s="14">
        <f t="shared" si="63"/>
        <v>5.6634687854892016</v>
      </c>
      <c r="T206" s="13">
        <f t="shared" si="64"/>
        <v>8.3769280019587242</v>
      </c>
      <c r="U206" s="14">
        <f t="shared" si="65"/>
        <v>1.2392757788751329E-2</v>
      </c>
      <c r="V206" s="13">
        <f t="shared" si="66"/>
        <v>-1.3251937925928138E-2</v>
      </c>
      <c r="W206" s="14">
        <f t="shared" si="67"/>
        <v>1.1600080680345825E-2</v>
      </c>
      <c r="X206" s="13">
        <f t="shared" si="68"/>
        <v>-1.1424004962638818</v>
      </c>
      <c r="Y206" s="14">
        <f t="shared" si="69"/>
        <v>686.44</v>
      </c>
      <c r="Z206" s="13" t="b">
        <f t="shared" si="70"/>
        <v>0</v>
      </c>
      <c r="AA206" s="14">
        <f t="shared" si="71"/>
        <v>653.02</v>
      </c>
      <c r="AB206" s="13">
        <f t="shared" si="72"/>
        <v>653.02</v>
      </c>
      <c r="AC206" s="14">
        <f t="shared" si="73"/>
        <v>686.88509090909065</v>
      </c>
      <c r="AD206" s="13">
        <f t="shared" si="74"/>
        <v>7.0586559520716605</v>
      </c>
      <c r="AE206" s="14">
        <f t="shared" si="75"/>
        <v>5.7652076042878715</v>
      </c>
      <c r="AF206" s="13">
        <f t="shared" si="76"/>
        <v>717</v>
      </c>
      <c r="AG206" s="14" t="b">
        <f t="shared" si="77"/>
        <v>0</v>
      </c>
      <c r="AH206" s="13">
        <f t="shared" si="78"/>
        <v>653.02</v>
      </c>
      <c r="AI206" s="16">
        <f t="shared" si="79"/>
        <v>653.02</v>
      </c>
    </row>
    <row r="207" spans="1:35" ht="22.5" customHeight="1">
      <c r="A207" s="10" t="s">
        <v>35</v>
      </c>
      <c r="B207" s="11" t="s">
        <v>36</v>
      </c>
      <c r="C207" s="12">
        <v>41866</v>
      </c>
      <c r="D207" s="13">
        <v>665.37</v>
      </c>
      <c r="E207" s="14">
        <v>665.37</v>
      </c>
      <c r="F207" s="13">
        <v>665.37</v>
      </c>
      <c r="G207" s="14">
        <v>665.37</v>
      </c>
      <c r="H207" s="13">
        <v>43765.06</v>
      </c>
      <c r="I207" s="14">
        <v>664058</v>
      </c>
      <c r="J207" s="13">
        <v>0</v>
      </c>
      <c r="K207" s="14">
        <f t="shared" si="55"/>
        <v>12.350000000000023</v>
      </c>
      <c r="L207" s="13">
        <f t="shared" si="56"/>
        <v>1.8912131328290133E-2</v>
      </c>
      <c r="M207" s="14">
        <f t="shared" si="57"/>
        <v>8.0924199739797024E-3</v>
      </c>
      <c r="N207" s="13">
        <f t="shared" si="58"/>
        <v>5.5947882058461915E-3</v>
      </c>
      <c r="O207" s="14">
        <f t="shared" si="59"/>
        <v>12.350000000000023</v>
      </c>
      <c r="P207" s="13">
        <f t="shared" si="60"/>
        <v>1.8912131328290133E-2</v>
      </c>
      <c r="Q207" s="14">
        <f t="shared" si="61"/>
        <v>675.18550000000027</v>
      </c>
      <c r="R207" s="13">
        <f t="shared" si="62"/>
        <v>6.6088225938226461</v>
      </c>
      <c r="S207" s="14">
        <f t="shared" si="63"/>
        <v>3.7183012533314694</v>
      </c>
      <c r="T207" s="13">
        <f t="shared" si="64"/>
        <v>8.6048169504063345</v>
      </c>
      <c r="U207" s="14">
        <f t="shared" si="65"/>
        <v>1.274437462061364E-2</v>
      </c>
      <c r="V207" s="13">
        <f t="shared" si="66"/>
        <v>1.8912131328290133E-2</v>
      </c>
      <c r="W207" s="14">
        <f t="shared" si="67"/>
        <v>9.9486951388804128E-3</v>
      </c>
      <c r="X207" s="13">
        <f t="shared" si="68"/>
        <v>1.9009660125557362</v>
      </c>
      <c r="Y207" s="14">
        <f t="shared" si="69"/>
        <v>686.44</v>
      </c>
      <c r="Z207" s="13" t="b">
        <f t="shared" si="70"/>
        <v>0</v>
      </c>
      <c r="AA207" s="14">
        <f t="shared" si="71"/>
        <v>653.02</v>
      </c>
      <c r="AB207" s="13" t="b">
        <f t="shared" si="72"/>
        <v>0</v>
      </c>
      <c r="AC207" s="14">
        <f t="shared" si="73"/>
        <v>686.24145454545442</v>
      </c>
      <c r="AD207" s="13">
        <f t="shared" si="74"/>
        <v>7.1548622074885397</v>
      </c>
      <c r="AE207" s="14">
        <f t="shared" si="75"/>
        <v>5.8007775979381178</v>
      </c>
      <c r="AF207" s="13">
        <f t="shared" si="76"/>
        <v>717</v>
      </c>
      <c r="AG207" s="14" t="b">
        <f t="shared" si="77"/>
        <v>0</v>
      </c>
      <c r="AH207" s="13">
        <f t="shared" si="78"/>
        <v>653.02</v>
      </c>
      <c r="AI207" s="16" t="b">
        <f t="shared" si="79"/>
        <v>0</v>
      </c>
    </row>
    <row r="208" spans="1:35" ht="22.5" customHeight="1">
      <c r="A208" s="10" t="s">
        <v>35</v>
      </c>
      <c r="B208" s="11" t="s">
        <v>36</v>
      </c>
      <c r="C208" s="12">
        <v>41869</v>
      </c>
      <c r="D208" s="13">
        <v>649.79999999999995</v>
      </c>
      <c r="E208" s="14">
        <v>649.79999999999995</v>
      </c>
      <c r="F208" s="13">
        <v>649.79999999999995</v>
      </c>
      <c r="G208" s="14">
        <v>649.79999999999995</v>
      </c>
      <c r="H208" s="13">
        <v>60096.83</v>
      </c>
      <c r="I208" s="14">
        <v>915020</v>
      </c>
      <c r="J208" s="13">
        <v>0</v>
      </c>
      <c r="K208" s="14">
        <f t="shared" si="55"/>
        <v>15.57000000000005</v>
      </c>
      <c r="L208" s="13">
        <f t="shared" si="56"/>
        <v>2.340051399972955E-2</v>
      </c>
      <c r="M208" s="14">
        <f t="shared" si="57"/>
        <v>9.2624456739661791E-3</v>
      </c>
      <c r="N208" s="13">
        <f t="shared" si="58"/>
        <v>6.2247499429403958E-3</v>
      </c>
      <c r="O208" s="14">
        <f t="shared" si="59"/>
        <v>-15.57000000000005</v>
      </c>
      <c r="P208" s="13">
        <f t="shared" si="60"/>
        <v>-2.340051399972955E-2</v>
      </c>
      <c r="Q208" s="14">
        <f t="shared" si="61"/>
        <v>673.63900000000024</v>
      </c>
      <c r="R208" s="13">
        <f t="shared" si="62"/>
        <v>7.0568814641315161</v>
      </c>
      <c r="S208" s="14">
        <f t="shared" si="63"/>
        <v>4.1264824768292732</v>
      </c>
      <c r="T208" s="13">
        <f t="shared" si="64"/>
        <v>10.116092081431461</v>
      </c>
      <c r="U208" s="14">
        <f t="shared" si="65"/>
        <v>1.5017081970360174E-2</v>
      </c>
      <c r="V208" s="13">
        <f t="shared" si="66"/>
        <v>-2.340051399972955E-2</v>
      </c>
      <c r="W208" s="14">
        <f t="shared" si="67"/>
        <v>1.1120332018986927E-2</v>
      </c>
      <c r="X208" s="13">
        <f t="shared" si="68"/>
        <v>-2.1042999399456206</v>
      </c>
      <c r="Y208" s="14">
        <f t="shared" si="69"/>
        <v>686.44</v>
      </c>
      <c r="Z208" s="13" t="b">
        <f t="shared" si="70"/>
        <v>0</v>
      </c>
      <c r="AA208" s="14">
        <f t="shared" si="71"/>
        <v>649.79999999999995</v>
      </c>
      <c r="AB208" s="13">
        <f t="shared" si="72"/>
        <v>649.79999999999995</v>
      </c>
      <c r="AC208" s="14">
        <f t="shared" si="73"/>
        <v>685.69636363636357</v>
      </c>
      <c r="AD208" s="13">
        <f t="shared" si="74"/>
        <v>7.3078647128069312</v>
      </c>
      <c r="AE208" s="14">
        <f t="shared" si="75"/>
        <v>5.5995984704533095</v>
      </c>
      <c r="AF208" s="13">
        <f t="shared" si="76"/>
        <v>717</v>
      </c>
      <c r="AG208" s="14" t="b">
        <f t="shared" si="77"/>
        <v>0</v>
      </c>
      <c r="AH208" s="13">
        <f t="shared" si="78"/>
        <v>649.79999999999995</v>
      </c>
      <c r="AI208" s="16">
        <f t="shared" si="79"/>
        <v>649.79999999999995</v>
      </c>
    </row>
    <row r="209" spans="1:35" ht="22.5" customHeight="1">
      <c r="A209" s="10" t="s">
        <v>35</v>
      </c>
      <c r="B209" s="11" t="s">
        <v>36</v>
      </c>
      <c r="C209" s="12">
        <v>41870</v>
      </c>
      <c r="D209" s="13">
        <v>653.76</v>
      </c>
      <c r="E209" s="14">
        <v>653.76</v>
      </c>
      <c r="F209" s="13">
        <v>653.76</v>
      </c>
      <c r="G209" s="14">
        <v>653.76</v>
      </c>
      <c r="H209" s="13">
        <v>33537.19</v>
      </c>
      <c r="I209" s="14">
        <v>514012</v>
      </c>
      <c r="J209" s="13">
        <v>0</v>
      </c>
      <c r="K209" s="14">
        <f t="shared" si="55"/>
        <v>3.9600000000000364</v>
      </c>
      <c r="L209" s="13">
        <f t="shared" si="56"/>
        <v>6.0941828254848212E-3</v>
      </c>
      <c r="M209" s="14">
        <f t="shared" si="57"/>
        <v>9.3534136843955954E-3</v>
      </c>
      <c r="N209" s="13">
        <f t="shared" si="58"/>
        <v>6.1609924325713057E-3</v>
      </c>
      <c r="O209" s="14">
        <f t="shared" si="59"/>
        <v>3.9600000000000364</v>
      </c>
      <c r="P209" s="13">
        <f t="shared" si="60"/>
        <v>6.0941828254848212E-3</v>
      </c>
      <c r="Q209" s="14">
        <f t="shared" si="61"/>
        <v>672.43600000000004</v>
      </c>
      <c r="R209" s="13">
        <f t="shared" si="62"/>
        <v>6.9020373909249413</v>
      </c>
      <c r="S209" s="14">
        <f t="shared" si="63"/>
        <v>4.0886532334202652</v>
      </c>
      <c r="T209" s="13">
        <f t="shared" si="64"/>
        <v>10.944076205875046</v>
      </c>
      <c r="U209" s="14">
        <f t="shared" si="65"/>
        <v>1.6275268138343346E-2</v>
      </c>
      <c r="V209" s="13">
        <f t="shared" si="66"/>
        <v>6.0941828254848212E-3</v>
      </c>
      <c r="W209" s="14">
        <f t="shared" si="67"/>
        <v>1.1262438020634005E-2</v>
      </c>
      <c r="X209" s="13">
        <f t="shared" si="68"/>
        <v>0.54110689127164291</v>
      </c>
      <c r="Y209" s="14">
        <f t="shared" si="69"/>
        <v>686.44</v>
      </c>
      <c r="Z209" s="13" t="b">
        <f t="shared" si="70"/>
        <v>0</v>
      </c>
      <c r="AA209" s="14">
        <f t="shared" si="71"/>
        <v>649.79999999999995</v>
      </c>
      <c r="AB209" s="13" t="b">
        <f t="shared" si="72"/>
        <v>0</v>
      </c>
      <c r="AC209" s="14">
        <f t="shared" si="73"/>
        <v>685.17272727272712</v>
      </c>
      <c r="AD209" s="13">
        <f t="shared" si="74"/>
        <v>7.2469944453013513</v>
      </c>
      <c r="AE209" s="14">
        <f t="shared" si="75"/>
        <v>5.5861339154384879</v>
      </c>
      <c r="AF209" s="13">
        <f t="shared" si="76"/>
        <v>717</v>
      </c>
      <c r="AG209" s="14" t="b">
        <f t="shared" si="77"/>
        <v>0</v>
      </c>
      <c r="AH209" s="13">
        <f t="shared" si="78"/>
        <v>649.79999999999995</v>
      </c>
      <c r="AI209" s="16" t="b">
        <f t="shared" si="79"/>
        <v>0</v>
      </c>
    </row>
    <row r="210" spans="1:35" ht="22.5" customHeight="1">
      <c r="A210" s="10" t="s">
        <v>35</v>
      </c>
      <c r="B210" s="11" t="s">
        <v>36</v>
      </c>
      <c r="C210" s="12">
        <v>41871</v>
      </c>
      <c r="D210" s="13">
        <v>651.96</v>
      </c>
      <c r="E210" s="14">
        <v>656.52</v>
      </c>
      <c r="F210" s="13">
        <v>644.82000000000005</v>
      </c>
      <c r="G210" s="14">
        <v>645.72</v>
      </c>
      <c r="H210" s="13">
        <v>0</v>
      </c>
      <c r="I210" s="14">
        <v>647854</v>
      </c>
      <c r="J210" s="13">
        <v>0</v>
      </c>
      <c r="K210" s="14">
        <f t="shared" si="55"/>
        <v>11.699999999999932</v>
      </c>
      <c r="L210" s="13">
        <f t="shared" si="56"/>
        <v>1.7896475770925006E-2</v>
      </c>
      <c r="M210" s="14">
        <f t="shared" si="57"/>
        <v>1.0038742326737836E-2</v>
      </c>
      <c r="N210" s="13">
        <f t="shared" si="58"/>
        <v>6.3167583575752017E-3</v>
      </c>
      <c r="O210" s="14">
        <f t="shared" si="59"/>
        <v>-8.0399999999999636</v>
      </c>
      <c r="P210" s="13">
        <f t="shared" si="60"/>
        <v>-1.2298091042584379E-2</v>
      </c>
      <c r="Q210" s="14">
        <f t="shared" si="61"/>
        <v>670.97300000000007</v>
      </c>
      <c r="R210" s="13">
        <f t="shared" si="62"/>
        <v>7.1419355213786915</v>
      </c>
      <c r="S210" s="14">
        <f t="shared" si="63"/>
        <v>4.1761634370114926</v>
      </c>
      <c r="T210" s="13">
        <f t="shared" si="64"/>
        <v>12.369158055421567</v>
      </c>
      <c r="U210" s="14">
        <f t="shared" si="65"/>
        <v>1.8434658407151354E-2</v>
      </c>
      <c r="V210" s="13">
        <f t="shared" si="66"/>
        <v>-1.2298091042584379E-2</v>
      </c>
      <c r="W210" s="14">
        <f t="shared" si="67"/>
        <v>1.1498527767891745E-2</v>
      </c>
      <c r="X210" s="13">
        <f t="shared" si="68"/>
        <v>-1.0695361433074344</v>
      </c>
      <c r="Y210" s="14">
        <f t="shared" si="69"/>
        <v>686.44</v>
      </c>
      <c r="Z210" s="13" t="b">
        <f t="shared" si="70"/>
        <v>0</v>
      </c>
      <c r="AA210" s="14">
        <f t="shared" si="71"/>
        <v>644.82000000000005</v>
      </c>
      <c r="AB210" s="13">
        <f t="shared" si="72"/>
        <v>644.82000000000005</v>
      </c>
      <c r="AC210" s="14">
        <f t="shared" si="73"/>
        <v>684.35272727272729</v>
      </c>
      <c r="AD210" s="13">
        <f t="shared" si="74"/>
        <v>7.3279581826595077</v>
      </c>
      <c r="AE210" s="14">
        <f t="shared" si="75"/>
        <v>5.6216220863870676</v>
      </c>
      <c r="AF210" s="13">
        <f t="shared" si="76"/>
        <v>717</v>
      </c>
      <c r="AG210" s="14" t="b">
        <f t="shared" si="77"/>
        <v>0</v>
      </c>
      <c r="AH210" s="13">
        <f t="shared" si="78"/>
        <v>649.79999999999995</v>
      </c>
      <c r="AI210" s="16" t="b">
        <f t="shared" si="79"/>
        <v>0</v>
      </c>
    </row>
    <row r="211" spans="1:35" ht="22.5" customHeight="1">
      <c r="A211" s="10" t="s">
        <v>35</v>
      </c>
      <c r="B211" s="11" t="s">
        <v>36</v>
      </c>
      <c r="C211" s="12">
        <v>41872</v>
      </c>
      <c r="D211" s="13">
        <v>646.76</v>
      </c>
      <c r="E211" s="14">
        <v>648.51</v>
      </c>
      <c r="F211" s="13">
        <v>643.75</v>
      </c>
      <c r="G211" s="14">
        <v>646.38</v>
      </c>
      <c r="H211" s="13">
        <v>0</v>
      </c>
      <c r="I211" s="14">
        <v>440278</v>
      </c>
      <c r="J211" s="13">
        <v>0</v>
      </c>
      <c r="K211" s="14">
        <f t="shared" si="55"/>
        <v>4.7599999999999909</v>
      </c>
      <c r="L211" s="13">
        <f t="shared" si="56"/>
        <v>7.3716161803877699E-3</v>
      </c>
      <c r="M211" s="14">
        <f t="shared" si="57"/>
        <v>9.7695264603001736E-3</v>
      </c>
      <c r="N211" s="13">
        <f t="shared" si="58"/>
        <v>6.3095924345642831E-3</v>
      </c>
      <c r="O211" s="14">
        <f t="shared" si="59"/>
        <v>0.65999999999996817</v>
      </c>
      <c r="P211" s="13">
        <f t="shared" si="60"/>
        <v>1.0221148485411141E-3</v>
      </c>
      <c r="Q211" s="14">
        <f t="shared" si="61"/>
        <v>669.97349999999983</v>
      </c>
      <c r="R211" s="13">
        <f t="shared" si="62"/>
        <v>7.0228387453097572</v>
      </c>
      <c r="S211" s="14">
        <f t="shared" si="63"/>
        <v>4.172996241500706</v>
      </c>
      <c r="T211" s="13">
        <f t="shared" si="64"/>
        <v>13.460255300327711</v>
      </c>
      <c r="U211" s="14">
        <f t="shared" si="65"/>
        <v>2.0090727917339589E-2</v>
      </c>
      <c r="V211" s="13">
        <f t="shared" si="66"/>
        <v>1.0221148485411141E-3</v>
      </c>
      <c r="W211" s="14">
        <f t="shared" si="67"/>
        <v>1.1239520536626971E-2</v>
      </c>
      <c r="X211" s="13">
        <f t="shared" si="68"/>
        <v>9.093936393552382E-2</v>
      </c>
      <c r="Y211" s="14">
        <f t="shared" si="69"/>
        <v>686.44</v>
      </c>
      <c r="Z211" s="13" t="b">
        <f t="shared" si="70"/>
        <v>0</v>
      </c>
      <c r="AA211" s="14">
        <f t="shared" si="71"/>
        <v>643.75</v>
      </c>
      <c r="AB211" s="13">
        <f t="shared" si="72"/>
        <v>643.75</v>
      </c>
      <c r="AC211" s="14">
        <f t="shared" si="73"/>
        <v>683.59072727272724</v>
      </c>
      <c r="AD211" s="13">
        <f t="shared" si="74"/>
        <v>7.2812680338838804</v>
      </c>
      <c r="AE211" s="14">
        <f t="shared" si="75"/>
        <v>5.5975881049423952</v>
      </c>
      <c r="AF211" s="13">
        <f t="shared" si="76"/>
        <v>717</v>
      </c>
      <c r="AG211" s="14" t="b">
        <f t="shared" si="77"/>
        <v>0</v>
      </c>
      <c r="AH211" s="13">
        <f t="shared" si="78"/>
        <v>648.51</v>
      </c>
      <c r="AI211" s="16">
        <f t="shared" si="79"/>
        <v>648.51</v>
      </c>
    </row>
    <row r="212" spans="1:35" ht="22.5" customHeight="1">
      <c r="A212" s="10" t="s">
        <v>35</v>
      </c>
      <c r="B212" s="11" t="s">
        <v>36</v>
      </c>
      <c r="C212" s="12">
        <v>41873</v>
      </c>
      <c r="D212" s="13">
        <v>645.57000000000005</v>
      </c>
      <c r="E212" s="14">
        <v>650.49</v>
      </c>
      <c r="F212" s="13">
        <v>641.6</v>
      </c>
      <c r="G212" s="14">
        <v>642.80999999999995</v>
      </c>
      <c r="H212" s="13">
        <v>0</v>
      </c>
      <c r="I212" s="14">
        <v>551470</v>
      </c>
      <c r="J212" s="13">
        <v>0</v>
      </c>
      <c r="K212" s="14">
        <f t="shared" si="55"/>
        <v>8.8899999999999864</v>
      </c>
      <c r="L212" s="13">
        <f t="shared" si="56"/>
        <v>1.3753519601472797E-2</v>
      </c>
      <c r="M212" s="14">
        <f t="shared" si="57"/>
        <v>1.0033263787673363E-2</v>
      </c>
      <c r="N212" s="13">
        <f t="shared" si="58"/>
        <v>6.3628162688510849E-3</v>
      </c>
      <c r="O212" s="14">
        <f t="shared" si="59"/>
        <v>-3.57000000000005</v>
      </c>
      <c r="P212" s="13">
        <f t="shared" si="60"/>
        <v>-5.5230669265757763E-3</v>
      </c>
      <c r="Q212" s="14">
        <f t="shared" si="61"/>
        <v>668.51299999999992</v>
      </c>
      <c r="R212" s="13">
        <f t="shared" si="62"/>
        <v>7.1161968080442692</v>
      </c>
      <c r="S212" s="14">
        <f t="shared" si="63"/>
        <v>4.2001033508587353</v>
      </c>
      <c r="T212" s="13">
        <f t="shared" si="64"/>
        <v>14.687708841068453</v>
      </c>
      <c r="U212" s="14">
        <f t="shared" si="65"/>
        <v>2.197071536539821E-2</v>
      </c>
      <c r="V212" s="13">
        <f t="shared" si="66"/>
        <v>-5.5230669265757763E-3</v>
      </c>
      <c r="W212" s="14">
        <f t="shared" si="67"/>
        <v>1.1021718098776783E-2</v>
      </c>
      <c r="X212" s="13">
        <f t="shared" si="68"/>
        <v>-0.50110762016211785</v>
      </c>
      <c r="Y212" s="14">
        <f t="shared" si="69"/>
        <v>686.44</v>
      </c>
      <c r="Z212" s="13" t="b">
        <f t="shared" si="70"/>
        <v>0</v>
      </c>
      <c r="AA212" s="14">
        <f t="shared" si="71"/>
        <v>641.6</v>
      </c>
      <c r="AB212" s="13">
        <f t="shared" si="72"/>
        <v>641.6</v>
      </c>
      <c r="AC212" s="14">
        <f t="shared" si="73"/>
        <v>682.74581818181809</v>
      </c>
      <c r="AD212" s="13">
        <f t="shared" si="74"/>
        <v>7.3105177059950828</v>
      </c>
      <c r="AE212" s="14">
        <f t="shared" si="75"/>
        <v>5.543439353444743</v>
      </c>
      <c r="AF212" s="13">
        <f t="shared" si="76"/>
        <v>717</v>
      </c>
      <c r="AG212" s="14" t="b">
        <f t="shared" si="77"/>
        <v>0</v>
      </c>
      <c r="AH212" s="13">
        <f t="shared" si="78"/>
        <v>648.51</v>
      </c>
      <c r="AI212" s="16" t="b">
        <f t="shared" si="79"/>
        <v>0</v>
      </c>
    </row>
    <row r="213" spans="1:35" ht="22.5" customHeight="1">
      <c r="A213" s="10" t="s">
        <v>35</v>
      </c>
      <c r="B213" s="11" t="s">
        <v>36</v>
      </c>
      <c r="C213" s="12">
        <v>41876</v>
      </c>
      <c r="D213" s="13">
        <v>641.85</v>
      </c>
      <c r="E213" s="14">
        <v>646.16999999999996</v>
      </c>
      <c r="F213" s="13">
        <v>638.33000000000004</v>
      </c>
      <c r="G213" s="14">
        <v>644.24</v>
      </c>
      <c r="H213" s="13">
        <v>0</v>
      </c>
      <c r="I213" s="14">
        <v>618120</v>
      </c>
      <c r="J213" s="13">
        <v>0</v>
      </c>
      <c r="K213" s="14">
        <f t="shared" si="55"/>
        <v>7.8399999999999181</v>
      </c>
      <c r="L213" s="13">
        <f t="shared" si="56"/>
        <v>1.2196449961885968E-2</v>
      </c>
      <c r="M213" s="14">
        <f t="shared" si="57"/>
        <v>9.7234707981333629E-3</v>
      </c>
      <c r="N213" s="13">
        <f t="shared" si="58"/>
        <v>6.0789086520686812E-3</v>
      </c>
      <c r="O213" s="14">
        <f t="shared" si="59"/>
        <v>1.4300000000000637</v>
      </c>
      <c r="P213" s="13">
        <f t="shared" si="60"/>
        <v>2.224607582333915E-3</v>
      </c>
      <c r="Q213" s="14">
        <f t="shared" si="61"/>
        <v>666.50599999999986</v>
      </c>
      <c r="R213" s="13">
        <f t="shared" si="62"/>
        <v>7.1523869676420517</v>
      </c>
      <c r="S213" s="14">
        <f t="shared" si="63"/>
        <v>3.995312351928658</v>
      </c>
      <c r="T213" s="13">
        <f t="shared" si="64"/>
        <v>15.118584060685059</v>
      </c>
      <c r="U213" s="14">
        <f t="shared" si="65"/>
        <v>2.2683342776636764E-2</v>
      </c>
      <c r="V213" s="13">
        <f t="shared" si="66"/>
        <v>2.224607582333915E-3</v>
      </c>
      <c r="W213" s="14">
        <f t="shared" si="67"/>
        <v>9.9783580061722117E-3</v>
      </c>
      <c r="X213" s="13">
        <f t="shared" si="68"/>
        <v>0.22294325188150815</v>
      </c>
      <c r="Y213" s="14">
        <f t="shared" si="69"/>
        <v>686.44</v>
      </c>
      <c r="Z213" s="13" t="b">
        <f t="shared" si="70"/>
        <v>0</v>
      </c>
      <c r="AA213" s="14">
        <f t="shared" si="71"/>
        <v>638.33000000000004</v>
      </c>
      <c r="AB213" s="13">
        <f t="shared" si="72"/>
        <v>638.33000000000004</v>
      </c>
      <c r="AC213" s="14">
        <f t="shared" si="73"/>
        <v>681.90963636363631</v>
      </c>
      <c r="AD213" s="13">
        <f t="shared" si="74"/>
        <v>7.3201446567951702</v>
      </c>
      <c r="AE213" s="14">
        <f t="shared" si="75"/>
        <v>5.4799806274080645</v>
      </c>
      <c r="AF213" s="13">
        <f t="shared" si="76"/>
        <v>717</v>
      </c>
      <c r="AG213" s="14" t="b">
        <f t="shared" si="77"/>
        <v>0</v>
      </c>
      <c r="AH213" s="13">
        <f t="shared" si="78"/>
        <v>646.16999999999996</v>
      </c>
      <c r="AI213" s="16">
        <f t="shared" si="79"/>
        <v>646.16999999999996</v>
      </c>
    </row>
    <row r="214" spans="1:35" ht="22.5" customHeight="1">
      <c r="A214" s="10" t="s">
        <v>35</v>
      </c>
      <c r="B214" s="11" t="s">
        <v>36</v>
      </c>
      <c r="C214" s="12">
        <v>41877</v>
      </c>
      <c r="D214" s="13">
        <v>647.16999999999996</v>
      </c>
      <c r="E214" s="14">
        <v>649.38</v>
      </c>
      <c r="F214" s="13">
        <v>641.20000000000005</v>
      </c>
      <c r="G214" s="14">
        <v>647.36</v>
      </c>
      <c r="H214" s="13">
        <v>0</v>
      </c>
      <c r="I214" s="14">
        <v>425386</v>
      </c>
      <c r="J214" s="13">
        <v>0</v>
      </c>
      <c r="K214" s="14">
        <f t="shared" si="55"/>
        <v>8.17999999999995</v>
      </c>
      <c r="L214" s="13">
        <f t="shared" si="56"/>
        <v>1.269713150378733E-2</v>
      </c>
      <c r="M214" s="14">
        <f t="shared" si="57"/>
        <v>1.0207826189769727E-2</v>
      </c>
      <c r="N214" s="13">
        <f t="shared" si="58"/>
        <v>5.8991068028621339E-3</v>
      </c>
      <c r="O214" s="14">
        <f t="shared" si="59"/>
        <v>3.1200000000000045</v>
      </c>
      <c r="P214" s="13">
        <f t="shared" si="60"/>
        <v>4.842915683596182E-3</v>
      </c>
      <c r="Q214" s="14">
        <f t="shared" si="61"/>
        <v>664.55199999999991</v>
      </c>
      <c r="R214" s="13">
        <f t="shared" si="62"/>
        <v>7.2037676192599465</v>
      </c>
      <c r="S214" s="14">
        <f t="shared" si="63"/>
        <v>3.8731171656622276</v>
      </c>
      <c r="T214" s="13">
        <f t="shared" si="64"/>
        <v>14.940338550380988</v>
      </c>
      <c r="U214" s="14">
        <f t="shared" si="65"/>
        <v>2.2481820159116202E-2</v>
      </c>
      <c r="V214" s="13">
        <f t="shared" si="66"/>
        <v>4.842915683596182E-3</v>
      </c>
      <c r="W214" s="14">
        <f t="shared" si="67"/>
        <v>1.0044372069466718E-2</v>
      </c>
      <c r="X214" s="13">
        <f t="shared" si="68"/>
        <v>0.4821521594483611</v>
      </c>
      <c r="Y214" s="14">
        <f t="shared" si="69"/>
        <v>686.24</v>
      </c>
      <c r="Z214" s="13" t="b">
        <f t="shared" si="70"/>
        <v>0</v>
      </c>
      <c r="AA214" s="14">
        <f t="shared" si="71"/>
        <v>638.33000000000004</v>
      </c>
      <c r="AB214" s="13" t="b">
        <f t="shared" si="72"/>
        <v>0</v>
      </c>
      <c r="AC214" s="14">
        <f t="shared" si="73"/>
        <v>681.20290909090897</v>
      </c>
      <c r="AD214" s="13">
        <f t="shared" si="74"/>
        <v>7.3357783903079845</v>
      </c>
      <c r="AE214" s="14">
        <f t="shared" si="75"/>
        <v>5.4637559570545582</v>
      </c>
      <c r="AF214" s="13">
        <f t="shared" si="76"/>
        <v>717</v>
      </c>
      <c r="AG214" s="14" t="b">
        <f t="shared" si="77"/>
        <v>0</v>
      </c>
      <c r="AH214" s="13">
        <f t="shared" si="78"/>
        <v>646.16999999999996</v>
      </c>
      <c r="AI214" s="16" t="b">
        <f t="shared" si="79"/>
        <v>0</v>
      </c>
    </row>
    <row r="215" spans="1:35" ht="22.5" customHeight="1">
      <c r="A215" s="10" t="s">
        <v>35</v>
      </c>
      <c r="B215" s="11" t="s">
        <v>36</v>
      </c>
      <c r="C215" s="12">
        <v>41878</v>
      </c>
      <c r="D215" s="13">
        <v>648.37</v>
      </c>
      <c r="E215" s="14">
        <v>648.37</v>
      </c>
      <c r="F215" s="13">
        <v>635.29999999999995</v>
      </c>
      <c r="G215" s="14">
        <v>636.61</v>
      </c>
      <c r="H215" s="13">
        <v>0</v>
      </c>
      <c r="I215" s="14">
        <v>678092</v>
      </c>
      <c r="J215" s="13">
        <v>0</v>
      </c>
      <c r="K215" s="14">
        <f t="shared" si="55"/>
        <v>13.07000000000005</v>
      </c>
      <c r="L215" s="13">
        <f t="shared" si="56"/>
        <v>2.0189693524468689E-2</v>
      </c>
      <c r="M215" s="14">
        <f t="shared" si="57"/>
        <v>1.0689223924672725E-2</v>
      </c>
      <c r="N215" s="13">
        <f t="shared" si="58"/>
        <v>6.3081705835396924E-3</v>
      </c>
      <c r="O215" s="14">
        <f t="shared" si="59"/>
        <v>-10.75</v>
      </c>
      <c r="P215" s="13">
        <f t="shared" si="60"/>
        <v>-1.6605907068709836E-2</v>
      </c>
      <c r="Q215" s="14">
        <f t="shared" si="61"/>
        <v>662.423</v>
      </c>
      <c r="R215" s="13">
        <f t="shared" si="62"/>
        <v>7.4970792382969522</v>
      </c>
      <c r="S215" s="14">
        <f t="shared" si="63"/>
        <v>4.1220718794008748</v>
      </c>
      <c r="T215" s="13">
        <f t="shared" si="64"/>
        <v>15.716401973734323</v>
      </c>
      <c r="U215" s="14">
        <f t="shared" si="65"/>
        <v>2.3725628448490351E-2</v>
      </c>
      <c r="V215" s="13">
        <f t="shared" si="66"/>
        <v>-1.6605907068709836E-2</v>
      </c>
      <c r="W215" s="14">
        <f t="shared" si="67"/>
        <v>1.0373246598546762E-2</v>
      </c>
      <c r="X215" s="13">
        <f t="shared" si="68"/>
        <v>-1.6008399020453479</v>
      </c>
      <c r="Y215" s="14">
        <f t="shared" si="69"/>
        <v>686.24</v>
      </c>
      <c r="Z215" s="13" t="b">
        <f t="shared" si="70"/>
        <v>0</v>
      </c>
      <c r="AA215" s="14">
        <f t="shared" si="71"/>
        <v>635.29999999999995</v>
      </c>
      <c r="AB215" s="13">
        <f t="shared" si="72"/>
        <v>635.29999999999995</v>
      </c>
      <c r="AC215" s="14">
        <f t="shared" si="73"/>
        <v>680.38181818181818</v>
      </c>
      <c r="AD215" s="13">
        <f t="shared" si="74"/>
        <v>7.4400369650296581</v>
      </c>
      <c r="AE215" s="14">
        <f t="shared" si="75"/>
        <v>5.5048017484340264</v>
      </c>
      <c r="AF215" s="13">
        <f t="shared" si="76"/>
        <v>717</v>
      </c>
      <c r="AG215" s="14" t="b">
        <f t="shared" si="77"/>
        <v>0</v>
      </c>
      <c r="AH215" s="13">
        <f t="shared" si="78"/>
        <v>646.16999999999996</v>
      </c>
      <c r="AI215" s="16" t="b">
        <f t="shared" si="79"/>
        <v>0</v>
      </c>
    </row>
    <row r="216" spans="1:35" ht="22.5" customHeight="1">
      <c r="A216" s="10" t="s">
        <v>35</v>
      </c>
      <c r="B216" s="11" t="s">
        <v>36</v>
      </c>
      <c r="C216" s="12">
        <v>41879</v>
      </c>
      <c r="D216" s="13">
        <v>625.99</v>
      </c>
      <c r="E216" s="14">
        <v>625.99</v>
      </c>
      <c r="F216" s="13">
        <v>625.99</v>
      </c>
      <c r="G216" s="14">
        <v>625.99</v>
      </c>
      <c r="H216" s="13">
        <v>0</v>
      </c>
      <c r="I216" s="14">
        <v>1309014</v>
      </c>
      <c r="J216" s="13">
        <v>0</v>
      </c>
      <c r="K216" s="14">
        <f t="shared" si="55"/>
        <v>10.620000000000005</v>
      </c>
      <c r="L216" s="13">
        <f t="shared" si="56"/>
        <v>1.6682113067655244E-2</v>
      </c>
      <c r="M216" s="14">
        <f t="shared" si="57"/>
        <v>1.1312784664261121E-2</v>
      </c>
      <c r="N216" s="13">
        <f t="shared" si="58"/>
        <v>6.2502074208062161E-3</v>
      </c>
      <c r="O216" s="14">
        <f t="shared" si="59"/>
        <v>-10.620000000000005</v>
      </c>
      <c r="P216" s="13">
        <f t="shared" si="60"/>
        <v>-1.6682113067655244E-2</v>
      </c>
      <c r="Q216" s="14">
        <f t="shared" si="61"/>
        <v>659.62</v>
      </c>
      <c r="R216" s="13">
        <f t="shared" si="62"/>
        <v>7.6532252763821047</v>
      </c>
      <c r="S216" s="14">
        <f t="shared" si="63"/>
        <v>4.0711765724677882</v>
      </c>
      <c r="T216" s="13">
        <f t="shared" si="64"/>
        <v>16.919092765275572</v>
      </c>
      <c r="U216" s="14">
        <f t="shared" si="65"/>
        <v>2.5649757080251617E-2</v>
      </c>
      <c r="V216" s="13">
        <f t="shared" si="66"/>
        <v>-1.6682113067655244E-2</v>
      </c>
      <c r="W216" s="14">
        <f t="shared" si="67"/>
        <v>1.0638319705694154E-2</v>
      </c>
      <c r="X216" s="13">
        <f t="shared" si="68"/>
        <v>-1.5681154100610599</v>
      </c>
      <c r="Y216" s="14">
        <f t="shared" si="69"/>
        <v>686.24</v>
      </c>
      <c r="Z216" s="13" t="b">
        <f t="shared" si="70"/>
        <v>0</v>
      </c>
      <c r="AA216" s="14">
        <f t="shared" si="71"/>
        <v>625.99</v>
      </c>
      <c r="AB216" s="13">
        <f t="shared" si="72"/>
        <v>625.99</v>
      </c>
      <c r="AC216" s="14">
        <f t="shared" si="73"/>
        <v>679.61527272727255</v>
      </c>
      <c r="AD216" s="13">
        <f t="shared" si="74"/>
        <v>7.4978544747563918</v>
      </c>
      <c r="AE216" s="14">
        <f t="shared" si="75"/>
        <v>5.4570012361719815</v>
      </c>
      <c r="AF216" s="13">
        <f t="shared" si="76"/>
        <v>717</v>
      </c>
      <c r="AG216" s="14" t="b">
        <f t="shared" si="77"/>
        <v>0</v>
      </c>
      <c r="AH216" s="13">
        <f t="shared" si="78"/>
        <v>625.99</v>
      </c>
      <c r="AI216" s="16">
        <f t="shared" si="79"/>
        <v>625.99</v>
      </c>
    </row>
    <row r="217" spans="1:35" ht="22.5" customHeight="1">
      <c r="A217" s="10" t="s">
        <v>35</v>
      </c>
      <c r="B217" s="11" t="s">
        <v>36</v>
      </c>
      <c r="C217" s="12">
        <v>41880</v>
      </c>
      <c r="D217" s="13">
        <v>625.91999999999996</v>
      </c>
      <c r="E217" s="14">
        <v>631.1</v>
      </c>
      <c r="F217" s="13">
        <v>624.21</v>
      </c>
      <c r="G217" s="14">
        <v>627.20000000000005</v>
      </c>
      <c r="H217" s="13">
        <v>0</v>
      </c>
      <c r="I217" s="14">
        <v>734170</v>
      </c>
      <c r="J217" s="13">
        <v>0</v>
      </c>
      <c r="K217" s="14">
        <f t="shared" ref="K217:K280" si="80">MAX(E217-F217,E217-G216,G216-F217)</f>
        <v>6.8899999999999864</v>
      </c>
      <c r="L217" s="13">
        <f t="shared" ref="L217:L280" si="81">K217/G216</f>
        <v>1.1006565600089436E-2</v>
      </c>
      <c r="M217" s="14">
        <f t="shared" ref="M217:M280" si="82">SUM(L198:L217)/20</f>
        <v>1.1330160814656331E-2</v>
      </c>
      <c r="N217" s="13">
        <f t="shared" ref="N217:N280" si="83">STDEV(L198:L217)</f>
        <v>6.2487772111843873E-3</v>
      </c>
      <c r="O217" s="14">
        <f t="shared" ref="O217:O280" si="84">G217-G216</f>
        <v>1.2100000000000364</v>
      </c>
      <c r="P217" s="13">
        <f t="shared" ref="P217:P280" si="85">O217/G216</f>
        <v>1.9329382258503113E-3</v>
      </c>
      <c r="Q217" s="14">
        <f t="shared" ref="Q217:Q280" si="86">SUM(G198:G217)/20</f>
        <v>657.24099999999999</v>
      </c>
      <c r="R217" s="13">
        <f t="shared" ref="R217:R280" si="87">(R216*19+K217)/20</f>
        <v>7.6150640125629989</v>
      </c>
      <c r="S217" s="14">
        <f t="shared" ref="S217:S280" si="88">STDEV(K198:K217)</f>
        <v>4.072920166687604</v>
      </c>
      <c r="T217" s="13">
        <f t="shared" ref="T217:T280" si="89">STDEVP(G198:G217)</f>
        <v>17.934815276439288</v>
      </c>
      <c r="U217" s="14">
        <f t="shared" ref="U217:U280" si="90">T217/Q217</f>
        <v>2.7288034794602418E-2</v>
      </c>
      <c r="V217" s="13">
        <f t="shared" ref="V217:V280" si="91">O217/G216</f>
        <v>1.9329382258503113E-3</v>
      </c>
      <c r="W217" s="14">
        <f t="shared" ref="W217:W280" si="92">STDEV(V198:V217)</f>
        <v>1.0610098922375872E-2</v>
      </c>
      <c r="X217" s="13">
        <f t="shared" ref="X217:X280" si="93">V217/W217</f>
        <v>0.18217909559484832</v>
      </c>
      <c r="Y217" s="14">
        <f t="shared" ref="Y217:Y280" si="94">MAX(E198:E217)</f>
        <v>686.24</v>
      </c>
      <c r="Z217" s="13" t="b">
        <f t="shared" ref="Z217:Z280" si="95">IF(E217=MAX(E198:E217),E217)</f>
        <v>0</v>
      </c>
      <c r="AA217" s="14">
        <f t="shared" ref="AA217:AA280" si="96">MIN(F198:F217)</f>
        <v>624.21</v>
      </c>
      <c r="AB217" s="13">
        <f t="shared" ref="AB217:AB280" si="97">IF(F217=MIN(F198:F217),F217)</f>
        <v>624.21</v>
      </c>
      <c r="AC217" s="14">
        <f t="shared" si="73"/>
        <v>678.87618181818141</v>
      </c>
      <c r="AD217" s="13">
        <f t="shared" si="74"/>
        <v>7.486802575215366</v>
      </c>
      <c r="AE217" s="14">
        <f t="shared" si="75"/>
        <v>5.3703979625437732</v>
      </c>
      <c r="AF217" s="13">
        <f t="shared" si="76"/>
        <v>717</v>
      </c>
      <c r="AG217" s="14" t="b">
        <f t="shared" si="77"/>
        <v>0</v>
      </c>
      <c r="AH217" s="13">
        <f t="shared" si="78"/>
        <v>625.99</v>
      </c>
      <c r="AI217" s="16" t="b">
        <f t="shared" si="79"/>
        <v>0</v>
      </c>
    </row>
    <row r="218" spans="1:35" ht="22.5" customHeight="1">
      <c r="A218" s="10" t="s">
        <v>35</v>
      </c>
      <c r="B218" s="11" t="s">
        <v>36</v>
      </c>
      <c r="C218" s="12">
        <v>41883</v>
      </c>
      <c r="D218" s="13">
        <v>626.42999999999995</v>
      </c>
      <c r="E218" s="14">
        <v>627.26</v>
      </c>
      <c r="F218" s="13">
        <v>617.41999999999996</v>
      </c>
      <c r="G218" s="14">
        <v>619.29</v>
      </c>
      <c r="H218" s="13">
        <v>0</v>
      </c>
      <c r="I218" s="14">
        <v>786268</v>
      </c>
      <c r="J218" s="13">
        <v>0</v>
      </c>
      <c r="K218" s="14">
        <f t="shared" si="80"/>
        <v>9.8400000000000318</v>
      </c>
      <c r="L218" s="13">
        <f t="shared" si="81"/>
        <v>1.5688775510204131E-2</v>
      </c>
      <c r="M218" s="14">
        <f t="shared" si="82"/>
        <v>1.1265433936175604E-2</v>
      </c>
      <c r="N218" s="13">
        <f t="shared" si="83"/>
        <v>6.1935990566683871E-3</v>
      </c>
      <c r="O218" s="14">
        <f t="shared" si="84"/>
        <v>-7.9100000000000819</v>
      </c>
      <c r="P218" s="13">
        <f t="shared" si="85"/>
        <v>-1.2611607142857273E-2</v>
      </c>
      <c r="Q218" s="14">
        <f t="shared" si="86"/>
        <v>653.89350000000013</v>
      </c>
      <c r="R218" s="13">
        <f t="shared" si="87"/>
        <v>7.7263108119348498</v>
      </c>
      <c r="S218" s="14">
        <f t="shared" si="88"/>
        <v>4.0039867960768705</v>
      </c>
      <c r="T218" s="13">
        <f t="shared" si="89"/>
        <v>18.450438009705898</v>
      </c>
      <c r="U218" s="14">
        <f t="shared" si="90"/>
        <v>2.8216273765843972E-2</v>
      </c>
      <c r="V218" s="13">
        <f t="shared" si="91"/>
        <v>-1.2611607142857273E-2</v>
      </c>
      <c r="W218" s="14">
        <f t="shared" si="92"/>
        <v>9.6050938984048231E-3</v>
      </c>
      <c r="X218" s="13">
        <f t="shared" si="93"/>
        <v>-1.313012374085355</v>
      </c>
      <c r="Y218" s="14">
        <f t="shared" si="94"/>
        <v>684.59</v>
      </c>
      <c r="Z218" s="13" t="b">
        <f t="shared" si="95"/>
        <v>0</v>
      </c>
      <c r="AA218" s="14">
        <f t="shared" si="96"/>
        <v>617.41999999999996</v>
      </c>
      <c r="AB218" s="13">
        <f t="shared" si="97"/>
        <v>617.41999999999996</v>
      </c>
      <c r="AC218" s="14">
        <f t="shared" si="73"/>
        <v>678.09509090909069</v>
      </c>
      <c r="AD218" s="13">
        <f t="shared" si="74"/>
        <v>7.5295879829387236</v>
      </c>
      <c r="AE218" s="14">
        <f t="shared" si="75"/>
        <v>5.3730981099979331</v>
      </c>
      <c r="AF218" s="13">
        <f t="shared" si="76"/>
        <v>717</v>
      </c>
      <c r="AG218" s="14" t="b">
        <f t="shared" si="77"/>
        <v>0</v>
      </c>
      <c r="AH218" s="13">
        <f t="shared" si="78"/>
        <v>625.99</v>
      </c>
      <c r="AI218" s="16" t="b">
        <f t="shared" si="79"/>
        <v>0</v>
      </c>
    </row>
    <row r="219" spans="1:35" ht="22.5" customHeight="1">
      <c r="A219" s="10" t="s">
        <v>35</v>
      </c>
      <c r="B219" s="11" t="s">
        <v>36</v>
      </c>
      <c r="C219" s="12">
        <v>41884</v>
      </c>
      <c r="D219" s="13">
        <v>619.33000000000004</v>
      </c>
      <c r="E219" s="14">
        <v>631.79</v>
      </c>
      <c r="F219" s="13">
        <v>617.45000000000005</v>
      </c>
      <c r="G219" s="14">
        <v>627.39</v>
      </c>
      <c r="H219" s="13">
        <v>0</v>
      </c>
      <c r="I219" s="14">
        <v>1051956</v>
      </c>
      <c r="J219" s="13">
        <v>0</v>
      </c>
      <c r="K219" s="14">
        <f t="shared" si="80"/>
        <v>14.339999999999918</v>
      </c>
      <c r="L219" s="13">
        <f t="shared" si="81"/>
        <v>2.3155549096545915E-2</v>
      </c>
      <c r="M219" s="14">
        <f t="shared" si="82"/>
        <v>1.2302991059923395E-2</v>
      </c>
      <c r="N219" s="13">
        <f t="shared" si="83"/>
        <v>6.3667692128192149E-3</v>
      </c>
      <c r="O219" s="14">
        <f t="shared" si="84"/>
        <v>8.1000000000000227</v>
      </c>
      <c r="P219" s="13">
        <f t="shared" si="85"/>
        <v>1.3079494259555334E-2</v>
      </c>
      <c r="Q219" s="14">
        <f t="shared" si="86"/>
        <v>651.03350000000012</v>
      </c>
      <c r="R219" s="13">
        <f t="shared" si="87"/>
        <v>8.0569952713381028</v>
      </c>
      <c r="S219" s="14">
        <f t="shared" si="88"/>
        <v>4.0591947606961547</v>
      </c>
      <c r="T219" s="13">
        <f t="shared" si="89"/>
        <v>17.895448660204082</v>
      </c>
      <c r="U219" s="14">
        <f t="shared" si="90"/>
        <v>2.7487753948458996E-2</v>
      </c>
      <c r="V219" s="13">
        <f t="shared" si="91"/>
        <v>1.3079494259555334E-2</v>
      </c>
      <c r="W219" s="14">
        <f t="shared" si="92"/>
        <v>1.0421090041216869E-2</v>
      </c>
      <c r="X219" s="13">
        <f t="shared" si="93"/>
        <v>1.25509847893302</v>
      </c>
      <c r="Y219" s="14">
        <f t="shared" si="94"/>
        <v>680.25</v>
      </c>
      <c r="Z219" s="13" t="b">
        <f t="shared" si="95"/>
        <v>0</v>
      </c>
      <c r="AA219" s="14">
        <f t="shared" si="96"/>
        <v>617.41999999999996</v>
      </c>
      <c r="AB219" s="13" t="b">
        <f t="shared" si="97"/>
        <v>0</v>
      </c>
      <c r="AC219" s="14">
        <f t="shared" si="73"/>
        <v>677.33109090909079</v>
      </c>
      <c r="AD219" s="13">
        <f t="shared" si="74"/>
        <v>7.6534136559762</v>
      </c>
      <c r="AE219" s="14">
        <f t="shared" si="75"/>
        <v>5.4495371069600669</v>
      </c>
      <c r="AF219" s="13">
        <f t="shared" si="76"/>
        <v>717</v>
      </c>
      <c r="AG219" s="14" t="b">
        <f t="shared" si="77"/>
        <v>0</v>
      </c>
      <c r="AH219" s="13">
        <f t="shared" si="78"/>
        <v>625.99</v>
      </c>
      <c r="AI219" s="16" t="b">
        <f t="shared" si="79"/>
        <v>0</v>
      </c>
    </row>
    <row r="220" spans="1:35" ht="22.5" customHeight="1">
      <c r="A220" s="10" t="s">
        <v>35</v>
      </c>
      <c r="B220" s="11" t="s">
        <v>36</v>
      </c>
      <c r="C220" s="12">
        <v>41885</v>
      </c>
      <c r="D220" s="13">
        <v>625.54</v>
      </c>
      <c r="E220" s="14">
        <v>625.57000000000005</v>
      </c>
      <c r="F220" s="13">
        <v>602.79</v>
      </c>
      <c r="G220" s="14">
        <v>604.78</v>
      </c>
      <c r="H220" s="13">
        <v>0</v>
      </c>
      <c r="I220" s="14">
        <v>1280058</v>
      </c>
      <c r="J220" s="13">
        <v>0</v>
      </c>
      <c r="K220" s="14">
        <f t="shared" si="80"/>
        <v>24.600000000000023</v>
      </c>
      <c r="L220" s="13">
        <f t="shared" si="81"/>
        <v>3.9210060727777017E-2</v>
      </c>
      <c r="M220" s="14">
        <f t="shared" si="82"/>
        <v>1.394651605105888E-2</v>
      </c>
      <c r="N220" s="13">
        <f t="shared" si="83"/>
        <v>8.5979913962380677E-3</v>
      </c>
      <c r="O220" s="14">
        <f t="shared" si="84"/>
        <v>-22.610000000000014</v>
      </c>
      <c r="P220" s="13">
        <f t="shared" si="85"/>
        <v>-3.6038189961586913E-2</v>
      </c>
      <c r="Q220" s="14">
        <f t="shared" si="86"/>
        <v>647.2600000000001</v>
      </c>
      <c r="R220" s="13">
        <f t="shared" si="87"/>
        <v>8.8841455077711977</v>
      </c>
      <c r="S220" s="14">
        <f t="shared" si="88"/>
        <v>5.4073834513074521</v>
      </c>
      <c r="T220" s="13">
        <f t="shared" si="89"/>
        <v>19.243100062100186</v>
      </c>
      <c r="U220" s="14">
        <f t="shared" si="90"/>
        <v>2.9730093103389955E-2</v>
      </c>
      <c r="V220" s="13">
        <f t="shared" si="91"/>
        <v>-3.6038189961586913E-2</v>
      </c>
      <c r="W220" s="14">
        <f t="shared" si="92"/>
        <v>1.2612342516805189E-2</v>
      </c>
      <c r="X220" s="13">
        <f t="shared" si="93"/>
        <v>-2.8573748226047768</v>
      </c>
      <c r="Y220" s="14">
        <f t="shared" si="94"/>
        <v>678.62</v>
      </c>
      <c r="Z220" s="13" t="b">
        <f t="shared" si="95"/>
        <v>0</v>
      </c>
      <c r="AA220" s="14">
        <f t="shared" si="96"/>
        <v>602.79</v>
      </c>
      <c r="AB220" s="13">
        <f t="shared" si="97"/>
        <v>602.79</v>
      </c>
      <c r="AC220" s="14">
        <f t="shared" si="73"/>
        <v>676.2059999999999</v>
      </c>
      <c r="AD220" s="13">
        <f t="shared" si="74"/>
        <v>7.9615334076857245</v>
      </c>
      <c r="AE220" s="14">
        <f t="shared" si="75"/>
        <v>5.8624652770467778</v>
      </c>
      <c r="AF220" s="13">
        <f t="shared" si="76"/>
        <v>717</v>
      </c>
      <c r="AG220" s="14" t="b">
        <f t="shared" si="77"/>
        <v>0</v>
      </c>
      <c r="AH220" s="13">
        <f t="shared" si="78"/>
        <v>625.57000000000005</v>
      </c>
      <c r="AI220" s="16">
        <f t="shared" si="79"/>
        <v>625.57000000000005</v>
      </c>
    </row>
    <row r="221" spans="1:35" ht="22.5" customHeight="1">
      <c r="A221" s="10" t="s">
        <v>35</v>
      </c>
      <c r="B221" s="11" t="s">
        <v>36</v>
      </c>
      <c r="C221" s="12">
        <v>41886</v>
      </c>
      <c r="D221" s="13">
        <v>604.74</v>
      </c>
      <c r="E221" s="14">
        <v>608.76</v>
      </c>
      <c r="F221" s="13">
        <v>593.98</v>
      </c>
      <c r="G221" s="14">
        <v>593.98</v>
      </c>
      <c r="H221" s="13">
        <v>0</v>
      </c>
      <c r="I221" s="14">
        <v>1097938</v>
      </c>
      <c r="J221" s="13">
        <v>0</v>
      </c>
      <c r="K221" s="14">
        <f t="shared" si="80"/>
        <v>14.779999999999973</v>
      </c>
      <c r="L221" s="13">
        <f t="shared" si="81"/>
        <v>2.4438638843877068E-2</v>
      </c>
      <c r="M221" s="14">
        <f t="shared" si="82"/>
        <v>1.5048639099463686E-2</v>
      </c>
      <c r="N221" s="13">
        <f t="shared" si="83"/>
        <v>8.4509871407386829E-3</v>
      </c>
      <c r="O221" s="14">
        <f t="shared" si="84"/>
        <v>-10.799999999999955</v>
      </c>
      <c r="P221" s="13">
        <f t="shared" si="85"/>
        <v>-1.7857733390654378E-2</v>
      </c>
      <c r="Q221" s="14">
        <f t="shared" si="86"/>
        <v>643.02800000000013</v>
      </c>
      <c r="R221" s="13">
        <f t="shared" si="87"/>
        <v>9.1789382323826363</v>
      </c>
      <c r="S221" s="14">
        <f t="shared" si="88"/>
        <v>5.2626383967299937</v>
      </c>
      <c r="T221" s="13">
        <f t="shared" si="89"/>
        <v>21.09863777593236</v>
      </c>
      <c r="U221" s="14">
        <f t="shared" si="90"/>
        <v>3.2811382670633868E-2</v>
      </c>
      <c r="V221" s="13">
        <f t="shared" si="91"/>
        <v>-1.7857733390654378E-2</v>
      </c>
      <c r="W221" s="14">
        <f t="shared" si="92"/>
        <v>1.2864936194706945E-2</v>
      </c>
      <c r="X221" s="13">
        <f t="shared" si="93"/>
        <v>-1.3880934285551787</v>
      </c>
      <c r="Y221" s="14">
        <f t="shared" si="94"/>
        <v>675.61</v>
      </c>
      <c r="Z221" s="13" t="b">
        <f t="shared" si="95"/>
        <v>0</v>
      </c>
      <c r="AA221" s="14">
        <f t="shared" si="96"/>
        <v>593.98</v>
      </c>
      <c r="AB221" s="13">
        <f t="shared" si="97"/>
        <v>593.98</v>
      </c>
      <c r="AC221" s="14">
        <f t="shared" si="73"/>
        <v>674.90945454545454</v>
      </c>
      <c r="AD221" s="13">
        <f t="shared" si="74"/>
        <v>8.0855055275459833</v>
      </c>
      <c r="AE221" s="14">
        <f t="shared" si="75"/>
        <v>5.8561695286954913</v>
      </c>
      <c r="AF221" s="13">
        <f t="shared" si="76"/>
        <v>717</v>
      </c>
      <c r="AG221" s="14" t="b">
        <f t="shared" si="77"/>
        <v>0</v>
      </c>
      <c r="AH221" s="13">
        <f t="shared" si="78"/>
        <v>608.76</v>
      </c>
      <c r="AI221" s="16">
        <f t="shared" si="79"/>
        <v>608.76</v>
      </c>
    </row>
    <row r="222" spans="1:35" ht="22.5" customHeight="1">
      <c r="A222" s="10" t="s">
        <v>35</v>
      </c>
      <c r="B222" s="11" t="s">
        <v>36</v>
      </c>
      <c r="C222" s="12">
        <v>41887</v>
      </c>
      <c r="D222" s="13">
        <v>594.58000000000004</v>
      </c>
      <c r="E222" s="14">
        <v>596.57000000000005</v>
      </c>
      <c r="F222" s="13">
        <v>583.72</v>
      </c>
      <c r="G222" s="14">
        <v>584.71</v>
      </c>
      <c r="H222" s="13">
        <v>0</v>
      </c>
      <c r="I222" s="14">
        <v>1127502</v>
      </c>
      <c r="J222" s="13">
        <v>0</v>
      </c>
      <c r="K222" s="14">
        <f t="shared" si="80"/>
        <v>12.850000000000023</v>
      </c>
      <c r="L222" s="13">
        <f t="shared" si="81"/>
        <v>2.1633725041247217E-2</v>
      </c>
      <c r="M222" s="14">
        <f t="shared" si="82"/>
        <v>1.5908551752162634E-2</v>
      </c>
      <c r="N222" s="13">
        <f t="shared" si="83"/>
        <v>8.1850297710596952E-3</v>
      </c>
      <c r="O222" s="14">
        <f t="shared" si="84"/>
        <v>-9.2699999999999818</v>
      </c>
      <c r="P222" s="13">
        <f t="shared" si="85"/>
        <v>-1.5606586080339374E-2</v>
      </c>
      <c r="Q222" s="14">
        <f t="shared" si="86"/>
        <v>638.48299999999995</v>
      </c>
      <c r="R222" s="13">
        <f t="shared" si="87"/>
        <v>9.3624913207635068</v>
      </c>
      <c r="S222" s="14">
        <f t="shared" si="88"/>
        <v>5.065522547991522</v>
      </c>
      <c r="T222" s="13">
        <f t="shared" si="89"/>
        <v>23.269413636789384</v>
      </c>
      <c r="U222" s="14">
        <f t="shared" si="90"/>
        <v>3.6444844477909959E-2</v>
      </c>
      <c r="V222" s="13">
        <f t="shared" si="91"/>
        <v>-1.5606586080339374E-2</v>
      </c>
      <c r="W222" s="14">
        <f t="shared" si="92"/>
        <v>1.300956262233462E-2</v>
      </c>
      <c r="X222" s="13">
        <f t="shared" si="93"/>
        <v>-1.1996241944019104</v>
      </c>
      <c r="Y222" s="14">
        <f t="shared" si="94"/>
        <v>671.46</v>
      </c>
      <c r="Z222" s="13" t="b">
        <f t="shared" si="95"/>
        <v>0</v>
      </c>
      <c r="AA222" s="14">
        <f t="shared" si="96"/>
        <v>583.72</v>
      </c>
      <c r="AB222" s="13">
        <f t="shared" si="97"/>
        <v>583.72</v>
      </c>
      <c r="AC222" s="14">
        <f t="shared" si="73"/>
        <v>673.21836363636362</v>
      </c>
      <c r="AD222" s="13">
        <f t="shared" si="74"/>
        <v>8.1721326997724208</v>
      </c>
      <c r="AE222" s="14">
        <f t="shared" si="75"/>
        <v>5.8618654194109769</v>
      </c>
      <c r="AF222" s="13">
        <f t="shared" si="76"/>
        <v>717</v>
      </c>
      <c r="AG222" s="14" t="b">
        <f t="shared" si="77"/>
        <v>0</v>
      </c>
      <c r="AH222" s="13">
        <f t="shared" si="78"/>
        <v>596.57000000000005</v>
      </c>
      <c r="AI222" s="16">
        <f t="shared" si="79"/>
        <v>596.57000000000005</v>
      </c>
    </row>
    <row r="223" spans="1:35" ht="22.5" customHeight="1">
      <c r="A223" s="10" t="s">
        <v>35</v>
      </c>
      <c r="B223" s="11" t="s">
        <v>36</v>
      </c>
      <c r="C223" s="12">
        <v>41891</v>
      </c>
      <c r="D223" s="13">
        <v>589.27</v>
      </c>
      <c r="E223" s="14">
        <v>592.29</v>
      </c>
      <c r="F223" s="13">
        <v>583.05999999999995</v>
      </c>
      <c r="G223" s="14">
        <v>583.82000000000005</v>
      </c>
      <c r="H223" s="13">
        <v>0</v>
      </c>
      <c r="I223" s="14">
        <v>689812</v>
      </c>
      <c r="J223" s="13">
        <v>0</v>
      </c>
      <c r="K223" s="14">
        <f t="shared" si="80"/>
        <v>9.2300000000000182</v>
      </c>
      <c r="L223" s="13">
        <f t="shared" si="81"/>
        <v>1.5785603119495166E-2</v>
      </c>
      <c r="M223" s="14">
        <f t="shared" si="82"/>
        <v>1.6390702055115679E-2</v>
      </c>
      <c r="N223" s="13">
        <f t="shared" si="83"/>
        <v>7.8569158330404933E-3</v>
      </c>
      <c r="O223" s="14">
        <f t="shared" si="84"/>
        <v>-0.88999999999998636</v>
      </c>
      <c r="P223" s="13">
        <f t="shared" si="85"/>
        <v>-1.5221220776110999E-3</v>
      </c>
      <c r="Q223" s="14">
        <f t="shared" si="86"/>
        <v>634.101</v>
      </c>
      <c r="R223" s="13">
        <f t="shared" si="87"/>
        <v>9.3558667547253318</v>
      </c>
      <c r="S223" s="14">
        <f t="shared" si="88"/>
        <v>4.8729829565407723</v>
      </c>
      <c r="T223" s="13">
        <f t="shared" si="89"/>
        <v>24.845356487681951</v>
      </c>
      <c r="U223" s="14">
        <f t="shared" si="90"/>
        <v>3.9182017514058406E-2</v>
      </c>
      <c r="V223" s="13">
        <f t="shared" si="91"/>
        <v>-1.5221220776110999E-3</v>
      </c>
      <c r="W223" s="14">
        <f t="shared" si="92"/>
        <v>1.3068685667368095E-2</v>
      </c>
      <c r="X223" s="13">
        <f t="shared" si="93"/>
        <v>-0.11647093796216773</v>
      </c>
      <c r="Y223" s="14">
        <f t="shared" si="94"/>
        <v>668</v>
      </c>
      <c r="Z223" s="13" t="b">
        <f t="shared" si="95"/>
        <v>0</v>
      </c>
      <c r="AA223" s="14">
        <f t="shared" si="96"/>
        <v>583.05999999999995</v>
      </c>
      <c r="AB223" s="13">
        <f t="shared" si="97"/>
        <v>583.05999999999995</v>
      </c>
      <c r="AC223" s="14">
        <f t="shared" si="73"/>
        <v>671.28454545454554</v>
      </c>
      <c r="AD223" s="13">
        <f t="shared" si="74"/>
        <v>8.1913666506856497</v>
      </c>
      <c r="AE223" s="14">
        <f t="shared" si="75"/>
        <v>5.836081499835938</v>
      </c>
      <c r="AF223" s="13">
        <f t="shared" si="76"/>
        <v>717</v>
      </c>
      <c r="AG223" s="14" t="b">
        <f t="shared" si="77"/>
        <v>0</v>
      </c>
      <c r="AH223" s="13">
        <f t="shared" si="78"/>
        <v>592.29</v>
      </c>
      <c r="AI223" s="16">
        <f t="shared" si="79"/>
        <v>592.29</v>
      </c>
    </row>
    <row r="224" spans="1:35" ht="22.5" customHeight="1">
      <c r="A224" s="10" t="s">
        <v>35</v>
      </c>
      <c r="B224" s="11" t="s">
        <v>36</v>
      </c>
      <c r="C224" s="12">
        <v>41892</v>
      </c>
      <c r="D224" s="13">
        <v>582.04999999999995</v>
      </c>
      <c r="E224" s="14">
        <v>593.80999999999995</v>
      </c>
      <c r="F224" s="13">
        <v>568.28</v>
      </c>
      <c r="G224" s="14">
        <v>588.74</v>
      </c>
      <c r="H224" s="13">
        <v>0</v>
      </c>
      <c r="I224" s="14">
        <v>1450628</v>
      </c>
      <c r="J224" s="13">
        <v>0</v>
      </c>
      <c r="K224" s="14">
        <f t="shared" si="80"/>
        <v>25.529999999999973</v>
      </c>
      <c r="L224" s="13">
        <f t="shared" si="81"/>
        <v>4.3729231612483252E-2</v>
      </c>
      <c r="M224" s="14">
        <f t="shared" si="82"/>
        <v>1.8319516121368177E-2</v>
      </c>
      <c r="N224" s="13">
        <f t="shared" si="83"/>
        <v>9.5134062228705903E-3</v>
      </c>
      <c r="O224" s="14">
        <f t="shared" si="84"/>
        <v>4.9199999999999591</v>
      </c>
      <c r="P224" s="13">
        <f t="shared" si="85"/>
        <v>8.4272549758486505E-3</v>
      </c>
      <c r="Q224" s="14">
        <f t="shared" si="86"/>
        <v>630.13800000000003</v>
      </c>
      <c r="R224" s="13">
        <f t="shared" si="87"/>
        <v>10.164573416989064</v>
      </c>
      <c r="S224" s="14">
        <f t="shared" si="88"/>
        <v>5.6557887439144583</v>
      </c>
      <c r="T224" s="13">
        <f t="shared" si="89"/>
        <v>25.436396678775068</v>
      </c>
      <c r="U224" s="14">
        <f t="shared" si="90"/>
        <v>4.0366390661688498E-2</v>
      </c>
      <c r="V224" s="13">
        <f t="shared" si="91"/>
        <v>8.4272549758486505E-3</v>
      </c>
      <c r="W224" s="14">
        <f t="shared" si="92"/>
        <v>1.3508899914869664E-2</v>
      </c>
      <c r="X224" s="13">
        <f t="shared" si="93"/>
        <v>0.62382984765269522</v>
      </c>
      <c r="Y224" s="14">
        <f t="shared" si="94"/>
        <v>665.37</v>
      </c>
      <c r="Z224" s="13" t="b">
        <f t="shared" si="95"/>
        <v>0</v>
      </c>
      <c r="AA224" s="14">
        <f t="shared" si="96"/>
        <v>568.28</v>
      </c>
      <c r="AB224" s="13">
        <f t="shared" si="97"/>
        <v>568.28</v>
      </c>
      <c r="AC224" s="14">
        <f t="shared" si="73"/>
        <v>669.57072727272725</v>
      </c>
      <c r="AD224" s="13">
        <f t="shared" si="74"/>
        <v>8.5066145297640929</v>
      </c>
      <c r="AE224" s="14">
        <f t="shared" si="75"/>
        <v>6.278910733558809</v>
      </c>
      <c r="AF224" s="13">
        <f t="shared" si="76"/>
        <v>717</v>
      </c>
      <c r="AG224" s="14" t="b">
        <f t="shared" si="77"/>
        <v>0</v>
      </c>
      <c r="AH224" s="13">
        <f t="shared" si="78"/>
        <v>592.29</v>
      </c>
      <c r="AI224" s="16" t="b">
        <f t="shared" si="79"/>
        <v>0</v>
      </c>
    </row>
    <row r="225" spans="1:35" ht="22.5" customHeight="1">
      <c r="A225" s="10" t="s">
        <v>35</v>
      </c>
      <c r="B225" s="11" t="s">
        <v>36</v>
      </c>
      <c r="C225" s="12">
        <v>41893</v>
      </c>
      <c r="D225" s="13">
        <v>586.23</v>
      </c>
      <c r="E225" s="14">
        <v>587.82000000000005</v>
      </c>
      <c r="F225" s="13">
        <v>577.19000000000005</v>
      </c>
      <c r="G225" s="14">
        <v>583.85</v>
      </c>
      <c r="H225" s="13">
        <v>0</v>
      </c>
      <c r="I225" s="14">
        <v>928564</v>
      </c>
      <c r="J225" s="13">
        <v>0</v>
      </c>
      <c r="K225" s="14">
        <f t="shared" si="80"/>
        <v>11.549999999999955</v>
      </c>
      <c r="L225" s="13">
        <f t="shared" si="81"/>
        <v>1.9618167612188663E-2</v>
      </c>
      <c r="M225" s="14">
        <f t="shared" si="82"/>
        <v>1.883560414269617E-2</v>
      </c>
      <c r="N225" s="13">
        <f t="shared" si="83"/>
        <v>9.2751397355878545E-3</v>
      </c>
      <c r="O225" s="14">
        <f t="shared" si="84"/>
        <v>-4.8899999999999864</v>
      </c>
      <c r="P225" s="13">
        <f t="shared" si="85"/>
        <v>-8.3058735604850803E-3</v>
      </c>
      <c r="Q225" s="14">
        <f t="shared" si="86"/>
        <v>626.24099999999999</v>
      </c>
      <c r="R225" s="13">
        <f t="shared" si="87"/>
        <v>10.233844746139608</v>
      </c>
      <c r="S225" s="14">
        <f t="shared" si="88"/>
        <v>5.5173138010219605</v>
      </c>
      <c r="T225" s="13">
        <f t="shared" si="89"/>
        <v>26.246145602735641</v>
      </c>
      <c r="U225" s="14">
        <f t="shared" si="90"/>
        <v>4.1910615246743096E-2</v>
      </c>
      <c r="V225" s="13">
        <f t="shared" si="91"/>
        <v>-8.3058735604850803E-3</v>
      </c>
      <c r="W225" s="14">
        <f t="shared" si="92"/>
        <v>1.3498792895122678E-2</v>
      </c>
      <c r="X225" s="13">
        <f t="shared" si="93"/>
        <v>-0.61530491096623319</v>
      </c>
      <c r="Y225" s="14">
        <f t="shared" si="94"/>
        <v>665.37</v>
      </c>
      <c r="Z225" s="13" t="b">
        <f t="shared" si="95"/>
        <v>0</v>
      </c>
      <c r="AA225" s="14">
        <f t="shared" si="96"/>
        <v>568.28</v>
      </c>
      <c r="AB225" s="13" t="b">
        <f t="shared" si="97"/>
        <v>0</v>
      </c>
      <c r="AC225" s="14">
        <f t="shared" si="73"/>
        <v>667.61745454545451</v>
      </c>
      <c r="AD225" s="13">
        <f t="shared" si="74"/>
        <v>8.5619488110411091</v>
      </c>
      <c r="AE225" s="14">
        <f t="shared" si="75"/>
        <v>6.2910245347613856</v>
      </c>
      <c r="AF225" s="13">
        <f t="shared" si="76"/>
        <v>717</v>
      </c>
      <c r="AG225" s="14" t="b">
        <f t="shared" si="77"/>
        <v>0</v>
      </c>
      <c r="AH225" s="13">
        <f t="shared" si="78"/>
        <v>587.82000000000005</v>
      </c>
      <c r="AI225" s="16">
        <f t="shared" si="79"/>
        <v>587.82000000000005</v>
      </c>
    </row>
    <row r="226" spans="1:35" ht="22.5" customHeight="1">
      <c r="A226" s="10" t="s">
        <v>35</v>
      </c>
      <c r="B226" s="11" t="s">
        <v>36</v>
      </c>
      <c r="C226" s="12">
        <v>41894</v>
      </c>
      <c r="D226" s="13">
        <v>586.13</v>
      </c>
      <c r="E226" s="14">
        <v>590.24</v>
      </c>
      <c r="F226" s="13">
        <v>583.29</v>
      </c>
      <c r="G226" s="14">
        <v>588.82000000000005</v>
      </c>
      <c r="H226" s="13">
        <v>0</v>
      </c>
      <c r="I226" s="14">
        <v>695620</v>
      </c>
      <c r="J226" s="13">
        <v>0</v>
      </c>
      <c r="K226" s="14">
        <f t="shared" si="80"/>
        <v>6.9500000000000455</v>
      </c>
      <c r="L226" s="13">
        <f t="shared" si="81"/>
        <v>1.1903742399589013E-2</v>
      </c>
      <c r="M226" s="14">
        <f t="shared" si="82"/>
        <v>1.8768194366379214E-2</v>
      </c>
      <c r="N226" s="13">
        <f t="shared" si="83"/>
        <v>9.3226340936153531E-3</v>
      </c>
      <c r="O226" s="14">
        <f t="shared" si="84"/>
        <v>4.9700000000000273</v>
      </c>
      <c r="P226" s="13">
        <f t="shared" si="85"/>
        <v>8.5124603922240773E-3</v>
      </c>
      <c r="Q226" s="14">
        <f t="shared" si="86"/>
        <v>623.03099999999995</v>
      </c>
      <c r="R226" s="13">
        <f t="shared" si="87"/>
        <v>10.069652508832629</v>
      </c>
      <c r="S226" s="14">
        <f t="shared" si="88"/>
        <v>5.5839360763947781</v>
      </c>
      <c r="T226" s="13">
        <f t="shared" si="89"/>
        <v>26.696757836860996</v>
      </c>
      <c r="U226" s="14">
        <f t="shared" si="90"/>
        <v>4.2849806569594445E-2</v>
      </c>
      <c r="V226" s="13">
        <f t="shared" si="91"/>
        <v>8.5124603922240773E-3</v>
      </c>
      <c r="W226" s="14">
        <f t="shared" si="92"/>
        <v>1.3771370796415725E-2</v>
      </c>
      <c r="X226" s="13">
        <f t="shared" si="93"/>
        <v>0.61812731049545311</v>
      </c>
      <c r="Y226" s="14">
        <f t="shared" si="94"/>
        <v>665.37</v>
      </c>
      <c r="Z226" s="13" t="b">
        <f t="shared" si="95"/>
        <v>0</v>
      </c>
      <c r="AA226" s="14">
        <f t="shared" si="96"/>
        <v>568.28</v>
      </c>
      <c r="AB226" s="13" t="b">
        <f t="shared" si="97"/>
        <v>0</v>
      </c>
      <c r="AC226" s="14">
        <f t="shared" si="73"/>
        <v>665.33600000000001</v>
      </c>
      <c r="AD226" s="13">
        <f t="shared" si="74"/>
        <v>8.5326406508403618</v>
      </c>
      <c r="AE226" s="14">
        <f t="shared" si="75"/>
        <v>5.9784473565142999</v>
      </c>
      <c r="AF226" s="13">
        <f t="shared" si="76"/>
        <v>717</v>
      </c>
      <c r="AG226" s="14" t="b">
        <f t="shared" si="77"/>
        <v>0</v>
      </c>
      <c r="AH226" s="13">
        <f t="shared" si="78"/>
        <v>587.82000000000005</v>
      </c>
      <c r="AI226" s="16" t="b">
        <f t="shared" si="79"/>
        <v>0</v>
      </c>
    </row>
    <row r="227" spans="1:35" ht="22.5" customHeight="1">
      <c r="A227" s="10" t="s">
        <v>35</v>
      </c>
      <c r="B227" s="11" t="s">
        <v>36</v>
      </c>
      <c r="C227" s="12">
        <v>41897</v>
      </c>
      <c r="D227" s="13">
        <v>595.94000000000005</v>
      </c>
      <c r="E227" s="14">
        <v>601.47</v>
      </c>
      <c r="F227" s="13">
        <v>586.96</v>
      </c>
      <c r="G227" s="14">
        <v>596.78</v>
      </c>
      <c r="H227" s="13">
        <v>0</v>
      </c>
      <c r="I227" s="14">
        <v>1261612</v>
      </c>
      <c r="J227" s="13">
        <v>0</v>
      </c>
      <c r="K227" s="14">
        <f t="shared" si="80"/>
        <v>14.509999999999991</v>
      </c>
      <c r="L227" s="13">
        <f t="shared" si="81"/>
        <v>2.46425053496824E-2</v>
      </c>
      <c r="M227" s="14">
        <f t="shared" si="82"/>
        <v>1.9054713067448822E-2</v>
      </c>
      <c r="N227" s="13">
        <f t="shared" si="83"/>
        <v>9.4148918287204897E-3</v>
      </c>
      <c r="O227" s="14">
        <f t="shared" si="84"/>
        <v>7.9599999999999227</v>
      </c>
      <c r="P227" s="13">
        <f t="shared" si="85"/>
        <v>1.3518562548826335E-2</v>
      </c>
      <c r="Q227" s="14">
        <f t="shared" si="86"/>
        <v>619.60149999999999</v>
      </c>
      <c r="R227" s="13">
        <f t="shared" si="87"/>
        <v>10.291669883390998</v>
      </c>
      <c r="S227" s="14">
        <f t="shared" si="88"/>
        <v>5.6184602685676852</v>
      </c>
      <c r="T227" s="13">
        <f t="shared" si="89"/>
        <v>25.412233525410539</v>
      </c>
      <c r="U227" s="14">
        <f t="shared" si="90"/>
        <v>4.1013834739603662E-2</v>
      </c>
      <c r="V227" s="13">
        <f t="shared" si="91"/>
        <v>1.3518562548826335E-2</v>
      </c>
      <c r="W227" s="14">
        <f t="shared" si="92"/>
        <v>1.3322513446529516E-2</v>
      </c>
      <c r="X227" s="13">
        <f t="shared" si="93"/>
        <v>1.0147156242764304</v>
      </c>
      <c r="Y227" s="14">
        <f t="shared" si="94"/>
        <v>656.52</v>
      </c>
      <c r="Z227" s="13" t="b">
        <f t="shared" si="95"/>
        <v>0</v>
      </c>
      <c r="AA227" s="14">
        <f t="shared" si="96"/>
        <v>568.28</v>
      </c>
      <c r="AB227" s="13" t="b">
        <f t="shared" si="97"/>
        <v>0</v>
      </c>
      <c r="AC227" s="14">
        <f t="shared" si="73"/>
        <v>663.36781818181828</v>
      </c>
      <c r="AD227" s="13">
        <f t="shared" si="74"/>
        <v>8.6413199117341737</v>
      </c>
      <c r="AE227" s="14">
        <f t="shared" si="75"/>
        <v>6.0341381962169045</v>
      </c>
      <c r="AF227" s="13">
        <f t="shared" si="76"/>
        <v>717</v>
      </c>
      <c r="AG227" s="14" t="b">
        <f t="shared" si="77"/>
        <v>0</v>
      </c>
      <c r="AH227" s="13">
        <f t="shared" si="78"/>
        <v>587.82000000000005</v>
      </c>
      <c r="AI227" s="16" t="b">
        <f t="shared" si="79"/>
        <v>0</v>
      </c>
    </row>
    <row r="228" spans="1:35" ht="22.5" customHeight="1">
      <c r="A228" s="10" t="s">
        <v>35</v>
      </c>
      <c r="B228" s="11" t="s">
        <v>36</v>
      </c>
      <c r="C228" s="12">
        <v>41898</v>
      </c>
      <c r="D228" s="13">
        <v>598.17999999999995</v>
      </c>
      <c r="E228" s="14">
        <v>601.9</v>
      </c>
      <c r="F228" s="13">
        <v>589.16</v>
      </c>
      <c r="G228" s="14">
        <v>596.67999999999995</v>
      </c>
      <c r="H228" s="13">
        <v>0</v>
      </c>
      <c r="I228" s="14">
        <v>1127464</v>
      </c>
      <c r="J228" s="13">
        <v>0</v>
      </c>
      <c r="K228" s="14">
        <f t="shared" si="80"/>
        <v>12.740000000000009</v>
      </c>
      <c r="L228" s="13">
        <f t="shared" si="81"/>
        <v>2.1347900398806945E-2</v>
      </c>
      <c r="M228" s="14">
        <f t="shared" si="82"/>
        <v>1.8952082387402692E-2</v>
      </c>
      <c r="N228" s="13">
        <f t="shared" si="83"/>
        <v>9.3761332958449822E-3</v>
      </c>
      <c r="O228" s="14">
        <f t="shared" si="84"/>
        <v>-0.10000000000002274</v>
      </c>
      <c r="P228" s="13">
        <f t="shared" si="85"/>
        <v>-1.6756593719632486E-4</v>
      </c>
      <c r="Q228" s="14">
        <f t="shared" si="86"/>
        <v>616.94550000000004</v>
      </c>
      <c r="R228" s="13">
        <f t="shared" si="87"/>
        <v>10.414086389221449</v>
      </c>
      <c r="S228" s="14">
        <f t="shared" si="88"/>
        <v>5.5533245377028493</v>
      </c>
      <c r="T228" s="13">
        <f t="shared" si="89"/>
        <v>24.887739245459791</v>
      </c>
      <c r="U228" s="14">
        <f t="shared" si="90"/>
        <v>4.0340255736462605E-2</v>
      </c>
      <c r="V228" s="13">
        <f t="shared" si="91"/>
        <v>-1.6756593719632486E-4</v>
      </c>
      <c r="W228" s="14">
        <f t="shared" si="92"/>
        <v>1.26613273704711E-2</v>
      </c>
      <c r="X228" s="13">
        <f t="shared" si="93"/>
        <v>-1.3234468416567773E-2</v>
      </c>
      <c r="Y228" s="14">
        <f t="shared" si="94"/>
        <v>656.52</v>
      </c>
      <c r="Z228" s="13" t="b">
        <f t="shared" si="95"/>
        <v>0</v>
      </c>
      <c r="AA228" s="14">
        <f t="shared" si="96"/>
        <v>568.28</v>
      </c>
      <c r="AB228" s="13" t="b">
        <f t="shared" si="97"/>
        <v>0</v>
      </c>
      <c r="AC228" s="14">
        <f t="shared" si="73"/>
        <v>661.60036363636368</v>
      </c>
      <c r="AD228" s="13">
        <f t="shared" si="74"/>
        <v>8.7158413678844617</v>
      </c>
      <c r="AE228" s="14">
        <f t="shared" si="75"/>
        <v>6.0509812377327661</v>
      </c>
      <c r="AF228" s="13">
        <f t="shared" si="76"/>
        <v>717</v>
      </c>
      <c r="AG228" s="14" t="b">
        <f t="shared" si="77"/>
        <v>0</v>
      </c>
      <c r="AH228" s="13">
        <f t="shared" si="78"/>
        <v>587.82000000000005</v>
      </c>
      <c r="AI228" s="16" t="b">
        <f t="shared" si="79"/>
        <v>0</v>
      </c>
    </row>
    <row r="229" spans="1:35" ht="22.5" customHeight="1">
      <c r="A229" s="10" t="s">
        <v>35</v>
      </c>
      <c r="B229" s="11" t="s">
        <v>36</v>
      </c>
      <c r="C229" s="12">
        <v>41899</v>
      </c>
      <c r="D229" s="13">
        <v>596.11</v>
      </c>
      <c r="E229" s="14">
        <v>596.11</v>
      </c>
      <c r="F229" s="13">
        <v>596.11</v>
      </c>
      <c r="G229" s="14">
        <v>596.11</v>
      </c>
      <c r="H229" s="13">
        <v>0</v>
      </c>
      <c r="I229" s="14">
        <v>962312</v>
      </c>
      <c r="J229" s="13">
        <v>0</v>
      </c>
      <c r="K229" s="14">
        <f t="shared" si="80"/>
        <v>0.56999999999993634</v>
      </c>
      <c r="L229" s="13">
        <f t="shared" si="81"/>
        <v>9.5528591539843191E-4</v>
      </c>
      <c r="M229" s="14">
        <f t="shared" si="82"/>
        <v>1.8695137541898374E-2</v>
      </c>
      <c r="N229" s="13">
        <f t="shared" si="83"/>
        <v>9.8075275200798714E-3</v>
      </c>
      <c r="O229" s="14">
        <f t="shared" si="84"/>
        <v>-0.56999999999993634</v>
      </c>
      <c r="P229" s="13">
        <f t="shared" si="85"/>
        <v>-9.5528591539843191E-4</v>
      </c>
      <c r="Q229" s="14">
        <f t="shared" si="86"/>
        <v>614.0630000000001</v>
      </c>
      <c r="R229" s="13">
        <f t="shared" si="87"/>
        <v>9.9218820697603736</v>
      </c>
      <c r="S229" s="14">
        <f t="shared" si="88"/>
        <v>5.844236567134466</v>
      </c>
      <c r="T229" s="13">
        <f t="shared" si="89"/>
        <v>23.770386850028331</v>
      </c>
      <c r="U229" s="14">
        <f t="shared" si="90"/>
        <v>3.8710013223445035E-2</v>
      </c>
      <c r="V229" s="13">
        <f t="shared" si="91"/>
        <v>-9.5528591539843191E-4</v>
      </c>
      <c r="W229" s="14">
        <f t="shared" si="92"/>
        <v>1.2456778648427447E-2</v>
      </c>
      <c r="X229" s="13">
        <f t="shared" si="93"/>
        <v>-7.6688038084310656E-2</v>
      </c>
      <c r="Y229" s="14">
        <f t="shared" si="94"/>
        <v>656.52</v>
      </c>
      <c r="Z229" s="13" t="b">
        <f t="shared" si="95"/>
        <v>0</v>
      </c>
      <c r="AA229" s="14">
        <f t="shared" si="96"/>
        <v>568.28</v>
      </c>
      <c r="AB229" s="13" t="b">
        <f t="shared" si="97"/>
        <v>0</v>
      </c>
      <c r="AC229" s="14">
        <f t="shared" si="73"/>
        <v>659.70800000000008</v>
      </c>
      <c r="AD229" s="13">
        <f t="shared" si="74"/>
        <v>8.5677351611956514</v>
      </c>
      <c r="AE229" s="14">
        <f t="shared" si="75"/>
        <v>6.1385985305435931</v>
      </c>
      <c r="AF229" s="13">
        <f t="shared" si="76"/>
        <v>717</v>
      </c>
      <c r="AG229" s="14" t="b">
        <f t="shared" si="77"/>
        <v>0</v>
      </c>
      <c r="AH229" s="13">
        <f t="shared" si="78"/>
        <v>587.82000000000005</v>
      </c>
      <c r="AI229" s="16" t="b">
        <f t="shared" si="79"/>
        <v>0</v>
      </c>
    </row>
    <row r="230" spans="1:35" ht="22.5" customHeight="1">
      <c r="A230" s="10" t="s">
        <v>35</v>
      </c>
      <c r="B230" s="11" t="s">
        <v>36</v>
      </c>
      <c r="C230" s="12">
        <v>41900</v>
      </c>
      <c r="D230" s="13">
        <v>594.79999999999995</v>
      </c>
      <c r="E230" s="14">
        <v>594.80999999999995</v>
      </c>
      <c r="F230" s="13">
        <v>589.09</v>
      </c>
      <c r="G230" s="14">
        <v>589.77</v>
      </c>
      <c r="H230" s="13">
        <v>0</v>
      </c>
      <c r="I230" s="14">
        <v>598164</v>
      </c>
      <c r="J230" s="13">
        <v>0</v>
      </c>
      <c r="K230" s="14">
        <f t="shared" si="80"/>
        <v>7.0199999999999818</v>
      </c>
      <c r="L230" s="13">
        <f t="shared" si="81"/>
        <v>1.1776350002516284E-2</v>
      </c>
      <c r="M230" s="14">
        <f t="shared" si="82"/>
        <v>1.8389131253477936E-2</v>
      </c>
      <c r="N230" s="13">
        <f t="shared" si="83"/>
        <v>9.928489810707139E-3</v>
      </c>
      <c r="O230" s="14">
        <f t="shared" si="84"/>
        <v>-6.3400000000000318</v>
      </c>
      <c r="P230" s="13">
        <f t="shared" si="85"/>
        <v>-1.0635620942443563E-2</v>
      </c>
      <c r="Q230" s="14">
        <f t="shared" si="86"/>
        <v>611.2655000000002</v>
      </c>
      <c r="R230" s="13">
        <f t="shared" si="87"/>
        <v>9.7767879662723551</v>
      </c>
      <c r="S230" s="14">
        <f t="shared" si="88"/>
        <v>5.9277230917639576</v>
      </c>
      <c r="T230" s="13">
        <f t="shared" si="89"/>
        <v>23.164725225005363</v>
      </c>
      <c r="U230" s="14">
        <f t="shared" si="90"/>
        <v>3.7896340011018707E-2</v>
      </c>
      <c r="V230" s="13">
        <f t="shared" si="91"/>
        <v>-1.0635620942443563E-2</v>
      </c>
      <c r="W230" s="14">
        <f t="shared" si="92"/>
        <v>1.2407669154454334E-2</v>
      </c>
      <c r="X230" s="13">
        <f t="shared" si="93"/>
        <v>-0.85718121671751624</v>
      </c>
      <c r="Y230" s="14">
        <f t="shared" si="94"/>
        <v>650.49</v>
      </c>
      <c r="Z230" s="13" t="b">
        <f t="shared" si="95"/>
        <v>0</v>
      </c>
      <c r="AA230" s="14">
        <f t="shared" si="96"/>
        <v>568.28</v>
      </c>
      <c r="AB230" s="13" t="b">
        <f t="shared" si="97"/>
        <v>0</v>
      </c>
      <c r="AC230" s="14">
        <f t="shared" si="73"/>
        <v>657.4338181818182</v>
      </c>
      <c r="AD230" s="13">
        <f t="shared" si="74"/>
        <v>8.5395945219011846</v>
      </c>
      <c r="AE230" s="14">
        <f t="shared" si="75"/>
        <v>6.0808455242311759</v>
      </c>
      <c r="AF230" s="13">
        <f t="shared" si="76"/>
        <v>717</v>
      </c>
      <c r="AG230" s="14" t="b">
        <f t="shared" si="77"/>
        <v>0</v>
      </c>
      <c r="AH230" s="13">
        <f t="shared" si="78"/>
        <v>587.82000000000005</v>
      </c>
      <c r="AI230" s="16" t="b">
        <f t="shared" si="79"/>
        <v>0</v>
      </c>
    </row>
    <row r="231" spans="1:35" ht="22.5" customHeight="1">
      <c r="A231" s="10" t="s">
        <v>35</v>
      </c>
      <c r="B231" s="11" t="s">
        <v>36</v>
      </c>
      <c r="C231" s="12">
        <v>41901</v>
      </c>
      <c r="D231" s="13">
        <v>586.09</v>
      </c>
      <c r="E231" s="14">
        <v>586.09</v>
      </c>
      <c r="F231" s="13">
        <v>572.21</v>
      </c>
      <c r="G231" s="14">
        <v>574.45000000000005</v>
      </c>
      <c r="H231" s="13">
        <v>0</v>
      </c>
      <c r="I231" s="14">
        <v>947366</v>
      </c>
      <c r="J231" s="13">
        <v>0</v>
      </c>
      <c r="K231" s="14">
        <f t="shared" si="80"/>
        <v>17.559999999999945</v>
      </c>
      <c r="L231" s="13">
        <f t="shared" si="81"/>
        <v>2.9774318802244851E-2</v>
      </c>
      <c r="M231" s="14">
        <f t="shared" si="82"/>
        <v>1.9509266384570793E-2</v>
      </c>
      <c r="N231" s="13">
        <f t="shared" si="83"/>
        <v>9.8837082626481634E-3</v>
      </c>
      <c r="O231" s="14">
        <f t="shared" si="84"/>
        <v>-15.319999999999936</v>
      </c>
      <c r="P231" s="13">
        <f t="shared" si="85"/>
        <v>-2.5976228021092861E-2</v>
      </c>
      <c r="Q231" s="14">
        <f t="shared" si="86"/>
        <v>607.6690000000001</v>
      </c>
      <c r="R231" s="13">
        <f t="shared" si="87"/>
        <v>10.165948567958734</v>
      </c>
      <c r="S231" s="14">
        <f t="shared" si="88"/>
        <v>5.8823165862653708</v>
      </c>
      <c r="T231" s="13">
        <f t="shared" si="89"/>
        <v>23.017109484033817</v>
      </c>
      <c r="U231" s="14">
        <f t="shared" si="90"/>
        <v>3.7877708890915636E-2</v>
      </c>
      <c r="V231" s="13">
        <f t="shared" si="91"/>
        <v>-2.5976228021092861E-2</v>
      </c>
      <c r="W231" s="14">
        <f t="shared" si="92"/>
        <v>1.3223135959435453E-2</v>
      </c>
      <c r="X231" s="13">
        <f t="shared" si="93"/>
        <v>-1.9644529180354797</v>
      </c>
      <c r="Y231" s="14">
        <f t="shared" si="94"/>
        <v>650.49</v>
      </c>
      <c r="Z231" s="13" t="b">
        <f t="shared" si="95"/>
        <v>0</v>
      </c>
      <c r="AA231" s="14">
        <f t="shared" si="96"/>
        <v>568.28</v>
      </c>
      <c r="AB231" s="13" t="b">
        <f t="shared" si="97"/>
        <v>0</v>
      </c>
      <c r="AC231" s="14">
        <f t="shared" si="73"/>
        <v>654.94854545454541</v>
      </c>
      <c r="AD231" s="13">
        <f t="shared" si="74"/>
        <v>8.7036018942302533</v>
      </c>
      <c r="AE231" s="14">
        <f t="shared" si="75"/>
        <v>6.1742931110269978</v>
      </c>
      <c r="AF231" s="13">
        <f t="shared" si="76"/>
        <v>717</v>
      </c>
      <c r="AG231" s="14" t="b">
        <f t="shared" si="77"/>
        <v>0</v>
      </c>
      <c r="AH231" s="13">
        <f t="shared" si="78"/>
        <v>586.09</v>
      </c>
      <c r="AI231" s="16">
        <f t="shared" si="79"/>
        <v>586.09</v>
      </c>
    </row>
    <row r="232" spans="1:35" ht="22.5" customHeight="1">
      <c r="A232" s="10" t="s">
        <v>35</v>
      </c>
      <c r="B232" s="11" t="s">
        <v>36</v>
      </c>
      <c r="C232" s="12">
        <v>41904</v>
      </c>
      <c r="D232" s="13">
        <v>571.01</v>
      </c>
      <c r="E232" s="14">
        <v>571.01</v>
      </c>
      <c r="F232" s="13">
        <v>554.13</v>
      </c>
      <c r="G232" s="14">
        <v>554.13</v>
      </c>
      <c r="H232" s="13">
        <v>0</v>
      </c>
      <c r="I232" s="14">
        <v>1281092</v>
      </c>
      <c r="J232" s="13">
        <v>0</v>
      </c>
      <c r="K232" s="14">
        <f t="shared" si="80"/>
        <v>20.32000000000005</v>
      </c>
      <c r="L232" s="13">
        <f t="shared" si="81"/>
        <v>3.5372965445208543E-2</v>
      </c>
      <c r="M232" s="14">
        <f t="shared" si="82"/>
        <v>2.0590238676757584E-2</v>
      </c>
      <c r="N232" s="13">
        <f t="shared" si="83"/>
        <v>1.0390340646681304E-2</v>
      </c>
      <c r="O232" s="14">
        <f t="shared" si="84"/>
        <v>-20.32000000000005</v>
      </c>
      <c r="P232" s="13">
        <f t="shared" si="85"/>
        <v>-3.5372965445208543E-2</v>
      </c>
      <c r="Q232" s="14">
        <f t="shared" si="86"/>
        <v>603.23500000000013</v>
      </c>
      <c r="R232" s="13">
        <f t="shared" si="87"/>
        <v>10.6736511395608</v>
      </c>
      <c r="S232" s="14">
        <f t="shared" si="88"/>
        <v>6.1268962478223044</v>
      </c>
      <c r="T232" s="13">
        <f t="shared" si="89"/>
        <v>24.324960534397579</v>
      </c>
      <c r="U232" s="14">
        <f t="shared" si="90"/>
        <v>4.0324186319423728E-2</v>
      </c>
      <c r="V232" s="13">
        <f t="shared" si="91"/>
        <v>-3.5372965445208543E-2</v>
      </c>
      <c r="W232" s="14">
        <f t="shared" si="92"/>
        <v>1.4783095224405107E-2</v>
      </c>
      <c r="X232" s="13">
        <f t="shared" si="93"/>
        <v>-2.3927983218840425</v>
      </c>
      <c r="Y232" s="14">
        <f t="shared" si="94"/>
        <v>649.38</v>
      </c>
      <c r="Z232" s="13" t="b">
        <f t="shared" si="95"/>
        <v>0</v>
      </c>
      <c r="AA232" s="14">
        <f t="shared" si="96"/>
        <v>554.13</v>
      </c>
      <c r="AB232" s="13">
        <f t="shared" si="97"/>
        <v>554.13</v>
      </c>
      <c r="AC232" s="14">
        <f t="shared" si="73"/>
        <v>652.12400000000002</v>
      </c>
      <c r="AD232" s="13">
        <f t="shared" si="74"/>
        <v>8.9148091325169769</v>
      </c>
      <c r="AE232" s="14">
        <f t="shared" si="75"/>
        <v>6.3012635310342437</v>
      </c>
      <c r="AF232" s="13">
        <f t="shared" si="76"/>
        <v>717</v>
      </c>
      <c r="AG232" s="14" t="b">
        <f t="shared" si="77"/>
        <v>0</v>
      </c>
      <c r="AH232" s="13">
        <f t="shared" si="78"/>
        <v>571.01</v>
      </c>
      <c r="AI232" s="16">
        <f t="shared" si="79"/>
        <v>571.01</v>
      </c>
    </row>
    <row r="233" spans="1:35" ht="22.5" customHeight="1">
      <c r="A233" s="10" t="s">
        <v>35</v>
      </c>
      <c r="B233" s="11" t="s">
        <v>36</v>
      </c>
      <c r="C233" s="12">
        <v>41905</v>
      </c>
      <c r="D233" s="13">
        <v>550.92999999999995</v>
      </c>
      <c r="E233" s="14">
        <v>557.02</v>
      </c>
      <c r="F233" s="13">
        <v>550.13</v>
      </c>
      <c r="G233" s="14">
        <v>557.02</v>
      </c>
      <c r="H233" s="13">
        <v>0</v>
      </c>
      <c r="I233" s="14">
        <v>1290248</v>
      </c>
      <c r="J233" s="13">
        <v>0</v>
      </c>
      <c r="K233" s="14">
        <f t="shared" si="80"/>
        <v>6.8899999999999864</v>
      </c>
      <c r="L233" s="13">
        <f t="shared" si="81"/>
        <v>1.2433905401259607E-2</v>
      </c>
      <c r="M233" s="14">
        <f t="shared" si="82"/>
        <v>2.060211144872626E-2</v>
      </c>
      <c r="N233" s="13">
        <f t="shared" si="83"/>
        <v>1.0380375362304139E-2</v>
      </c>
      <c r="O233" s="14">
        <f t="shared" si="84"/>
        <v>2.8899999999999864</v>
      </c>
      <c r="P233" s="13">
        <f t="shared" si="85"/>
        <v>5.215382671936164E-3</v>
      </c>
      <c r="Q233" s="14">
        <f t="shared" si="86"/>
        <v>598.87400000000002</v>
      </c>
      <c r="R233" s="13">
        <f t="shared" si="87"/>
        <v>10.48446858258276</v>
      </c>
      <c r="S233" s="14">
        <f t="shared" si="88"/>
        <v>6.1680574439266556</v>
      </c>
      <c r="T233" s="13">
        <f t="shared" si="89"/>
        <v>24.400946579999719</v>
      </c>
      <c r="U233" s="14">
        <f t="shared" si="90"/>
        <v>4.0744708536352751E-2</v>
      </c>
      <c r="V233" s="13">
        <f t="shared" si="91"/>
        <v>5.215382671936164E-3</v>
      </c>
      <c r="W233" s="14">
        <f t="shared" si="92"/>
        <v>1.4899077426914932E-2</v>
      </c>
      <c r="X233" s="13">
        <f t="shared" si="93"/>
        <v>0.35004735679235166</v>
      </c>
      <c r="Y233" s="14">
        <f t="shared" si="94"/>
        <v>649.38</v>
      </c>
      <c r="Z233" s="13" t="b">
        <f t="shared" si="95"/>
        <v>0</v>
      </c>
      <c r="AA233" s="14">
        <f t="shared" si="96"/>
        <v>550.13</v>
      </c>
      <c r="AB233" s="13">
        <f t="shared" si="97"/>
        <v>550.13</v>
      </c>
      <c r="AC233" s="14">
        <f t="shared" si="73"/>
        <v>649.4394545454544</v>
      </c>
      <c r="AD233" s="13">
        <f t="shared" si="74"/>
        <v>8.8779944210166679</v>
      </c>
      <c r="AE233" s="14">
        <f t="shared" si="75"/>
        <v>6.2826742413478414</v>
      </c>
      <c r="AF233" s="13">
        <f t="shared" si="76"/>
        <v>717</v>
      </c>
      <c r="AG233" s="14" t="b">
        <f t="shared" si="77"/>
        <v>0</v>
      </c>
      <c r="AH233" s="13">
        <f t="shared" si="78"/>
        <v>557.02</v>
      </c>
      <c r="AI233" s="16">
        <f t="shared" si="79"/>
        <v>557.02</v>
      </c>
    </row>
    <row r="234" spans="1:35" ht="22.5" customHeight="1">
      <c r="A234" s="10" t="s">
        <v>35</v>
      </c>
      <c r="B234" s="11" t="s">
        <v>36</v>
      </c>
      <c r="C234" s="12">
        <v>41906</v>
      </c>
      <c r="D234" s="13">
        <v>555.34</v>
      </c>
      <c r="E234" s="14">
        <v>563.75</v>
      </c>
      <c r="F234" s="13">
        <v>554.38</v>
      </c>
      <c r="G234" s="14">
        <v>558.65</v>
      </c>
      <c r="H234" s="13">
        <v>0</v>
      </c>
      <c r="I234" s="14">
        <v>720062</v>
      </c>
      <c r="J234" s="13">
        <v>0</v>
      </c>
      <c r="K234" s="14">
        <f t="shared" si="80"/>
        <v>9.3700000000000045</v>
      </c>
      <c r="L234" s="13">
        <f t="shared" si="81"/>
        <v>1.6821658109224095E-2</v>
      </c>
      <c r="M234" s="14">
        <f t="shared" si="82"/>
        <v>2.0808337778998102E-2</v>
      </c>
      <c r="N234" s="13">
        <f t="shared" si="83"/>
        <v>1.0255278984941317E-2</v>
      </c>
      <c r="O234" s="14">
        <f t="shared" si="84"/>
        <v>1.6299999999999955</v>
      </c>
      <c r="P234" s="13">
        <f t="shared" si="85"/>
        <v>2.9262863092887068E-3</v>
      </c>
      <c r="Q234" s="14">
        <f t="shared" si="86"/>
        <v>594.43849999999998</v>
      </c>
      <c r="R234" s="13">
        <f t="shared" si="87"/>
        <v>10.428745153453622</v>
      </c>
      <c r="S234" s="14">
        <f t="shared" si="88"/>
        <v>6.1308136963169426</v>
      </c>
      <c r="T234" s="13">
        <f t="shared" si="89"/>
        <v>23.218234918916639</v>
      </c>
      <c r="U234" s="14">
        <f t="shared" si="90"/>
        <v>3.9059103538745622E-2</v>
      </c>
      <c r="V234" s="13">
        <f t="shared" si="91"/>
        <v>2.9262863092887068E-3</v>
      </c>
      <c r="W234" s="14">
        <f t="shared" si="92"/>
        <v>1.4823917638618357E-2</v>
      </c>
      <c r="X234" s="13">
        <f t="shared" si="93"/>
        <v>0.19740303343735033</v>
      </c>
      <c r="Y234" s="14">
        <f t="shared" si="94"/>
        <v>648.37</v>
      </c>
      <c r="Z234" s="13" t="b">
        <f t="shared" si="95"/>
        <v>0</v>
      </c>
      <c r="AA234" s="14">
        <f t="shared" si="96"/>
        <v>550.13</v>
      </c>
      <c r="AB234" s="13" t="b">
        <f t="shared" si="97"/>
        <v>0</v>
      </c>
      <c r="AC234" s="14">
        <f t="shared" si="73"/>
        <v>646.56036363636349</v>
      </c>
      <c r="AD234" s="13">
        <f t="shared" si="74"/>
        <v>8.8869399769981836</v>
      </c>
      <c r="AE234" s="14">
        <f t="shared" si="75"/>
        <v>6.2654501666876135</v>
      </c>
      <c r="AF234" s="13">
        <f t="shared" si="76"/>
        <v>714.31</v>
      </c>
      <c r="AG234" s="14" t="b">
        <f t="shared" si="77"/>
        <v>0</v>
      </c>
      <c r="AH234" s="13">
        <f t="shared" si="78"/>
        <v>557.02</v>
      </c>
      <c r="AI234" s="16" t="b">
        <f t="shared" si="79"/>
        <v>0</v>
      </c>
    </row>
    <row r="235" spans="1:35" ht="22.5" customHeight="1">
      <c r="A235" s="10" t="s">
        <v>35</v>
      </c>
      <c r="B235" s="11" t="s">
        <v>36</v>
      </c>
      <c r="C235" s="12">
        <v>41907</v>
      </c>
      <c r="D235" s="13">
        <v>558.63</v>
      </c>
      <c r="E235" s="14">
        <v>560.64</v>
      </c>
      <c r="F235" s="13">
        <v>546.36</v>
      </c>
      <c r="G235" s="14">
        <v>548.27</v>
      </c>
      <c r="H235" s="13">
        <v>0</v>
      </c>
      <c r="I235" s="14">
        <v>1400686</v>
      </c>
      <c r="J235" s="13">
        <v>0</v>
      </c>
      <c r="K235" s="14">
        <f t="shared" si="80"/>
        <v>14.279999999999973</v>
      </c>
      <c r="L235" s="13">
        <f t="shared" si="81"/>
        <v>2.5561621766759104E-2</v>
      </c>
      <c r="M235" s="14">
        <f t="shared" si="82"/>
        <v>2.1076934191112617E-2</v>
      </c>
      <c r="N235" s="13">
        <f t="shared" si="83"/>
        <v>1.0308433699552269E-2</v>
      </c>
      <c r="O235" s="14">
        <f t="shared" si="84"/>
        <v>-10.379999999999995</v>
      </c>
      <c r="P235" s="13">
        <f t="shared" si="85"/>
        <v>-1.8580506578358535E-2</v>
      </c>
      <c r="Q235" s="14">
        <f t="shared" si="86"/>
        <v>590.02150000000006</v>
      </c>
      <c r="R235" s="13">
        <f t="shared" si="87"/>
        <v>10.621307895780941</v>
      </c>
      <c r="S235" s="14">
        <f t="shared" si="88"/>
        <v>6.1430924836891343</v>
      </c>
      <c r="T235" s="13">
        <f t="shared" si="89"/>
        <v>23.178250424697723</v>
      </c>
      <c r="U235" s="14">
        <f t="shared" si="90"/>
        <v>3.928373868528133E-2</v>
      </c>
      <c r="V235" s="13">
        <f t="shared" si="91"/>
        <v>-1.8580506578358535E-2</v>
      </c>
      <c r="W235" s="14">
        <f t="shared" si="92"/>
        <v>1.4896005818874325E-2</v>
      </c>
      <c r="X235" s="13">
        <f t="shared" si="93"/>
        <v>-1.2473482357811434</v>
      </c>
      <c r="Y235" s="14">
        <f t="shared" si="94"/>
        <v>631.79</v>
      </c>
      <c r="Z235" s="13" t="b">
        <f t="shared" si="95"/>
        <v>0</v>
      </c>
      <c r="AA235" s="14">
        <f t="shared" si="96"/>
        <v>546.36</v>
      </c>
      <c r="AB235" s="13">
        <f t="shared" si="97"/>
        <v>546.36</v>
      </c>
      <c r="AC235" s="14">
        <f t="shared" si="73"/>
        <v>643.82872727272718</v>
      </c>
      <c r="AD235" s="13">
        <f t="shared" si="74"/>
        <v>8.9849956137800344</v>
      </c>
      <c r="AE235" s="14">
        <f t="shared" si="75"/>
        <v>6.1705146771133617</v>
      </c>
      <c r="AF235" s="13">
        <f t="shared" si="76"/>
        <v>714.31</v>
      </c>
      <c r="AG235" s="14" t="b">
        <f t="shared" si="77"/>
        <v>0</v>
      </c>
      <c r="AH235" s="13">
        <f t="shared" si="78"/>
        <v>557.02</v>
      </c>
      <c r="AI235" s="16" t="b">
        <f t="shared" si="79"/>
        <v>0</v>
      </c>
    </row>
    <row r="236" spans="1:35" ht="22.5" customHeight="1">
      <c r="A236" s="10" t="s">
        <v>35</v>
      </c>
      <c r="B236" s="11" t="s">
        <v>36</v>
      </c>
      <c r="C236" s="12">
        <v>41908</v>
      </c>
      <c r="D236" s="13">
        <v>546.08000000000004</v>
      </c>
      <c r="E236" s="14">
        <v>559.51</v>
      </c>
      <c r="F236" s="13">
        <v>545.28</v>
      </c>
      <c r="G236" s="14">
        <v>554.52</v>
      </c>
      <c r="H236" s="13">
        <v>0</v>
      </c>
      <c r="I236" s="14">
        <v>1440782</v>
      </c>
      <c r="J236" s="13">
        <v>0</v>
      </c>
      <c r="K236" s="14">
        <f t="shared" si="80"/>
        <v>14.230000000000018</v>
      </c>
      <c r="L236" s="13">
        <f t="shared" si="81"/>
        <v>2.5954365549820377E-2</v>
      </c>
      <c r="M236" s="14">
        <f t="shared" si="82"/>
        <v>2.1540546815220878E-2</v>
      </c>
      <c r="N236" s="13">
        <f t="shared" si="83"/>
        <v>1.0308883374291927E-2</v>
      </c>
      <c r="O236" s="14">
        <f t="shared" si="84"/>
        <v>6.25</v>
      </c>
      <c r="P236" s="13">
        <f t="shared" si="85"/>
        <v>1.139949295055356E-2</v>
      </c>
      <c r="Q236" s="14">
        <f t="shared" si="86"/>
        <v>586.44800000000009</v>
      </c>
      <c r="R236" s="13">
        <f t="shared" si="87"/>
        <v>10.801742500991896</v>
      </c>
      <c r="S236" s="14">
        <f t="shared" si="88"/>
        <v>6.1372982869629196</v>
      </c>
      <c r="T236" s="13">
        <f t="shared" si="89"/>
        <v>22.864657574518802</v>
      </c>
      <c r="U236" s="14">
        <f t="shared" si="90"/>
        <v>3.89883801709935E-2</v>
      </c>
      <c r="V236" s="13">
        <f t="shared" si="91"/>
        <v>1.139949295055356E-2</v>
      </c>
      <c r="W236" s="14">
        <f t="shared" si="92"/>
        <v>1.5286927204859923E-2</v>
      </c>
      <c r="X236" s="13">
        <f t="shared" si="93"/>
        <v>0.74570204971797771</v>
      </c>
      <c r="Y236" s="14">
        <f t="shared" si="94"/>
        <v>631.79</v>
      </c>
      <c r="Z236" s="13" t="b">
        <f t="shared" si="95"/>
        <v>0</v>
      </c>
      <c r="AA236" s="14">
        <f t="shared" si="96"/>
        <v>545.28</v>
      </c>
      <c r="AB236" s="13">
        <f t="shared" si="97"/>
        <v>545.28</v>
      </c>
      <c r="AC236" s="14">
        <f t="shared" si="73"/>
        <v>641.12436363636357</v>
      </c>
      <c r="AD236" s="13">
        <f t="shared" si="74"/>
        <v>9.0803593298931258</v>
      </c>
      <c r="AE236" s="14">
        <f t="shared" si="75"/>
        <v>6.188376565124698</v>
      </c>
      <c r="AF236" s="13">
        <f t="shared" si="76"/>
        <v>714.31</v>
      </c>
      <c r="AG236" s="14" t="b">
        <f t="shared" si="77"/>
        <v>0</v>
      </c>
      <c r="AH236" s="13">
        <f t="shared" si="78"/>
        <v>557.02</v>
      </c>
      <c r="AI236" s="16" t="b">
        <f t="shared" si="79"/>
        <v>0</v>
      </c>
    </row>
    <row r="237" spans="1:35" ht="22.5" customHeight="1">
      <c r="A237" s="10" t="s">
        <v>35</v>
      </c>
      <c r="B237" s="11" t="s">
        <v>36</v>
      </c>
      <c r="C237" s="12">
        <v>41911</v>
      </c>
      <c r="D237" s="13">
        <v>553.38</v>
      </c>
      <c r="E237" s="14">
        <v>556.70000000000005</v>
      </c>
      <c r="F237" s="13">
        <v>531.29</v>
      </c>
      <c r="G237" s="14">
        <v>534.28</v>
      </c>
      <c r="H237" s="13">
        <v>0</v>
      </c>
      <c r="I237" s="14">
        <v>1346724</v>
      </c>
      <c r="J237" s="13">
        <v>0</v>
      </c>
      <c r="K237" s="14">
        <f t="shared" si="80"/>
        <v>25.410000000000082</v>
      </c>
      <c r="L237" s="13">
        <f t="shared" si="81"/>
        <v>4.5823414845271734E-2</v>
      </c>
      <c r="M237" s="14">
        <f t="shared" si="82"/>
        <v>2.3281389277479993E-2</v>
      </c>
      <c r="N237" s="13">
        <f t="shared" si="83"/>
        <v>1.1325961611379347E-2</v>
      </c>
      <c r="O237" s="14">
        <f t="shared" si="84"/>
        <v>-20.240000000000009</v>
      </c>
      <c r="P237" s="13">
        <f t="shared" si="85"/>
        <v>-3.6500036067229333E-2</v>
      </c>
      <c r="Q237" s="14">
        <f t="shared" si="86"/>
        <v>581.80200000000002</v>
      </c>
      <c r="R237" s="13">
        <f t="shared" si="87"/>
        <v>11.532155375942306</v>
      </c>
      <c r="S237" s="14">
        <f t="shared" si="88"/>
        <v>6.5942880187086441</v>
      </c>
      <c r="T237" s="13">
        <f t="shared" si="89"/>
        <v>23.542429483806462</v>
      </c>
      <c r="U237" s="14">
        <f t="shared" si="90"/>
        <v>4.0464676099096361E-2</v>
      </c>
      <c r="V237" s="13">
        <f t="shared" si="91"/>
        <v>-3.6500036067229333E-2</v>
      </c>
      <c r="W237" s="14">
        <f t="shared" si="92"/>
        <v>1.6605149154417208E-2</v>
      </c>
      <c r="X237" s="13">
        <f t="shared" si="93"/>
        <v>-2.1981155199391749</v>
      </c>
      <c r="Y237" s="14">
        <f t="shared" si="94"/>
        <v>631.79</v>
      </c>
      <c r="Z237" s="13" t="b">
        <f t="shared" si="95"/>
        <v>0</v>
      </c>
      <c r="AA237" s="14">
        <f t="shared" si="96"/>
        <v>531.29</v>
      </c>
      <c r="AB237" s="13">
        <f t="shared" si="97"/>
        <v>531.29</v>
      </c>
      <c r="AC237" s="14">
        <f t="shared" si="73"/>
        <v>637.94090909090914</v>
      </c>
      <c r="AD237" s="13">
        <f t="shared" si="74"/>
        <v>9.3772618875314322</v>
      </c>
      <c r="AE237" s="14">
        <f t="shared" si="75"/>
        <v>6.5605103018649045</v>
      </c>
      <c r="AF237" s="13">
        <f t="shared" si="76"/>
        <v>714.31</v>
      </c>
      <c r="AG237" s="14" t="b">
        <f t="shared" si="77"/>
        <v>0</v>
      </c>
      <c r="AH237" s="13">
        <f t="shared" si="78"/>
        <v>556.70000000000005</v>
      </c>
      <c r="AI237" s="16">
        <f t="shared" si="79"/>
        <v>556.70000000000005</v>
      </c>
    </row>
    <row r="238" spans="1:35" ht="22.5" customHeight="1">
      <c r="A238" s="10" t="s">
        <v>35</v>
      </c>
      <c r="B238" s="11" t="s">
        <v>36</v>
      </c>
      <c r="C238" s="12">
        <v>41912</v>
      </c>
      <c r="D238" s="13">
        <v>535.29999999999995</v>
      </c>
      <c r="E238" s="14">
        <v>543.87</v>
      </c>
      <c r="F238" s="13">
        <v>535.29999999999995</v>
      </c>
      <c r="G238" s="14">
        <v>539.91</v>
      </c>
      <c r="H238" s="13">
        <v>0</v>
      </c>
      <c r="I238" s="14">
        <v>628158</v>
      </c>
      <c r="J238" s="13">
        <v>0</v>
      </c>
      <c r="K238" s="14">
        <f t="shared" si="80"/>
        <v>9.5900000000000318</v>
      </c>
      <c r="L238" s="13">
        <f t="shared" si="81"/>
        <v>1.7949389833046402E-2</v>
      </c>
      <c r="M238" s="14">
        <f t="shared" si="82"/>
        <v>2.3394419993622104E-2</v>
      </c>
      <c r="N238" s="13">
        <f t="shared" si="83"/>
        <v>1.1257272824424307E-2</v>
      </c>
      <c r="O238" s="14">
        <f t="shared" si="84"/>
        <v>5.6299999999999955</v>
      </c>
      <c r="P238" s="13">
        <f t="shared" si="85"/>
        <v>1.0537545856105404E-2</v>
      </c>
      <c r="Q238" s="14">
        <f t="shared" si="86"/>
        <v>577.83300000000008</v>
      </c>
      <c r="R238" s="13">
        <f t="shared" si="87"/>
        <v>11.435047607145192</v>
      </c>
      <c r="S238" s="14">
        <f t="shared" si="88"/>
        <v>6.6020797361214507</v>
      </c>
      <c r="T238" s="13">
        <f t="shared" si="89"/>
        <v>23.579069129208648</v>
      </c>
      <c r="U238" s="14">
        <f t="shared" si="90"/>
        <v>4.0806027224489852E-2</v>
      </c>
      <c r="V238" s="13">
        <f t="shared" si="91"/>
        <v>1.0537545856105404E-2</v>
      </c>
      <c r="W238" s="14">
        <f t="shared" si="92"/>
        <v>1.7056627547746318E-2</v>
      </c>
      <c r="X238" s="13">
        <f t="shared" si="93"/>
        <v>0.61779773443535879</v>
      </c>
      <c r="Y238" s="14">
        <f t="shared" si="94"/>
        <v>631.79</v>
      </c>
      <c r="Z238" s="13" t="b">
        <f t="shared" si="95"/>
        <v>0</v>
      </c>
      <c r="AA238" s="14">
        <f t="shared" si="96"/>
        <v>531.29</v>
      </c>
      <c r="AB238" s="13" t="b">
        <f t="shared" si="97"/>
        <v>0</v>
      </c>
      <c r="AC238" s="14">
        <f t="shared" si="73"/>
        <v>634.8163636363638</v>
      </c>
      <c r="AD238" s="13">
        <f t="shared" si="74"/>
        <v>9.3811298532126788</v>
      </c>
      <c r="AE238" s="14">
        <f t="shared" si="75"/>
        <v>6.4915799750438783</v>
      </c>
      <c r="AF238" s="13">
        <f t="shared" si="76"/>
        <v>714.31</v>
      </c>
      <c r="AG238" s="14" t="b">
        <f t="shared" si="77"/>
        <v>0</v>
      </c>
      <c r="AH238" s="13">
        <f t="shared" si="78"/>
        <v>543.87</v>
      </c>
      <c r="AI238" s="16">
        <f t="shared" si="79"/>
        <v>543.87</v>
      </c>
    </row>
    <row r="239" spans="1:35" ht="22.5" customHeight="1">
      <c r="A239" s="10" t="s">
        <v>35</v>
      </c>
      <c r="B239" s="11" t="s">
        <v>36</v>
      </c>
      <c r="C239" s="12">
        <v>41920</v>
      </c>
      <c r="D239" s="13">
        <v>548.22</v>
      </c>
      <c r="E239" s="14">
        <v>548.22</v>
      </c>
      <c r="F239" s="13">
        <v>531.22</v>
      </c>
      <c r="G239" s="14">
        <v>534.63</v>
      </c>
      <c r="H239" s="13">
        <v>0</v>
      </c>
      <c r="I239" s="14">
        <v>663480</v>
      </c>
      <c r="J239" s="13">
        <v>0</v>
      </c>
      <c r="K239" s="14">
        <f t="shared" si="80"/>
        <v>17</v>
      </c>
      <c r="L239" s="13">
        <f t="shared" si="81"/>
        <v>3.1486729269693099E-2</v>
      </c>
      <c r="M239" s="14">
        <f t="shared" si="82"/>
        <v>2.3810979002279461E-2</v>
      </c>
      <c r="N239" s="13">
        <f t="shared" si="83"/>
        <v>1.1401190194996403E-2</v>
      </c>
      <c r="O239" s="14">
        <f t="shared" si="84"/>
        <v>-5.2799999999999727</v>
      </c>
      <c r="P239" s="13">
        <f t="shared" si="85"/>
        <v>-9.779407679057571E-3</v>
      </c>
      <c r="Q239" s="14">
        <f t="shared" si="86"/>
        <v>573.19499999999994</v>
      </c>
      <c r="R239" s="13">
        <f t="shared" si="87"/>
        <v>11.713295226787931</v>
      </c>
      <c r="S239" s="14">
        <f t="shared" si="88"/>
        <v>6.6440918748994955</v>
      </c>
      <c r="T239" s="13">
        <f t="shared" si="89"/>
        <v>22.472018267169517</v>
      </c>
      <c r="U239" s="14">
        <f t="shared" si="90"/>
        <v>3.920484000587849E-2</v>
      </c>
      <c r="V239" s="13">
        <f t="shared" si="91"/>
        <v>-9.779407679057571E-3</v>
      </c>
      <c r="W239" s="14">
        <f t="shared" si="92"/>
        <v>1.6415643523716064E-2</v>
      </c>
      <c r="X239" s="13">
        <f t="shared" si="93"/>
        <v>-0.59573708852345819</v>
      </c>
      <c r="Y239" s="14">
        <f t="shared" si="94"/>
        <v>625.57000000000005</v>
      </c>
      <c r="Z239" s="13" t="b">
        <f t="shared" si="95"/>
        <v>0</v>
      </c>
      <c r="AA239" s="14">
        <f t="shared" si="96"/>
        <v>531.22</v>
      </c>
      <c r="AB239" s="13">
        <f t="shared" si="97"/>
        <v>531.22</v>
      </c>
      <c r="AC239" s="14">
        <f t="shared" si="73"/>
        <v>631.55363636363654</v>
      </c>
      <c r="AD239" s="13">
        <f t="shared" si="74"/>
        <v>9.519654764972449</v>
      </c>
      <c r="AE239" s="14">
        <f t="shared" si="75"/>
        <v>6.4956522470401872</v>
      </c>
      <c r="AF239" s="13">
        <f t="shared" si="76"/>
        <v>714.31</v>
      </c>
      <c r="AG239" s="14" t="b">
        <f t="shared" si="77"/>
        <v>0</v>
      </c>
      <c r="AH239" s="13">
        <f t="shared" si="78"/>
        <v>543.87</v>
      </c>
      <c r="AI239" s="16" t="b">
        <f t="shared" si="79"/>
        <v>0</v>
      </c>
    </row>
    <row r="240" spans="1:35" ht="22.5" customHeight="1">
      <c r="A240" s="10" t="s">
        <v>35</v>
      </c>
      <c r="B240" s="11" t="s">
        <v>36</v>
      </c>
      <c r="C240" s="12">
        <v>41921</v>
      </c>
      <c r="D240" s="13">
        <v>535.27</v>
      </c>
      <c r="E240" s="14">
        <v>548.41999999999996</v>
      </c>
      <c r="F240" s="13">
        <v>534.5</v>
      </c>
      <c r="G240" s="14">
        <v>548.04999999999995</v>
      </c>
      <c r="H240" s="13">
        <v>0</v>
      </c>
      <c r="I240" s="14">
        <v>1305606</v>
      </c>
      <c r="J240" s="13">
        <v>0</v>
      </c>
      <c r="K240" s="14">
        <f t="shared" si="80"/>
        <v>13.919999999999959</v>
      </c>
      <c r="L240" s="13">
        <f t="shared" si="81"/>
        <v>2.6036698277313204E-2</v>
      </c>
      <c r="M240" s="14">
        <f t="shared" si="82"/>
        <v>2.315231087975627E-2</v>
      </c>
      <c r="N240" s="13">
        <f t="shared" si="83"/>
        <v>1.0831000473245157E-2</v>
      </c>
      <c r="O240" s="14">
        <f t="shared" si="84"/>
        <v>13.419999999999959</v>
      </c>
      <c r="P240" s="13">
        <f t="shared" si="85"/>
        <v>2.5101472046087873E-2</v>
      </c>
      <c r="Q240" s="14">
        <f t="shared" si="86"/>
        <v>570.35850000000005</v>
      </c>
      <c r="R240" s="13">
        <f t="shared" si="87"/>
        <v>11.823630465448533</v>
      </c>
      <c r="S240" s="14">
        <f t="shared" si="88"/>
        <v>6.1358184801257618</v>
      </c>
      <c r="T240" s="13">
        <f t="shared" si="89"/>
        <v>21.878729687758394</v>
      </c>
      <c r="U240" s="14">
        <f t="shared" si="90"/>
        <v>3.8359610118475294E-2</v>
      </c>
      <c r="V240" s="13">
        <f t="shared" si="91"/>
        <v>2.5101472046087873E-2</v>
      </c>
      <c r="W240" s="14">
        <f t="shared" si="92"/>
        <v>1.6579721015545144E-2</v>
      </c>
      <c r="X240" s="13">
        <f t="shared" si="93"/>
        <v>1.5139863947380501</v>
      </c>
      <c r="Y240" s="14">
        <f t="shared" si="94"/>
        <v>608.76</v>
      </c>
      <c r="Z240" s="13" t="b">
        <f t="shared" si="95"/>
        <v>0</v>
      </c>
      <c r="AA240" s="14">
        <f t="shared" si="96"/>
        <v>531.22</v>
      </c>
      <c r="AB240" s="13" t="b">
        <f t="shared" si="97"/>
        <v>0</v>
      </c>
      <c r="AC240" s="14">
        <f t="shared" si="73"/>
        <v>628.53072727272763</v>
      </c>
      <c r="AD240" s="13">
        <f t="shared" si="74"/>
        <v>9.5996610419729489</v>
      </c>
      <c r="AE240" s="14">
        <f t="shared" si="75"/>
        <v>6.3875941314299931</v>
      </c>
      <c r="AF240" s="13">
        <f t="shared" si="76"/>
        <v>706.25</v>
      </c>
      <c r="AG240" s="14" t="b">
        <f t="shared" si="77"/>
        <v>0</v>
      </c>
      <c r="AH240" s="13">
        <f t="shared" si="78"/>
        <v>543.87</v>
      </c>
      <c r="AI240" s="16" t="b">
        <f t="shared" si="79"/>
        <v>0</v>
      </c>
    </row>
    <row r="241" spans="1:35" ht="22.5" customHeight="1">
      <c r="A241" s="10" t="s">
        <v>35</v>
      </c>
      <c r="B241" s="11" t="s">
        <v>36</v>
      </c>
      <c r="C241" s="12">
        <v>41922</v>
      </c>
      <c r="D241" s="13">
        <v>544.98</v>
      </c>
      <c r="E241" s="14">
        <v>557.45000000000005</v>
      </c>
      <c r="F241" s="13">
        <v>539.54</v>
      </c>
      <c r="G241" s="14">
        <v>555.64</v>
      </c>
      <c r="H241" s="13">
        <v>0</v>
      </c>
      <c r="I241" s="14">
        <v>1361030</v>
      </c>
      <c r="J241" s="13">
        <v>0</v>
      </c>
      <c r="K241" s="14">
        <f t="shared" si="80"/>
        <v>17.910000000000082</v>
      </c>
      <c r="L241" s="13">
        <f t="shared" si="81"/>
        <v>3.2679500045616428E-2</v>
      </c>
      <c r="M241" s="14">
        <f t="shared" si="82"/>
        <v>2.3564353939843238E-2</v>
      </c>
      <c r="N241" s="13">
        <f t="shared" si="83"/>
        <v>1.1037300294147989E-2</v>
      </c>
      <c r="O241" s="14">
        <f t="shared" si="84"/>
        <v>7.5900000000000318</v>
      </c>
      <c r="P241" s="13">
        <f t="shared" si="85"/>
        <v>1.384910135936508E-2</v>
      </c>
      <c r="Q241" s="14">
        <f t="shared" si="86"/>
        <v>568.44150000000002</v>
      </c>
      <c r="R241" s="13">
        <f t="shared" si="87"/>
        <v>12.12794894217611</v>
      </c>
      <c r="S241" s="14">
        <f t="shared" si="88"/>
        <v>6.2172131809068869</v>
      </c>
      <c r="T241" s="13">
        <f t="shared" si="89"/>
        <v>21.399459636869352</v>
      </c>
      <c r="U241" s="14">
        <f t="shared" si="90"/>
        <v>3.7645843304666096E-2</v>
      </c>
      <c r="V241" s="13">
        <f t="shared" si="91"/>
        <v>1.384910135936508E-2</v>
      </c>
      <c r="W241" s="14">
        <f t="shared" si="92"/>
        <v>1.6778234734823816E-2</v>
      </c>
      <c r="X241" s="13">
        <f t="shared" si="93"/>
        <v>0.82542064634611312</v>
      </c>
      <c r="Y241" s="14">
        <f t="shared" si="94"/>
        <v>601.9</v>
      </c>
      <c r="Z241" s="13" t="b">
        <f t="shared" si="95"/>
        <v>0</v>
      </c>
      <c r="AA241" s="14">
        <f t="shared" si="96"/>
        <v>531.22</v>
      </c>
      <c r="AB241" s="13" t="b">
        <f t="shared" si="97"/>
        <v>0</v>
      </c>
      <c r="AC241" s="14">
        <f t="shared" si="73"/>
        <v>625.7923636363638</v>
      </c>
      <c r="AD241" s="13">
        <f t="shared" si="74"/>
        <v>9.7507581139370796</v>
      </c>
      <c r="AE241" s="14">
        <f t="shared" si="75"/>
        <v>6.4712977949956283</v>
      </c>
      <c r="AF241" s="13">
        <f t="shared" si="76"/>
        <v>686.44</v>
      </c>
      <c r="AG241" s="14" t="b">
        <f t="shared" si="77"/>
        <v>0</v>
      </c>
      <c r="AH241" s="13">
        <f t="shared" si="78"/>
        <v>543.87</v>
      </c>
      <c r="AI241" s="16" t="b">
        <f t="shared" si="79"/>
        <v>0</v>
      </c>
    </row>
    <row r="242" spans="1:35" ht="22.5" customHeight="1">
      <c r="A242" s="10" t="s">
        <v>35</v>
      </c>
      <c r="B242" s="11" t="s">
        <v>36</v>
      </c>
      <c r="C242" s="12">
        <v>41925</v>
      </c>
      <c r="D242" s="13">
        <v>561.47</v>
      </c>
      <c r="E242" s="14">
        <v>570.6</v>
      </c>
      <c r="F242" s="13">
        <v>561.47</v>
      </c>
      <c r="G242" s="14">
        <v>569.91</v>
      </c>
      <c r="H242" s="13">
        <v>0</v>
      </c>
      <c r="I242" s="14">
        <v>1036612</v>
      </c>
      <c r="J242" s="13">
        <v>0</v>
      </c>
      <c r="K242" s="14">
        <f t="shared" si="80"/>
        <v>14.960000000000036</v>
      </c>
      <c r="L242" s="13">
        <f t="shared" si="81"/>
        <v>2.6923907566050027E-2</v>
      </c>
      <c r="M242" s="14">
        <f t="shared" si="82"/>
        <v>2.3828863066083377E-2</v>
      </c>
      <c r="N242" s="13">
        <f t="shared" si="83"/>
        <v>1.1051977505707833E-2</v>
      </c>
      <c r="O242" s="14">
        <f t="shared" si="84"/>
        <v>14.269999999999982</v>
      </c>
      <c r="P242" s="13">
        <f t="shared" si="85"/>
        <v>2.5682096321359121E-2</v>
      </c>
      <c r="Q242" s="14">
        <f t="shared" si="86"/>
        <v>567.7014999999999</v>
      </c>
      <c r="R242" s="13">
        <f t="shared" si="87"/>
        <v>12.269551495067306</v>
      </c>
      <c r="S242" s="14">
        <f t="shared" si="88"/>
        <v>6.22579447477231</v>
      </c>
      <c r="T242" s="13">
        <f t="shared" si="89"/>
        <v>21.077568473379479</v>
      </c>
      <c r="U242" s="14">
        <f t="shared" si="90"/>
        <v>3.7127906960576079E-2</v>
      </c>
      <c r="V242" s="13">
        <f t="shared" si="91"/>
        <v>2.5682096321359121E-2</v>
      </c>
      <c r="W242" s="14">
        <f t="shared" si="92"/>
        <v>1.7686355069172471E-2</v>
      </c>
      <c r="X242" s="13">
        <f t="shared" si="93"/>
        <v>1.4520853064927619</v>
      </c>
      <c r="Y242" s="14">
        <f t="shared" si="94"/>
        <v>601.9</v>
      </c>
      <c r="Z242" s="13" t="b">
        <f t="shared" si="95"/>
        <v>0</v>
      </c>
      <c r="AA242" s="14">
        <f t="shared" si="96"/>
        <v>531.22</v>
      </c>
      <c r="AB242" s="13" t="b">
        <f t="shared" si="97"/>
        <v>0</v>
      </c>
      <c r="AC242" s="14">
        <f t="shared" si="73"/>
        <v>623.77745454545482</v>
      </c>
      <c r="AD242" s="13">
        <f t="shared" si="74"/>
        <v>9.8454716027745874</v>
      </c>
      <c r="AE242" s="14">
        <f t="shared" si="75"/>
        <v>6.1549768152251936</v>
      </c>
      <c r="AF242" s="13">
        <f t="shared" si="76"/>
        <v>686.44</v>
      </c>
      <c r="AG242" s="14" t="b">
        <f t="shared" si="77"/>
        <v>0</v>
      </c>
      <c r="AH242" s="13">
        <f t="shared" si="78"/>
        <v>543.87</v>
      </c>
      <c r="AI242" s="16" t="b">
        <f t="shared" si="79"/>
        <v>0</v>
      </c>
    </row>
    <row r="243" spans="1:35" ht="22.5" customHeight="1">
      <c r="A243" s="10" t="s">
        <v>35</v>
      </c>
      <c r="B243" s="11" t="s">
        <v>36</v>
      </c>
      <c r="C243" s="12">
        <v>41926</v>
      </c>
      <c r="D243" s="13">
        <v>571.76</v>
      </c>
      <c r="E243" s="14">
        <v>575.87</v>
      </c>
      <c r="F243" s="13">
        <v>567.55999999999995</v>
      </c>
      <c r="G243" s="14">
        <v>573.36</v>
      </c>
      <c r="H243" s="13">
        <v>0</v>
      </c>
      <c r="I243" s="14">
        <v>1100686</v>
      </c>
      <c r="J243" s="13">
        <v>0</v>
      </c>
      <c r="K243" s="14">
        <f t="shared" si="80"/>
        <v>8.3100000000000591</v>
      </c>
      <c r="L243" s="13">
        <f t="shared" si="81"/>
        <v>1.4581249671000789E-2</v>
      </c>
      <c r="M243" s="14">
        <f t="shared" si="82"/>
        <v>2.3768645393658659E-2</v>
      </c>
      <c r="N243" s="13">
        <f t="shared" si="83"/>
        <v>1.1101279510232475E-2</v>
      </c>
      <c r="O243" s="14">
        <f t="shared" si="84"/>
        <v>3.4500000000000455</v>
      </c>
      <c r="P243" s="13">
        <f t="shared" si="85"/>
        <v>6.0535874085382701E-3</v>
      </c>
      <c r="Q243" s="14">
        <f t="shared" si="86"/>
        <v>567.17849999999999</v>
      </c>
      <c r="R243" s="13">
        <f t="shared" si="87"/>
        <v>12.071573920313943</v>
      </c>
      <c r="S243" s="14">
        <f t="shared" si="88"/>
        <v>6.2621182728496949</v>
      </c>
      <c r="T243" s="13">
        <f t="shared" si="89"/>
        <v>20.799062304584801</v>
      </c>
      <c r="U243" s="14">
        <f t="shared" si="90"/>
        <v>3.6671104960051909E-2</v>
      </c>
      <c r="V243" s="13">
        <f t="shared" si="91"/>
        <v>6.0535874085382701E-3</v>
      </c>
      <c r="W243" s="14">
        <f t="shared" si="92"/>
        <v>1.7758520891402722E-2</v>
      </c>
      <c r="X243" s="13">
        <f t="shared" si="93"/>
        <v>0.34088353672906063</v>
      </c>
      <c r="Y243" s="14">
        <f t="shared" si="94"/>
        <v>601.9</v>
      </c>
      <c r="Z243" s="13" t="b">
        <f t="shared" si="95"/>
        <v>0</v>
      </c>
      <c r="AA243" s="14">
        <f t="shared" si="96"/>
        <v>531.22</v>
      </c>
      <c r="AB243" s="13" t="b">
        <f t="shared" si="97"/>
        <v>0</v>
      </c>
      <c r="AC243" s="14">
        <f t="shared" si="73"/>
        <v>621.82527272727293</v>
      </c>
      <c r="AD243" s="13">
        <f t="shared" si="74"/>
        <v>9.8175539372695955</v>
      </c>
      <c r="AE243" s="14">
        <f t="shared" si="75"/>
        <v>6.0068627587135932</v>
      </c>
      <c r="AF243" s="13">
        <f t="shared" si="76"/>
        <v>686.44</v>
      </c>
      <c r="AG243" s="14" t="b">
        <f t="shared" si="77"/>
        <v>0</v>
      </c>
      <c r="AH243" s="13">
        <f t="shared" si="78"/>
        <v>543.87</v>
      </c>
      <c r="AI243" s="16" t="b">
        <f t="shared" si="79"/>
        <v>0</v>
      </c>
    </row>
    <row r="244" spans="1:35" ht="22.5" customHeight="1">
      <c r="A244" s="10" t="s">
        <v>35</v>
      </c>
      <c r="B244" s="11" t="s">
        <v>36</v>
      </c>
      <c r="C244" s="12">
        <v>41927</v>
      </c>
      <c r="D244" s="13">
        <v>574.32000000000005</v>
      </c>
      <c r="E244" s="14">
        <v>575.20000000000005</v>
      </c>
      <c r="F244" s="13">
        <v>563.01</v>
      </c>
      <c r="G244" s="14">
        <v>564.23</v>
      </c>
      <c r="H244" s="13">
        <v>0</v>
      </c>
      <c r="I244" s="14">
        <v>1439726</v>
      </c>
      <c r="J244" s="13">
        <v>0</v>
      </c>
      <c r="K244" s="14">
        <f t="shared" si="80"/>
        <v>12.190000000000055</v>
      </c>
      <c r="L244" s="13">
        <f t="shared" si="81"/>
        <v>2.1260639040044743E-2</v>
      </c>
      <c r="M244" s="14">
        <f t="shared" si="82"/>
        <v>2.2645215765036735E-2</v>
      </c>
      <c r="N244" s="13">
        <f t="shared" si="83"/>
        <v>1.0063359645092805E-2</v>
      </c>
      <c r="O244" s="14">
        <f t="shared" si="84"/>
        <v>-9.1299999999999955</v>
      </c>
      <c r="P244" s="13">
        <f t="shared" si="85"/>
        <v>-1.5923677968466575E-2</v>
      </c>
      <c r="Q244" s="14">
        <f t="shared" si="86"/>
        <v>565.95299999999997</v>
      </c>
      <c r="R244" s="13">
        <f t="shared" si="87"/>
        <v>12.07749522429825</v>
      </c>
      <c r="S244" s="14">
        <f t="shared" si="88"/>
        <v>5.5787419823167479</v>
      </c>
      <c r="T244" s="13">
        <f t="shared" si="89"/>
        <v>20.206160224050496</v>
      </c>
      <c r="U244" s="14">
        <f t="shared" si="90"/>
        <v>3.5702894452455412E-2</v>
      </c>
      <c r="V244" s="13">
        <f t="shared" si="91"/>
        <v>-1.5923677968466575E-2</v>
      </c>
      <c r="W244" s="14">
        <f t="shared" si="92"/>
        <v>1.7929957233216803E-2</v>
      </c>
      <c r="X244" s="13">
        <f t="shared" si="93"/>
        <v>-0.88810462631592779</v>
      </c>
      <c r="Y244" s="14">
        <f t="shared" si="94"/>
        <v>601.9</v>
      </c>
      <c r="Z244" s="13" t="b">
        <f t="shared" si="95"/>
        <v>0</v>
      </c>
      <c r="AA244" s="14">
        <f t="shared" si="96"/>
        <v>531.22</v>
      </c>
      <c r="AB244" s="13" t="b">
        <f t="shared" si="97"/>
        <v>0</v>
      </c>
      <c r="AC244" s="14">
        <f t="shared" si="73"/>
        <v>619.76000000000022</v>
      </c>
      <c r="AD244" s="13">
        <f t="shared" si="74"/>
        <v>9.8606893202283299</v>
      </c>
      <c r="AE244" s="14">
        <f t="shared" si="75"/>
        <v>5.9315014025867816</v>
      </c>
      <c r="AF244" s="13">
        <f t="shared" si="76"/>
        <v>686.44</v>
      </c>
      <c r="AG244" s="14" t="b">
        <f t="shared" si="77"/>
        <v>0</v>
      </c>
      <c r="AH244" s="13">
        <f t="shared" si="78"/>
        <v>543.87</v>
      </c>
      <c r="AI244" s="16" t="b">
        <f t="shared" si="79"/>
        <v>0</v>
      </c>
    </row>
    <row r="245" spans="1:35" ht="22.5" customHeight="1">
      <c r="A245" s="10" t="s">
        <v>35</v>
      </c>
      <c r="B245" s="11" t="s">
        <v>36</v>
      </c>
      <c r="C245" s="12">
        <v>41928</v>
      </c>
      <c r="D245" s="13">
        <v>555.24</v>
      </c>
      <c r="E245" s="14">
        <v>556.98</v>
      </c>
      <c r="F245" s="13">
        <v>545.89</v>
      </c>
      <c r="G245" s="14">
        <v>545.89</v>
      </c>
      <c r="H245" s="13">
        <v>0</v>
      </c>
      <c r="I245" s="14">
        <v>1538876</v>
      </c>
      <c r="J245" s="13">
        <v>0</v>
      </c>
      <c r="K245" s="14">
        <f t="shared" si="80"/>
        <v>18.340000000000032</v>
      </c>
      <c r="L245" s="13">
        <f t="shared" si="81"/>
        <v>3.2504475125392181E-2</v>
      </c>
      <c r="M245" s="14">
        <f t="shared" si="82"/>
        <v>2.3289531140696908E-2</v>
      </c>
      <c r="N245" s="13">
        <f t="shared" si="83"/>
        <v>1.0269761612904943E-2</v>
      </c>
      <c r="O245" s="14">
        <f t="shared" si="84"/>
        <v>-18.340000000000032</v>
      </c>
      <c r="P245" s="13">
        <f t="shared" si="85"/>
        <v>-3.2504475125392181E-2</v>
      </c>
      <c r="Q245" s="14">
        <f t="shared" si="86"/>
        <v>564.05499999999995</v>
      </c>
      <c r="R245" s="13">
        <f t="shared" si="87"/>
        <v>12.390620463083339</v>
      </c>
      <c r="S245" s="14">
        <f t="shared" si="88"/>
        <v>5.7061262323004742</v>
      </c>
      <c r="T245" s="13">
        <f t="shared" si="89"/>
        <v>20.218743160740736</v>
      </c>
      <c r="U245" s="14">
        <f t="shared" si="90"/>
        <v>3.5845339835194688E-2</v>
      </c>
      <c r="V245" s="13">
        <f t="shared" si="91"/>
        <v>-3.2504475125392181E-2</v>
      </c>
      <c r="W245" s="14">
        <f t="shared" si="92"/>
        <v>1.9154652268199335E-2</v>
      </c>
      <c r="X245" s="13">
        <f t="shared" si="93"/>
        <v>-1.6969493713731518</v>
      </c>
      <c r="Y245" s="14">
        <f t="shared" si="94"/>
        <v>601.9</v>
      </c>
      <c r="Z245" s="13" t="b">
        <f t="shared" si="95"/>
        <v>0</v>
      </c>
      <c r="AA245" s="14">
        <f t="shared" si="96"/>
        <v>531.22</v>
      </c>
      <c r="AB245" s="13" t="b">
        <f t="shared" si="97"/>
        <v>0</v>
      </c>
      <c r="AC245" s="14">
        <f t="shared" si="73"/>
        <v>617.41290909090924</v>
      </c>
      <c r="AD245" s="13">
        <f t="shared" si="74"/>
        <v>10.014858605315087</v>
      </c>
      <c r="AE245" s="14">
        <f t="shared" si="75"/>
        <v>5.9410313641684933</v>
      </c>
      <c r="AF245" s="13">
        <f t="shared" si="76"/>
        <v>686.44</v>
      </c>
      <c r="AG245" s="14" t="b">
        <f t="shared" si="77"/>
        <v>0</v>
      </c>
      <c r="AH245" s="13">
        <f t="shared" si="78"/>
        <v>543.87</v>
      </c>
      <c r="AI245" s="16" t="b">
        <f t="shared" si="79"/>
        <v>0</v>
      </c>
    </row>
    <row r="246" spans="1:35" ht="22.5" customHeight="1">
      <c r="A246" s="10" t="s">
        <v>35</v>
      </c>
      <c r="B246" s="11" t="s">
        <v>36</v>
      </c>
      <c r="C246" s="12">
        <v>41929</v>
      </c>
      <c r="D246" s="13">
        <v>548.38</v>
      </c>
      <c r="E246" s="14">
        <v>553.91</v>
      </c>
      <c r="F246" s="13">
        <v>546.20000000000005</v>
      </c>
      <c r="G246" s="14">
        <v>551.89</v>
      </c>
      <c r="H246" s="13">
        <v>0</v>
      </c>
      <c r="I246" s="14">
        <v>1049480</v>
      </c>
      <c r="J246" s="13">
        <v>0</v>
      </c>
      <c r="K246" s="14">
        <f t="shared" si="80"/>
        <v>8.0199999999999818</v>
      </c>
      <c r="L246" s="13">
        <f t="shared" si="81"/>
        <v>1.4691604535712289E-2</v>
      </c>
      <c r="M246" s="14">
        <f t="shared" si="82"/>
        <v>2.342892424750307E-2</v>
      </c>
      <c r="N246" s="13">
        <f t="shared" si="83"/>
        <v>1.0124986331413998E-2</v>
      </c>
      <c r="O246" s="14">
        <f t="shared" si="84"/>
        <v>6</v>
      </c>
      <c r="P246" s="13">
        <f t="shared" si="85"/>
        <v>1.0991225338438148E-2</v>
      </c>
      <c r="Q246" s="14">
        <f t="shared" si="86"/>
        <v>562.20849999999996</v>
      </c>
      <c r="R246" s="13">
        <f t="shared" si="87"/>
        <v>12.17208943992917</v>
      </c>
      <c r="S246" s="14">
        <f t="shared" si="88"/>
        <v>5.6501365609952288</v>
      </c>
      <c r="T246" s="13">
        <f t="shared" si="89"/>
        <v>19.547943951986358</v>
      </c>
      <c r="U246" s="14">
        <f t="shared" si="90"/>
        <v>3.4769918903727638E-2</v>
      </c>
      <c r="V246" s="13">
        <f t="shared" si="91"/>
        <v>1.0991225338438148E-2</v>
      </c>
      <c r="W246" s="14">
        <f t="shared" si="92"/>
        <v>1.9242108562241116E-2</v>
      </c>
      <c r="X246" s="13">
        <f t="shared" si="93"/>
        <v>0.57120690816630582</v>
      </c>
      <c r="Y246" s="14">
        <f t="shared" si="94"/>
        <v>601.9</v>
      </c>
      <c r="Z246" s="13" t="b">
        <f t="shared" si="95"/>
        <v>0</v>
      </c>
      <c r="AA246" s="14">
        <f t="shared" si="96"/>
        <v>531.22</v>
      </c>
      <c r="AB246" s="13" t="b">
        <f t="shared" si="97"/>
        <v>0</v>
      </c>
      <c r="AC246" s="14">
        <f t="shared" si="73"/>
        <v>615.33145454545456</v>
      </c>
      <c r="AD246" s="13">
        <f t="shared" si="74"/>
        <v>9.9785884488548113</v>
      </c>
      <c r="AE246" s="14">
        <f t="shared" si="75"/>
        <v>5.9451006510270155</v>
      </c>
      <c r="AF246" s="13">
        <f t="shared" si="76"/>
        <v>686.44</v>
      </c>
      <c r="AG246" s="14" t="b">
        <f t="shared" si="77"/>
        <v>0</v>
      </c>
      <c r="AH246" s="13">
        <f t="shared" si="78"/>
        <v>543.87</v>
      </c>
      <c r="AI246" s="16" t="b">
        <f t="shared" si="79"/>
        <v>0</v>
      </c>
    </row>
    <row r="247" spans="1:35" ht="22.5" customHeight="1">
      <c r="A247" s="10" t="s">
        <v>35</v>
      </c>
      <c r="B247" s="11" t="s">
        <v>36</v>
      </c>
      <c r="C247" s="12">
        <v>41932</v>
      </c>
      <c r="D247" s="13">
        <v>552.38</v>
      </c>
      <c r="E247" s="14">
        <v>564.23</v>
      </c>
      <c r="F247" s="13">
        <v>552.38</v>
      </c>
      <c r="G247" s="14">
        <v>561.84</v>
      </c>
      <c r="H247" s="13">
        <v>0</v>
      </c>
      <c r="I247" s="14">
        <v>1284778</v>
      </c>
      <c r="J247" s="13">
        <v>0</v>
      </c>
      <c r="K247" s="14">
        <f t="shared" si="80"/>
        <v>12.340000000000032</v>
      </c>
      <c r="L247" s="13">
        <f t="shared" si="81"/>
        <v>2.2359528166844899E-2</v>
      </c>
      <c r="M247" s="14">
        <f t="shared" si="82"/>
        <v>2.3314775388361197E-2</v>
      </c>
      <c r="N247" s="13">
        <f t="shared" si="83"/>
        <v>1.0123453346873021E-2</v>
      </c>
      <c r="O247" s="14">
        <f t="shared" si="84"/>
        <v>9.9500000000000455</v>
      </c>
      <c r="P247" s="13">
        <f t="shared" si="85"/>
        <v>1.8028955045389563E-2</v>
      </c>
      <c r="Q247" s="14">
        <f t="shared" si="86"/>
        <v>560.4615</v>
      </c>
      <c r="R247" s="13">
        <f t="shared" si="87"/>
        <v>12.180484967932713</v>
      </c>
      <c r="S247" s="14">
        <f t="shared" si="88"/>
        <v>5.6436189164121027</v>
      </c>
      <c r="T247" s="13">
        <f t="shared" si="89"/>
        <v>17.869456140297054</v>
      </c>
      <c r="U247" s="14">
        <f t="shared" si="90"/>
        <v>3.188346771419099E-2</v>
      </c>
      <c r="V247" s="13">
        <f t="shared" si="91"/>
        <v>1.8028955045389563E-2</v>
      </c>
      <c r="W247" s="14">
        <f t="shared" si="92"/>
        <v>1.9471650889252817E-2</v>
      </c>
      <c r="X247" s="13">
        <f t="shared" si="93"/>
        <v>0.92590788258947598</v>
      </c>
      <c r="Y247" s="14">
        <f t="shared" si="94"/>
        <v>601.9</v>
      </c>
      <c r="Z247" s="13" t="b">
        <f t="shared" si="95"/>
        <v>0</v>
      </c>
      <c r="AA247" s="14">
        <f t="shared" si="96"/>
        <v>531.22</v>
      </c>
      <c r="AB247" s="13" t="b">
        <f t="shared" si="97"/>
        <v>0</v>
      </c>
      <c r="AC247" s="14">
        <f t="shared" si="73"/>
        <v>613.32818181818175</v>
      </c>
      <c r="AD247" s="13">
        <f t="shared" si="74"/>
        <v>10.021523204330178</v>
      </c>
      <c r="AE247" s="14">
        <f t="shared" si="75"/>
        <v>5.9118969364498808</v>
      </c>
      <c r="AF247" s="13">
        <f t="shared" si="76"/>
        <v>686.44</v>
      </c>
      <c r="AG247" s="14" t="b">
        <f t="shared" si="77"/>
        <v>0</v>
      </c>
      <c r="AH247" s="13">
        <f t="shared" si="78"/>
        <v>543.87</v>
      </c>
      <c r="AI247" s="16" t="b">
        <f t="shared" si="79"/>
        <v>0</v>
      </c>
    </row>
    <row r="248" spans="1:35" ht="22.5" customHeight="1">
      <c r="A248" s="10" t="s">
        <v>35</v>
      </c>
      <c r="B248" s="11" t="s">
        <v>36</v>
      </c>
      <c r="C248" s="12">
        <v>41933</v>
      </c>
      <c r="D248" s="13">
        <v>560.6</v>
      </c>
      <c r="E248" s="14">
        <v>568.23</v>
      </c>
      <c r="F248" s="13">
        <v>558.12</v>
      </c>
      <c r="G248" s="14">
        <v>559.61</v>
      </c>
      <c r="H248" s="13">
        <v>0</v>
      </c>
      <c r="I248" s="14">
        <v>1171508</v>
      </c>
      <c r="J248" s="13">
        <v>0</v>
      </c>
      <c r="K248" s="14">
        <f t="shared" si="80"/>
        <v>10.110000000000014</v>
      </c>
      <c r="L248" s="13">
        <f t="shared" si="81"/>
        <v>1.799444681759934E-2</v>
      </c>
      <c r="M248" s="14">
        <f t="shared" si="82"/>
        <v>2.3147102709300815E-2</v>
      </c>
      <c r="N248" s="13">
        <f t="shared" si="83"/>
        <v>1.0185327067560021E-2</v>
      </c>
      <c r="O248" s="14">
        <f t="shared" si="84"/>
        <v>-2.2300000000000182</v>
      </c>
      <c r="P248" s="13">
        <f t="shared" si="85"/>
        <v>-3.9691015235654601E-3</v>
      </c>
      <c r="Q248" s="14">
        <f t="shared" si="86"/>
        <v>558.60799999999995</v>
      </c>
      <c r="R248" s="13">
        <f t="shared" si="87"/>
        <v>12.076960719536078</v>
      </c>
      <c r="S248" s="14">
        <f t="shared" si="88"/>
        <v>5.6816973927830912</v>
      </c>
      <c r="T248" s="13">
        <f t="shared" si="89"/>
        <v>15.821797179840232</v>
      </c>
      <c r="U248" s="14">
        <f t="shared" si="90"/>
        <v>2.8323613660814442E-2</v>
      </c>
      <c r="V248" s="13">
        <f t="shared" si="91"/>
        <v>-3.9691015235654601E-3</v>
      </c>
      <c r="W248" s="14">
        <f t="shared" si="92"/>
        <v>1.9462840374354175E-2</v>
      </c>
      <c r="X248" s="13">
        <f t="shared" si="93"/>
        <v>-0.20393228569019514</v>
      </c>
      <c r="Y248" s="14">
        <f t="shared" si="94"/>
        <v>596.11</v>
      </c>
      <c r="Z248" s="13" t="b">
        <f t="shared" si="95"/>
        <v>0</v>
      </c>
      <c r="AA248" s="14">
        <f t="shared" si="96"/>
        <v>531.22</v>
      </c>
      <c r="AB248" s="13" t="b">
        <f t="shared" si="97"/>
        <v>0</v>
      </c>
      <c r="AC248" s="14">
        <f t="shared" si="73"/>
        <v>611.05963636363629</v>
      </c>
      <c r="AD248" s="13">
        <f t="shared" si="74"/>
        <v>10.023131873342358</v>
      </c>
      <c r="AE248" s="14">
        <f t="shared" si="75"/>
        <v>5.9075910020761881</v>
      </c>
      <c r="AF248" s="13">
        <f t="shared" si="76"/>
        <v>686.44</v>
      </c>
      <c r="AG248" s="14" t="b">
        <f t="shared" si="77"/>
        <v>0</v>
      </c>
      <c r="AH248" s="13">
        <f t="shared" si="78"/>
        <v>543.87</v>
      </c>
      <c r="AI248" s="16" t="b">
        <f t="shared" si="79"/>
        <v>0</v>
      </c>
    </row>
    <row r="249" spans="1:35" ht="22.5" customHeight="1">
      <c r="A249" s="10" t="s">
        <v>35</v>
      </c>
      <c r="B249" s="11" t="s">
        <v>36</v>
      </c>
      <c r="C249" s="12">
        <v>41934</v>
      </c>
      <c r="D249" s="13">
        <v>562.16</v>
      </c>
      <c r="E249" s="14">
        <v>562.17999999999995</v>
      </c>
      <c r="F249" s="13">
        <v>550.57000000000005</v>
      </c>
      <c r="G249" s="14">
        <v>551.62</v>
      </c>
      <c r="H249" s="13">
        <v>0</v>
      </c>
      <c r="I249" s="14">
        <v>1322564</v>
      </c>
      <c r="J249" s="13">
        <v>0</v>
      </c>
      <c r="K249" s="14">
        <f t="shared" si="80"/>
        <v>11.6099999999999</v>
      </c>
      <c r="L249" s="13">
        <f t="shared" si="81"/>
        <v>2.0746591376136773E-2</v>
      </c>
      <c r="M249" s="14">
        <f t="shared" si="82"/>
        <v>2.4136667982337733E-2</v>
      </c>
      <c r="N249" s="13">
        <f t="shared" si="83"/>
        <v>8.7802943106312023E-3</v>
      </c>
      <c r="O249" s="14">
        <f t="shared" si="84"/>
        <v>-7.9900000000000091</v>
      </c>
      <c r="P249" s="13">
        <f t="shared" si="85"/>
        <v>-1.4277800611139917E-2</v>
      </c>
      <c r="Q249" s="14">
        <f t="shared" si="86"/>
        <v>556.38350000000003</v>
      </c>
      <c r="R249" s="13">
        <f t="shared" si="87"/>
        <v>12.053612683559269</v>
      </c>
      <c r="S249" s="14">
        <f t="shared" si="88"/>
        <v>4.9017600490994599</v>
      </c>
      <c r="T249" s="13">
        <f t="shared" si="89"/>
        <v>13.323005394804891</v>
      </c>
      <c r="U249" s="14">
        <f t="shared" si="90"/>
        <v>2.3945723399067174E-2</v>
      </c>
      <c r="V249" s="13">
        <f t="shared" si="91"/>
        <v>-1.4277800611139917E-2</v>
      </c>
      <c r="W249" s="14">
        <f t="shared" si="92"/>
        <v>1.9615817078718172E-2</v>
      </c>
      <c r="X249" s="13">
        <f t="shared" si="93"/>
        <v>-0.72787182679381524</v>
      </c>
      <c r="Y249" s="14">
        <f t="shared" si="94"/>
        <v>594.80999999999995</v>
      </c>
      <c r="Z249" s="13" t="b">
        <f t="shared" si="95"/>
        <v>0</v>
      </c>
      <c r="AA249" s="14">
        <f t="shared" si="96"/>
        <v>531.22</v>
      </c>
      <c r="AB249" s="13" t="b">
        <f t="shared" si="97"/>
        <v>0</v>
      </c>
      <c r="AC249" s="14">
        <f t="shared" si="73"/>
        <v>608.60836363636361</v>
      </c>
      <c r="AD249" s="13">
        <f t="shared" si="74"/>
        <v>10.051984021099768</v>
      </c>
      <c r="AE249" s="14">
        <f t="shared" si="75"/>
        <v>5.7910170597105566</v>
      </c>
      <c r="AF249" s="13">
        <f t="shared" si="76"/>
        <v>686.24</v>
      </c>
      <c r="AG249" s="14" t="b">
        <f t="shared" si="77"/>
        <v>0</v>
      </c>
      <c r="AH249" s="13">
        <f t="shared" si="78"/>
        <v>543.87</v>
      </c>
      <c r="AI249" s="16" t="b">
        <f t="shared" si="79"/>
        <v>0</v>
      </c>
    </row>
    <row r="250" spans="1:35" ht="22.5" customHeight="1">
      <c r="A250" s="10" t="s">
        <v>35</v>
      </c>
      <c r="B250" s="11" t="s">
        <v>36</v>
      </c>
      <c r="C250" s="12">
        <v>41935</v>
      </c>
      <c r="D250" s="13">
        <v>549.48</v>
      </c>
      <c r="E250" s="14">
        <v>549.48</v>
      </c>
      <c r="F250" s="13">
        <v>535.73</v>
      </c>
      <c r="G250" s="14">
        <v>543.51</v>
      </c>
      <c r="H250" s="13">
        <v>0</v>
      </c>
      <c r="I250" s="14">
        <v>2186902</v>
      </c>
      <c r="J250" s="13">
        <v>0</v>
      </c>
      <c r="K250" s="14">
        <f t="shared" si="80"/>
        <v>15.889999999999986</v>
      </c>
      <c r="L250" s="13">
        <f t="shared" si="81"/>
        <v>2.8806062144229698E-2</v>
      </c>
      <c r="M250" s="14">
        <f t="shared" si="82"/>
        <v>2.4988153589423405E-2</v>
      </c>
      <c r="N250" s="13">
        <f t="shared" si="83"/>
        <v>8.3328867239835496E-3</v>
      </c>
      <c r="O250" s="14">
        <f t="shared" si="84"/>
        <v>-8.1100000000000136</v>
      </c>
      <c r="P250" s="13">
        <f t="shared" si="85"/>
        <v>-1.4702150030818342E-2</v>
      </c>
      <c r="Q250" s="14">
        <f t="shared" si="86"/>
        <v>554.07050000000004</v>
      </c>
      <c r="R250" s="13">
        <f t="shared" si="87"/>
        <v>12.245432049381304</v>
      </c>
      <c r="S250" s="14">
        <f t="shared" si="88"/>
        <v>4.6839905107998785</v>
      </c>
      <c r="T250" s="13">
        <f t="shared" si="89"/>
        <v>11.167181146108462</v>
      </c>
      <c r="U250" s="14">
        <f t="shared" si="90"/>
        <v>2.0154801863857506E-2</v>
      </c>
      <c r="V250" s="13">
        <f t="shared" si="91"/>
        <v>-1.4702150030818342E-2</v>
      </c>
      <c r="W250" s="14">
        <f t="shared" si="92"/>
        <v>1.9712473800635819E-2</v>
      </c>
      <c r="X250" s="13">
        <f t="shared" si="93"/>
        <v>-0.74582978166566438</v>
      </c>
      <c r="Y250" s="14">
        <f t="shared" si="94"/>
        <v>586.09</v>
      </c>
      <c r="Z250" s="13" t="b">
        <f t="shared" si="95"/>
        <v>0</v>
      </c>
      <c r="AA250" s="14">
        <f t="shared" si="96"/>
        <v>531.22</v>
      </c>
      <c r="AB250" s="13" t="b">
        <f t="shared" si="97"/>
        <v>0</v>
      </c>
      <c r="AC250" s="14">
        <f t="shared" si="73"/>
        <v>606.14145454545462</v>
      </c>
      <c r="AD250" s="13">
        <f t="shared" si="74"/>
        <v>10.158129766170681</v>
      </c>
      <c r="AE250" s="14">
        <f t="shared" si="75"/>
        <v>5.8107106782095705</v>
      </c>
      <c r="AF250" s="13">
        <f t="shared" si="76"/>
        <v>686.24</v>
      </c>
      <c r="AG250" s="14" t="b">
        <f t="shared" si="77"/>
        <v>0</v>
      </c>
      <c r="AH250" s="13">
        <f t="shared" si="78"/>
        <v>543.87</v>
      </c>
      <c r="AI250" s="16" t="b">
        <f t="shared" si="79"/>
        <v>0</v>
      </c>
    </row>
    <row r="251" spans="1:35" ht="22.5" customHeight="1">
      <c r="A251" s="10" t="s">
        <v>35</v>
      </c>
      <c r="B251" s="11" t="s">
        <v>36</v>
      </c>
      <c r="C251" s="12">
        <v>41936</v>
      </c>
      <c r="D251" s="13">
        <v>541.16999999999996</v>
      </c>
      <c r="E251" s="14">
        <v>547.74</v>
      </c>
      <c r="F251" s="13">
        <v>536.86</v>
      </c>
      <c r="G251" s="14">
        <v>543.9</v>
      </c>
      <c r="H251" s="13">
        <v>0</v>
      </c>
      <c r="I251" s="14">
        <v>1395128</v>
      </c>
      <c r="J251" s="13">
        <v>0</v>
      </c>
      <c r="K251" s="14">
        <f t="shared" si="80"/>
        <v>10.879999999999995</v>
      </c>
      <c r="L251" s="13">
        <f t="shared" si="81"/>
        <v>2.0018030946992688E-2</v>
      </c>
      <c r="M251" s="14">
        <f t="shared" si="82"/>
        <v>2.4500339196660798E-2</v>
      </c>
      <c r="N251" s="13">
        <f t="shared" si="83"/>
        <v>8.3235193275970013E-3</v>
      </c>
      <c r="O251" s="14">
        <f t="shared" si="84"/>
        <v>0.38999999999998636</v>
      </c>
      <c r="P251" s="13">
        <f t="shared" si="85"/>
        <v>7.1755809460724985E-4</v>
      </c>
      <c r="Q251" s="14">
        <f t="shared" si="86"/>
        <v>552.54300000000012</v>
      </c>
      <c r="R251" s="13">
        <f t="shared" si="87"/>
        <v>12.177160446912238</v>
      </c>
      <c r="S251" s="14">
        <f t="shared" si="88"/>
        <v>4.6482382344508411</v>
      </c>
      <c r="T251" s="13">
        <f t="shared" si="89"/>
        <v>10.333364940811883</v>
      </c>
      <c r="U251" s="14">
        <f t="shared" si="90"/>
        <v>1.8701467470969464E-2</v>
      </c>
      <c r="V251" s="13">
        <f t="shared" si="91"/>
        <v>7.1755809460724985E-4</v>
      </c>
      <c r="W251" s="14">
        <f t="shared" si="92"/>
        <v>1.9030244998363147E-2</v>
      </c>
      <c r="X251" s="13">
        <f t="shared" si="93"/>
        <v>3.7706193202923524E-2</v>
      </c>
      <c r="Y251" s="14">
        <f t="shared" si="94"/>
        <v>575.87</v>
      </c>
      <c r="Z251" s="13" t="b">
        <f t="shared" si="95"/>
        <v>0</v>
      </c>
      <c r="AA251" s="14">
        <f t="shared" si="96"/>
        <v>531.22</v>
      </c>
      <c r="AB251" s="13" t="b">
        <f t="shared" si="97"/>
        <v>0</v>
      </c>
      <c r="AC251" s="14">
        <f t="shared" ref="AC251:AC314" si="98">SUM(G197:G251)/55</f>
        <v>603.62963636363634</v>
      </c>
      <c r="AD251" s="13">
        <f t="shared" ref="AD251:AD314" si="99">(AD250*54+K251)/55</f>
        <v>10.171254679513032</v>
      </c>
      <c r="AE251" s="14">
        <f t="shared" ref="AE251:AE314" si="100">STDEV(K197:K251)</f>
        <v>5.7039794307835168</v>
      </c>
      <c r="AF251" s="13">
        <f t="shared" ref="AF251:AF314" si="101">MAX(E197:E251)</f>
        <v>686.24</v>
      </c>
      <c r="AG251" s="14" t="b">
        <f t="shared" ref="AG251:AG314" si="102">IF(E251=MAX(E197:E251),E251)</f>
        <v>0</v>
      </c>
      <c r="AH251" s="13">
        <f t="shared" ref="AH251:AH314" si="103">MIN(E197:E251)</f>
        <v>543.87</v>
      </c>
      <c r="AI251" s="16" t="b">
        <f t="shared" ref="AI251:AI314" si="104">IF(E251=MIN(E197:E251),E251)</f>
        <v>0</v>
      </c>
    </row>
    <row r="252" spans="1:35" ht="22.5" customHeight="1">
      <c r="A252" s="10" t="s">
        <v>35</v>
      </c>
      <c r="B252" s="11" t="s">
        <v>36</v>
      </c>
      <c r="C252" s="12">
        <v>41939</v>
      </c>
      <c r="D252" s="13">
        <v>542.65</v>
      </c>
      <c r="E252" s="14">
        <v>544.65</v>
      </c>
      <c r="F252" s="13">
        <v>535.04999999999995</v>
      </c>
      <c r="G252" s="14">
        <v>537.41999999999996</v>
      </c>
      <c r="H252" s="13">
        <v>0</v>
      </c>
      <c r="I252" s="14">
        <v>1034368</v>
      </c>
      <c r="J252" s="13">
        <v>0</v>
      </c>
      <c r="K252" s="14">
        <f t="shared" si="80"/>
        <v>9.6000000000000227</v>
      </c>
      <c r="L252" s="13">
        <f t="shared" si="81"/>
        <v>1.7650303364589122E-2</v>
      </c>
      <c r="M252" s="14">
        <f t="shared" si="82"/>
        <v>2.3614206092629823E-2</v>
      </c>
      <c r="N252" s="13">
        <f t="shared" si="83"/>
        <v>8.0437712343468335E-3</v>
      </c>
      <c r="O252" s="14">
        <f t="shared" si="84"/>
        <v>-6.4800000000000182</v>
      </c>
      <c r="P252" s="13">
        <f t="shared" si="85"/>
        <v>-1.1913954771097662E-2</v>
      </c>
      <c r="Q252" s="14">
        <f t="shared" si="86"/>
        <v>551.7075000000001</v>
      </c>
      <c r="R252" s="13">
        <f t="shared" si="87"/>
        <v>12.048302424566627</v>
      </c>
      <c r="S252" s="14">
        <f t="shared" si="88"/>
        <v>4.4435107919183512</v>
      </c>
      <c r="T252" s="13">
        <f t="shared" si="89"/>
        <v>10.834652682481344</v>
      </c>
      <c r="U252" s="14">
        <f t="shared" si="90"/>
        <v>1.9638400207503692E-2</v>
      </c>
      <c r="V252" s="13">
        <f t="shared" si="91"/>
        <v>-1.1913954771097662E-2</v>
      </c>
      <c r="W252" s="14">
        <f t="shared" si="92"/>
        <v>1.7567803369908142E-2</v>
      </c>
      <c r="X252" s="13">
        <f t="shared" si="93"/>
        <v>-0.67816986109402011</v>
      </c>
      <c r="Y252" s="14">
        <f t="shared" si="94"/>
        <v>575.87</v>
      </c>
      <c r="Z252" s="13" t="b">
        <f t="shared" si="95"/>
        <v>0</v>
      </c>
      <c r="AA252" s="14">
        <f t="shared" si="96"/>
        <v>531.22</v>
      </c>
      <c r="AB252" s="13" t="b">
        <f t="shared" si="97"/>
        <v>0</v>
      </c>
      <c r="AC252" s="14">
        <f t="shared" si="98"/>
        <v>601.13218181818195</v>
      </c>
      <c r="AD252" s="13">
        <f t="shared" si="99"/>
        <v>10.160868230794614</v>
      </c>
      <c r="AE252" s="14">
        <f t="shared" si="100"/>
        <v>5.6837723696651032</v>
      </c>
      <c r="AF252" s="13">
        <f t="shared" si="101"/>
        <v>686.24</v>
      </c>
      <c r="AG252" s="14" t="b">
        <f t="shared" si="102"/>
        <v>0</v>
      </c>
      <c r="AH252" s="13">
        <f t="shared" si="103"/>
        <v>543.87</v>
      </c>
      <c r="AI252" s="16" t="b">
        <f t="shared" si="104"/>
        <v>0</v>
      </c>
    </row>
    <row r="253" spans="1:35" ht="22.5" customHeight="1">
      <c r="A253" s="10" t="s">
        <v>35</v>
      </c>
      <c r="B253" s="11" t="s">
        <v>36</v>
      </c>
      <c r="C253" s="12">
        <v>41940</v>
      </c>
      <c r="D253" s="13">
        <v>536.71</v>
      </c>
      <c r="E253" s="14">
        <v>536.71</v>
      </c>
      <c r="F253" s="13">
        <v>531.51</v>
      </c>
      <c r="G253" s="14">
        <v>533.44000000000005</v>
      </c>
      <c r="H253" s="13">
        <v>0</v>
      </c>
      <c r="I253" s="14">
        <v>716348</v>
      </c>
      <c r="J253" s="13">
        <v>0</v>
      </c>
      <c r="K253" s="14">
        <f t="shared" si="80"/>
        <v>5.9099999999999682</v>
      </c>
      <c r="L253" s="13">
        <f t="shared" si="81"/>
        <v>1.0996985597856366E-2</v>
      </c>
      <c r="M253" s="14">
        <f t="shared" si="82"/>
        <v>2.3542360102459664E-2</v>
      </c>
      <c r="N253" s="13">
        <f t="shared" si="83"/>
        <v>8.1545426483706149E-3</v>
      </c>
      <c r="O253" s="14">
        <f t="shared" si="84"/>
        <v>-3.9799999999999045</v>
      </c>
      <c r="P253" s="13">
        <f t="shared" si="85"/>
        <v>-7.4057534144615104E-3</v>
      </c>
      <c r="Q253" s="14">
        <f t="shared" si="86"/>
        <v>550.52850000000012</v>
      </c>
      <c r="R253" s="13">
        <f t="shared" si="87"/>
        <v>11.741387303338295</v>
      </c>
      <c r="S253" s="14">
        <f t="shared" si="88"/>
        <v>4.5196777656447242</v>
      </c>
      <c r="T253" s="13">
        <f t="shared" si="89"/>
        <v>11.457469299544297</v>
      </c>
      <c r="U253" s="14">
        <f t="shared" si="90"/>
        <v>2.0811764149438756E-2</v>
      </c>
      <c r="V253" s="13">
        <f t="shared" si="91"/>
        <v>-7.4057534144615104E-3</v>
      </c>
      <c r="W253" s="14">
        <f t="shared" si="92"/>
        <v>1.754499699625554E-2</v>
      </c>
      <c r="X253" s="13">
        <f t="shared" si="93"/>
        <v>-0.42210058035587289</v>
      </c>
      <c r="Y253" s="14">
        <f t="shared" si="94"/>
        <v>575.87</v>
      </c>
      <c r="Z253" s="13" t="b">
        <f t="shared" si="95"/>
        <v>0</v>
      </c>
      <c r="AA253" s="14">
        <f t="shared" si="96"/>
        <v>531.22</v>
      </c>
      <c r="AB253" s="13" t="b">
        <f t="shared" si="97"/>
        <v>0</v>
      </c>
      <c r="AC253" s="14">
        <f t="shared" si="98"/>
        <v>598.35400000000004</v>
      </c>
      <c r="AD253" s="13">
        <f t="shared" si="99"/>
        <v>10.083579717507439</v>
      </c>
      <c r="AE253" s="14">
        <f t="shared" si="100"/>
        <v>5.7267779354437698</v>
      </c>
      <c r="AF253" s="13">
        <f t="shared" si="101"/>
        <v>684.59</v>
      </c>
      <c r="AG253" s="14" t="b">
        <f t="shared" si="102"/>
        <v>0</v>
      </c>
      <c r="AH253" s="13">
        <f t="shared" si="103"/>
        <v>536.71</v>
      </c>
      <c r="AI253" s="16">
        <f t="shared" si="104"/>
        <v>536.71</v>
      </c>
    </row>
    <row r="254" spans="1:35" ht="22.5" customHeight="1">
      <c r="A254" s="10" t="s">
        <v>35</v>
      </c>
      <c r="B254" s="11" t="s">
        <v>36</v>
      </c>
      <c r="C254" s="12">
        <v>41941</v>
      </c>
      <c r="D254" s="13">
        <v>534.66</v>
      </c>
      <c r="E254" s="14">
        <v>537.29</v>
      </c>
      <c r="F254" s="13">
        <v>531.4</v>
      </c>
      <c r="G254" s="14">
        <v>536.01</v>
      </c>
      <c r="H254" s="13">
        <v>0</v>
      </c>
      <c r="I254" s="14">
        <v>827716</v>
      </c>
      <c r="J254" s="13">
        <v>0</v>
      </c>
      <c r="K254" s="14">
        <f t="shared" si="80"/>
        <v>5.8899999999999864</v>
      </c>
      <c r="L254" s="13">
        <f t="shared" si="81"/>
        <v>1.1041541691661641E-2</v>
      </c>
      <c r="M254" s="14">
        <f t="shared" si="82"/>
        <v>2.3253354281581547E-2</v>
      </c>
      <c r="N254" s="13">
        <f t="shared" si="83"/>
        <v>8.5003618766486145E-3</v>
      </c>
      <c r="O254" s="14">
        <f t="shared" si="84"/>
        <v>2.5699999999999363</v>
      </c>
      <c r="P254" s="13">
        <f t="shared" si="85"/>
        <v>4.8177864427113382E-3</v>
      </c>
      <c r="Q254" s="14">
        <f t="shared" si="86"/>
        <v>549.39650000000006</v>
      </c>
      <c r="R254" s="13">
        <f t="shared" si="87"/>
        <v>11.448817938171379</v>
      </c>
      <c r="S254" s="14">
        <f t="shared" si="88"/>
        <v>4.7286734258585863</v>
      </c>
      <c r="T254" s="13">
        <f t="shared" si="89"/>
        <v>11.71467382175023</v>
      </c>
      <c r="U254" s="14">
        <f t="shared" si="90"/>
        <v>2.1322803879803072E-2</v>
      </c>
      <c r="V254" s="13">
        <f t="shared" si="91"/>
        <v>4.8177864427113382E-3</v>
      </c>
      <c r="W254" s="14">
        <f t="shared" si="92"/>
        <v>1.757809264993291E-2</v>
      </c>
      <c r="X254" s="13">
        <f t="shared" si="93"/>
        <v>0.27407902203369749</v>
      </c>
      <c r="Y254" s="14">
        <f t="shared" si="94"/>
        <v>575.87</v>
      </c>
      <c r="Z254" s="13" t="b">
        <f t="shared" si="95"/>
        <v>0</v>
      </c>
      <c r="AA254" s="14">
        <f t="shared" si="96"/>
        <v>531.22</v>
      </c>
      <c r="AB254" s="13" t="b">
        <f t="shared" si="97"/>
        <v>0</v>
      </c>
      <c r="AC254" s="14">
        <f t="shared" si="98"/>
        <v>595.65254545454547</v>
      </c>
      <c r="AD254" s="13">
        <f t="shared" si="99"/>
        <v>10.007332813552758</v>
      </c>
      <c r="AE254" s="14">
        <f t="shared" si="100"/>
        <v>5.6259335596422142</v>
      </c>
      <c r="AF254" s="13">
        <f t="shared" si="101"/>
        <v>680.25</v>
      </c>
      <c r="AG254" s="14" t="b">
        <f t="shared" si="102"/>
        <v>0</v>
      </c>
      <c r="AH254" s="13">
        <f t="shared" si="103"/>
        <v>536.71</v>
      </c>
      <c r="AI254" s="16" t="b">
        <f t="shared" si="104"/>
        <v>0</v>
      </c>
    </row>
    <row r="255" spans="1:35" ht="22.5" customHeight="1">
      <c r="A255" s="10" t="s">
        <v>35</v>
      </c>
      <c r="B255" s="11" t="s">
        <v>36</v>
      </c>
      <c r="C255" s="12">
        <v>41942</v>
      </c>
      <c r="D255" s="13">
        <v>536.61</v>
      </c>
      <c r="E255" s="14">
        <v>547.30999999999995</v>
      </c>
      <c r="F255" s="13">
        <v>534.6</v>
      </c>
      <c r="G255" s="14">
        <v>542.6</v>
      </c>
      <c r="H255" s="13">
        <v>0</v>
      </c>
      <c r="I255" s="14">
        <v>1507938</v>
      </c>
      <c r="J255" s="13">
        <v>0</v>
      </c>
      <c r="K255" s="14">
        <f t="shared" si="80"/>
        <v>12.709999999999923</v>
      </c>
      <c r="L255" s="13">
        <f t="shared" si="81"/>
        <v>2.3712244174548838E-2</v>
      </c>
      <c r="M255" s="14">
        <f t="shared" si="82"/>
        <v>2.3160885401971032E-2</v>
      </c>
      <c r="N255" s="13">
        <f t="shared" si="83"/>
        <v>8.4839736218927028E-3</v>
      </c>
      <c r="O255" s="14">
        <f t="shared" si="84"/>
        <v>6.5900000000000318</v>
      </c>
      <c r="P255" s="13">
        <f t="shared" si="85"/>
        <v>1.2294546743530964E-2</v>
      </c>
      <c r="Q255" s="14">
        <f t="shared" si="86"/>
        <v>549.11300000000006</v>
      </c>
      <c r="R255" s="13">
        <f t="shared" si="87"/>
        <v>11.511877041262807</v>
      </c>
      <c r="S255" s="14">
        <f t="shared" si="88"/>
        <v>4.7161669315574457</v>
      </c>
      <c r="T255" s="13">
        <f t="shared" si="89"/>
        <v>11.806751500730421</v>
      </c>
      <c r="U255" s="14">
        <f t="shared" si="90"/>
        <v>2.1501496960972366E-2</v>
      </c>
      <c r="V255" s="13">
        <f t="shared" si="91"/>
        <v>1.2294546743530964E-2</v>
      </c>
      <c r="W255" s="14">
        <f t="shared" si="92"/>
        <v>1.739259840176189E-2</v>
      </c>
      <c r="X255" s="13">
        <f t="shared" si="93"/>
        <v>0.70688383986865999</v>
      </c>
      <c r="Y255" s="14">
        <f t="shared" si="94"/>
        <v>575.87</v>
      </c>
      <c r="Z255" s="13" t="b">
        <f t="shared" si="95"/>
        <v>0</v>
      </c>
      <c r="AA255" s="14">
        <f t="shared" si="96"/>
        <v>531.22</v>
      </c>
      <c r="AB255" s="13" t="b">
        <f t="shared" si="97"/>
        <v>0</v>
      </c>
      <c r="AC255" s="14">
        <f t="shared" si="98"/>
        <v>593.14981818181809</v>
      </c>
      <c r="AD255" s="13">
        <f t="shared" si="99"/>
        <v>10.056472216942705</v>
      </c>
      <c r="AE255" s="14">
        <f t="shared" si="100"/>
        <v>5.5524434636931215</v>
      </c>
      <c r="AF255" s="13">
        <f t="shared" si="101"/>
        <v>678.62</v>
      </c>
      <c r="AG255" s="14" t="b">
        <f t="shared" si="102"/>
        <v>0</v>
      </c>
      <c r="AH255" s="13">
        <f t="shared" si="103"/>
        <v>536.71</v>
      </c>
      <c r="AI255" s="16" t="b">
        <f t="shared" si="104"/>
        <v>0</v>
      </c>
    </row>
    <row r="256" spans="1:35" ht="22.5" customHeight="1">
      <c r="A256" s="10" t="s">
        <v>35</v>
      </c>
      <c r="B256" s="11" t="s">
        <v>36</v>
      </c>
      <c r="C256" s="12">
        <v>41943</v>
      </c>
      <c r="D256" s="13">
        <v>540.54</v>
      </c>
      <c r="E256" s="14">
        <v>542.57000000000005</v>
      </c>
      <c r="F256" s="13">
        <v>536.04999999999995</v>
      </c>
      <c r="G256" s="14">
        <v>538.53</v>
      </c>
      <c r="H256" s="13">
        <v>0</v>
      </c>
      <c r="I256" s="14">
        <v>946192</v>
      </c>
      <c r="J256" s="13">
        <v>0</v>
      </c>
      <c r="K256" s="14">
        <f t="shared" si="80"/>
        <v>6.5500000000000682</v>
      </c>
      <c r="L256" s="13">
        <f t="shared" si="81"/>
        <v>1.2071507556210961E-2</v>
      </c>
      <c r="M256" s="14">
        <f t="shared" si="82"/>
        <v>2.2466742502290561E-2</v>
      </c>
      <c r="N256" s="13">
        <f t="shared" si="83"/>
        <v>8.8052389975888309E-3</v>
      </c>
      <c r="O256" s="14">
        <f t="shared" si="84"/>
        <v>-4.07000000000005</v>
      </c>
      <c r="P256" s="13">
        <f t="shared" si="85"/>
        <v>-7.5009214891265203E-3</v>
      </c>
      <c r="Q256" s="14">
        <f t="shared" si="86"/>
        <v>548.31350000000009</v>
      </c>
      <c r="R256" s="13">
        <f t="shared" si="87"/>
        <v>11.263783189199669</v>
      </c>
      <c r="S256" s="14">
        <f t="shared" si="88"/>
        <v>4.8977149344309012</v>
      </c>
      <c r="T256" s="13">
        <f t="shared" si="89"/>
        <v>11.954011575617624</v>
      </c>
      <c r="U256" s="14">
        <f t="shared" si="90"/>
        <v>2.1801417575196713E-2</v>
      </c>
      <c r="V256" s="13">
        <f t="shared" si="91"/>
        <v>-7.5009214891265203E-3</v>
      </c>
      <c r="W256" s="14">
        <f t="shared" si="92"/>
        <v>1.7231886360408667E-2</v>
      </c>
      <c r="X256" s="13">
        <f t="shared" si="93"/>
        <v>-0.43529311488267214</v>
      </c>
      <c r="Y256" s="14">
        <f t="shared" si="94"/>
        <v>575.87</v>
      </c>
      <c r="Z256" s="13" t="b">
        <f t="shared" si="95"/>
        <v>0</v>
      </c>
      <c r="AA256" s="14">
        <f t="shared" si="96"/>
        <v>531.22</v>
      </c>
      <c r="AB256" s="13" t="b">
        <f t="shared" si="97"/>
        <v>0</v>
      </c>
      <c r="AC256" s="14">
        <f t="shared" si="98"/>
        <v>590.60272727272718</v>
      </c>
      <c r="AD256" s="13">
        <f t="shared" si="99"/>
        <v>9.9927181766346571</v>
      </c>
      <c r="AE256" s="14">
        <f t="shared" si="100"/>
        <v>5.4329152593693415</v>
      </c>
      <c r="AF256" s="13">
        <f t="shared" si="101"/>
        <v>675.61</v>
      </c>
      <c r="AG256" s="14" t="b">
        <f t="shared" si="102"/>
        <v>0</v>
      </c>
      <c r="AH256" s="13">
        <f t="shared" si="103"/>
        <v>536.71</v>
      </c>
      <c r="AI256" s="16" t="b">
        <f t="shared" si="104"/>
        <v>0</v>
      </c>
    </row>
    <row r="257" spans="1:35" ht="22.5" customHeight="1">
      <c r="A257" s="10" t="s">
        <v>35</v>
      </c>
      <c r="B257" s="11" t="s">
        <v>36</v>
      </c>
      <c r="C257" s="12">
        <v>41946</v>
      </c>
      <c r="D257" s="13">
        <v>536.01</v>
      </c>
      <c r="E257" s="14">
        <v>538.28</v>
      </c>
      <c r="F257" s="13">
        <v>526.16</v>
      </c>
      <c r="G257" s="14">
        <v>526.46</v>
      </c>
      <c r="H257" s="13">
        <v>0</v>
      </c>
      <c r="I257" s="14">
        <v>1248694</v>
      </c>
      <c r="J257" s="13">
        <v>0</v>
      </c>
      <c r="K257" s="14">
        <f t="shared" si="80"/>
        <v>12.370000000000005</v>
      </c>
      <c r="L257" s="13">
        <f t="shared" si="81"/>
        <v>2.2969936679479334E-2</v>
      </c>
      <c r="M257" s="14">
        <f t="shared" si="82"/>
        <v>2.132406859400094E-2</v>
      </c>
      <c r="N257" s="13">
        <f t="shared" si="83"/>
        <v>6.8890356460460916E-3</v>
      </c>
      <c r="O257" s="14">
        <f t="shared" si="84"/>
        <v>-12.069999999999936</v>
      </c>
      <c r="P257" s="13">
        <f t="shared" si="85"/>
        <v>-2.2412864650065804E-2</v>
      </c>
      <c r="Q257" s="14">
        <f t="shared" si="86"/>
        <v>547.92250000000001</v>
      </c>
      <c r="R257" s="13">
        <f t="shared" si="87"/>
        <v>11.319094029739686</v>
      </c>
      <c r="S257" s="14">
        <f t="shared" si="88"/>
        <v>3.8174247312746536</v>
      </c>
      <c r="T257" s="13">
        <f t="shared" si="89"/>
        <v>12.521075383129038</v>
      </c>
      <c r="U257" s="14">
        <f t="shared" si="90"/>
        <v>2.2851909500210408E-2</v>
      </c>
      <c r="V257" s="13">
        <f t="shared" si="91"/>
        <v>-2.2412864650065804E-2</v>
      </c>
      <c r="W257" s="14">
        <f t="shared" si="92"/>
        <v>1.595911984787449E-2</v>
      </c>
      <c r="X257" s="13">
        <f t="shared" si="93"/>
        <v>-1.4043922762476688</v>
      </c>
      <c r="Y257" s="14">
        <f t="shared" si="94"/>
        <v>575.87</v>
      </c>
      <c r="Z257" s="13" t="b">
        <f t="shared" si="95"/>
        <v>0</v>
      </c>
      <c r="AA257" s="14">
        <f t="shared" si="96"/>
        <v>526.16</v>
      </c>
      <c r="AB257" s="13">
        <f t="shared" si="97"/>
        <v>526.16</v>
      </c>
      <c r="AC257" s="14">
        <f t="shared" si="98"/>
        <v>587.89090909090896</v>
      </c>
      <c r="AD257" s="13">
        <f t="shared" si="99"/>
        <v>10.035941482514026</v>
      </c>
      <c r="AE257" s="14">
        <f t="shared" si="100"/>
        <v>5.312395656333182</v>
      </c>
      <c r="AF257" s="13">
        <f t="shared" si="101"/>
        <v>671.46</v>
      </c>
      <c r="AG257" s="14" t="b">
        <f t="shared" si="102"/>
        <v>0</v>
      </c>
      <c r="AH257" s="13">
        <f t="shared" si="103"/>
        <v>536.71</v>
      </c>
      <c r="AI257" s="16" t="b">
        <f t="shared" si="104"/>
        <v>0</v>
      </c>
    </row>
    <row r="258" spans="1:35" ht="22.5" customHeight="1">
      <c r="A258" s="10" t="s">
        <v>35</v>
      </c>
      <c r="B258" s="11" t="s">
        <v>36</v>
      </c>
      <c r="C258" s="12">
        <v>41947</v>
      </c>
      <c r="D258" s="13">
        <v>522.61</v>
      </c>
      <c r="E258" s="14">
        <v>530.13</v>
      </c>
      <c r="F258" s="13">
        <v>518.49</v>
      </c>
      <c r="G258" s="14">
        <v>524.99</v>
      </c>
      <c r="H258" s="13">
        <v>0</v>
      </c>
      <c r="I258" s="14">
        <v>1415332</v>
      </c>
      <c r="J258" s="13">
        <v>0</v>
      </c>
      <c r="K258" s="14">
        <f t="shared" si="80"/>
        <v>11.639999999999986</v>
      </c>
      <c r="L258" s="13">
        <f t="shared" si="81"/>
        <v>2.2109941875925968E-2</v>
      </c>
      <c r="M258" s="14">
        <f t="shared" si="82"/>
        <v>2.1532096196144917E-2</v>
      </c>
      <c r="N258" s="13">
        <f t="shared" si="83"/>
        <v>6.8444409287965009E-3</v>
      </c>
      <c r="O258" s="14">
        <f t="shared" si="84"/>
        <v>-1.4700000000000273</v>
      </c>
      <c r="P258" s="13">
        <f t="shared" si="85"/>
        <v>-2.7922349276298811E-3</v>
      </c>
      <c r="Q258" s="14">
        <f t="shared" si="86"/>
        <v>547.17650000000003</v>
      </c>
      <c r="R258" s="13">
        <f t="shared" si="87"/>
        <v>11.335139328252701</v>
      </c>
      <c r="S258" s="14">
        <f t="shared" si="88"/>
        <v>3.7850312868066625</v>
      </c>
      <c r="T258" s="13">
        <f t="shared" si="89"/>
        <v>13.390510921917802</v>
      </c>
      <c r="U258" s="14">
        <f t="shared" si="90"/>
        <v>2.4472013914921056E-2</v>
      </c>
      <c r="V258" s="13">
        <f t="shared" si="91"/>
        <v>-2.7922349276298811E-3</v>
      </c>
      <c r="W258" s="14">
        <f t="shared" si="92"/>
        <v>1.5745729416706652E-2</v>
      </c>
      <c r="X258" s="13">
        <f t="shared" si="93"/>
        <v>-0.17733284078076708</v>
      </c>
      <c r="Y258" s="14">
        <f t="shared" si="94"/>
        <v>575.87</v>
      </c>
      <c r="Z258" s="13" t="b">
        <f t="shared" si="95"/>
        <v>0</v>
      </c>
      <c r="AA258" s="14">
        <f t="shared" si="96"/>
        <v>518.49</v>
      </c>
      <c r="AB258" s="13">
        <f t="shared" si="97"/>
        <v>518.49</v>
      </c>
      <c r="AC258" s="14">
        <f t="shared" si="98"/>
        <v>585.22781818181807</v>
      </c>
      <c r="AD258" s="13">
        <f t="shared" si="99"/>
        <v>10.065106182831954</v>
      </c>
      <c r="AE258" s="14">
        <f t="shared" si="100"/>
        <v>5.2153263712110274</v>
      </c>
      <c r="AF258" s="13">
        <f t="shared" si="101"/>
        <v>668</v>
      </c>
      <c r="AG258" s="14" t="b">
        <f t="shared" si="102"/>
        <v>0</v>
      </c>
      <c r="AH258" s="13">
        <f t="shared" si="103"/>
        <v>530.13</v>
      </c>
      <c r="AI258" s="16">
        <f t="shared" si="104"/>
        <v>530.13</v>
      </c>
    </row>
    <row r="259" spans="1:35" ht="22.5" customHeight="1">
      <c r="A259" s="10" t="s">
        <v>35</v>
      </c>
      <c r="B259" s="11" t="s">
        <v>36</v>
      </c>
      <c r="C259" s="12">
        <v>41948</v>
      </c>
      <c r="D259" s="13">
        <v>522.59</v>
      </c>
      <c r="E259" s="14">
        <v>529.57000000000005</v>
      </c>
      <c r="F259" s="13">
        <v>515</v>
      </c>
      <c r="G259" s="14">
        <v>516</v>
      </c>
      <c r="H259" s="13">
        <v>0</v>
      </c>
      <c r="I259" s="14">
        <v>1470754</v>
      </c>
      <c r="J259" s="13">
        <v>0</v>
      </c>
      <c r="K259" s="14">
        <f t="shared" si="80"/>
        <v>14.57000000000005</v>
      </c>
      <c r="L259" s="13">
        <f t="shared" si="81"/>
        <v>2.7752909579230177E-2</v>
      </c>
      <c r="M259" s="14">
        <f t="shared" si="82"/>
        <v>2.134540521162177E-2</v>
      </c>
      <c r="N259" s="13">
        <f t="shared" si="83"/>
        <v>6.6053717771461604E-3</v>
      </c>
      <c r="O259" s="14">
        <f t="shared" si="84"/>
        <v>-8.9900000000000091</v>
      </c>
      <c r="P259" s="13">
        <f t="shared" si="85"/>
        <v>-1.7124135697822833E-2</v>
      </c>
      <c r="Q259" s="14">
        <f t="shared" si="86"/>
        <v>546.245</v>
      </c>
      <c r="R259" s="13">
        <f t="shared" si="87"/>
        <v>11.496882361840068</v>
      </c>
      <c r="S259" s="14">
        <f t="shared" si="88"/>
        <v>3.6460279757566387</v>
      </c>
      <c r="T259" s="13">
        <f t="shared" si="89"/>
        <v>14.804258340085799</v>
      </c>
      <c r="U259" s="14">
        <f t="shared" si="90"/>
        <v>2.7101865170547645E-2</v>
      </c>
      <c r="V259" s="13">
        <f t="shared" si="91"/>
        <v>-1.7124135697822833E-2</v>
      </c>
      <c r="W259" s="14">
        <f t="shared" si="92"/>
        <v>1.6037288063935545E-2</v>
      </c>
      <c r="X259" s="13">
        <f t="shared" si="93"/>
        <v>-1.0677700387717908</v>
      </c>
      <c r="Y259" s="14">
        <f t="shared" si="94"/>
        <v>575.87</v>
      </c>
      <c r="Z259" s="13" t="b">
        <f t="shared" si="95"/>
        <v>0</v>
      </c>
      <c r="AA259" s="14">
        <f t="shared" si="96"/>
        <v>515</v>
      </c>
      <c r="AB259" s="13">
        <f t="shared" si="97"/>
        <v>515</v>
      </c>
      <c r="AC259" s="14">
        <f t="shared" si="98"/>
        <v>582.46418181818171</v>
      </c>
      <c r="AD259" s="13">
        <f t="shared" si="99"/>
        <v>10.147013343144101</v>
      </c>
      <c r="AE259" s="14">
        <f t="shared" si="100"/>
        <v>5.1063771577085539</v>
      </c>
      <c r="AF259" s="13">
        <f t="shared" si="101"/>
        <v>665.37</v>
      </c>
      <c r="AG259" s="14" t="b">
        <f t="shared" si="102"/>
        <v>0</v>
      </c>
      <c r="AH259" s="13">
        <f t="shared" si="103"/>
        <v>529.57000000000005</v>
      </c>
      <c r="AI259" s="16">
        <f t="shared" si="104"/>
        <v>529.57000000000005</v>
      </c>
    </row>
    <row r="260" spans="1:35" ht="22.5" customHeight="1">
      <c r="A260" s="10" t="s">
        <v>35</v>
      </c>
      <c r="B260" s="11" t="s">
        <v>36</v>
      </c>
      <c r="C260" s="12">
        <v>41949</v>
      </c>
      <c r="D260" s="13">
        <v>516.79999999999995</v>
      </c>
      <c r="E260" s="14">
        <v>518.1</v>
      </c>
      <c r="F260" s="13">
        <v>507.41</v>
      </c>
      <c r="G260" s="14">
        <v>510.45</v>
      </c>
      <c r="H260" s="13">
        <v>0</v>
      </c>
      <c r="I260" s="14">
        <v>1170756</v>
      </c>
      <c r="J260" s="13">
        <v>0</v>
      </c>
      <c r="K260" s="14">
        <f t="shared" si="80"/>
        <v>10.689999999999998</v>
      </c>
      <c r="L260" s="13">
        <f t="shared" si="81"/>
        <v>2.0717054263565887E-2</v>
      </c>
      <c r="M260" s="14">
        <f t="shared" si="82"/>
        <v>2.1079423010934406E-2</v>
      </c>
      <c r="N260" s="13">
        <f t="shared" si="83"/>
        <v>6.5129807778334364E-3</v>
      </c>
      <c r="O260" s="14">
        <f t="shared" si="84"/>
        <v>-5.5500000000000114</v>
      </c>
      <c r="P260" s="13">
        <f t="shared" si="85"/>
        <v>-1.0755813953488394E-2</v>
      </c>
      <c r="Q260" s="14">
        <f t="shared" si="86"/>
        <v>544.36500000000001</v>
      </c>
      <c r="R260" s="13">
        <f t="shared" si="87"/>
        <v>11.456538243748065</v>
      </c>
      <c r="S260" s="14">
        <f t="shared" si="88"/>
        <v>3.6132540735464596</v>
      </c>
      <c r="T260" s="13">
        <f t="shared" si="89"/>
        <v>16.719236376102828</v>
      </c>
      <c r="U260" s="14">
        <f t="shared" si="90"/>
        <v>3.0713283139259188E-2</v>
      </c>
      <c r="V260" s="13">
        <f t="shared" si="91"/>
        <v>-1.0755813953488394E-2</v>
      </c>
      <c r="W260" s="14">
        <f t="shared" si="92"/>
        <v>1.4849628920439006E-2</v>
      </c>
      <c r="X260" s="13">
        <f t="shared" si="93"/>
        <v>-0.72431533549529359</v>
      </c>
      <c r="Y260" s="14">
        <f t="shared" si="94"/>
        <v>575.87</v>
      </c>
      <c r="Z260" s="13" t="b">
        <f t="shared" si="95"/>
        <v>0</v>
      </c>
      <c r="AA260" s="14">
        <f t="shared" si="96"/>
        <v>507.41</v>
      </c>
      <c r="AB260" s="13">
        <f t="shared" si="97"/>
        <v>507.41</v>
      </c>
      <c r="AC260" s="14">
        <f t="shared" si="98"/>
        <v>579.71254545454542</v>
      </c>
      <c r="AD260" s="13">
        <f t="shared" si="99"/>
        <v>10.156885827814209</v>
      </c>
      <c r="AE260" s="14">
        <f t="shared" si="100"/>
        <v>5.0501844350758942</v>
      </c>
      <c r="AF260" s="13">
        <f t="shared" si="101"/>
        <v>665.37</v>
      </c>
      <c r="AG260" s="14" t="b">
        <f t="shared" si="102"/>
        <v>0</v>
      </c>
      <c r="AH260" s="13">
        <f t="shared" si="103"/>
        <v>518.1</v>
      </c>
      <c r="AI260" s="16">
        <f t="shared" si="104"/>
        <v>518.1</v>
      </c>
    </row>
    <row r="261" spans="1:35" ht="22.5" customHeight="1">
      <c r="A261" s="10" t="s">
        <v>35</v>
      </c>
      <c r="B261" s="11" t="s">
        <v>36</v>
      </c>
      <c r="C261" s="12">
        <v>41950</v>
      </c>
      <c r="D261" s="13">
        <v>511.41</v>
      </c>
      <c r="E261" s="14">
        <v>517.79999999999995</v>
      </c>
      <c r="F261" s="13">
        <v>509.71</v>
      </c>
      <c r="G261" s="14">
        <v>516.1</v>
      </c>
      <c r="H261" s="13">
        <v>0</v>
      </c>
      <c r="I261" s="14">
        <v>1372686</v>
      </c>
      <c r="J261" s="13">
        <v>0</v>
      </c>
      <c r="K261" s="14">
        <f t="shared" si="80"/>
        <v>8.089999999999975</v>
      </c>
      <c r="L261" s="13">
        <f t="shared" si="81"/>
        <v>1.5848760897247478E-2</v>
      </c>
      <c r="M261" s="14">
        <f t="shared" si="82"/>
        <v>2.0237886053515959E-2</v>
      </c>
      <c r="N261" s="13">
        <f t="shared" si="83"/>
        <v>6.0026038365779688E-3</v>
      </c>
      <c r="O261" s="14">
        <f t="shared" si="84"/>
        <v>5.6500000000000341</v>
      </c>
      <c r="P261" s="13">
        <f t="shared" si="85"/>
        <v>1.1068664903516573E-2</v>
      </c>
      <c r="Q261" s="14">
        <f t="shared" si="86"/>
        <v>542.38800000000015</v>
      </c>
      <c r="R261" s="13">
        <f t="shared" si="87"/>
        <v>11.28821133156066</v>
      </c>
      <c r="S261" s="14">
        <f t="shared" si="88"/>
        <v>3.3580700519322475</v>
      </c>
      <c r="T261" s="13">
        <f t="shared" si="89"/>
        <v>17.584469454606811</v>
      </c>
      <c r="U261" s="14">
        <f t="shared" si="90"/>
        <v>3.2420461836557606E-2</v>
      </c>
      <c r="V261" s="13">
        <f t="shared" si="91"/>
        <v>1.1068664903516573E-2</v>
      </c>
      <c r="W261" s="14">
        <f t="shared" si="92"/>
        <v>1.4691398376400553E-2</v>
      </c>
      <c r="X261" s="13">
        <f t="shared" si="93"/>
        <v>0.75341125602425041</v>
      </c>
      <c r="Y261" s="14">
        <f t="shared" si="94"/>
        <v>575.87</v>
      </c>
      <c r="Z261" s="13" t="b">
        <f t="shared" si="95"/>
        <v>0</v>
      </c>
      <c r="AA261" s="14">
        <f t="shared" si="96"/>
        <v>507.41</v>
      </c>
      <c r="AB261" s="13" t="b">
        <f t="shared" si="97"/>
        <v>0</v>
      </c>
      <c r="AC261" s="14">
        <f t="shared" si="98"/>
        <v>577.22309090909073</v>
      </c>
      <c r="AD261" s="13">
        <f t="shared" si="99"/>
        <v>10.119306085490313</v>
      </c>
      <c r="AE261" s="14">
        <f t="shared" si="100"/>
        <v>5.0588896454107877</v>
      </c>
      <c r="AF261" s="13">
        <f t="shared" si="101"/>
        <v>665.37</v>
      </c>
      <c r="AG261" s="14" t="b">
        <f t="shared" si="102"/>
        <v>0</v>
      </c>
      <c r="AH261" s="13">
        <f t="shared" si="103"/>
        <v>517.79999999999995</v>
      </c>
      <c r="AI261" s="16">
        <f t="shared" si="104"/>
        <v>517.79999999999995</v>
      </c>
    </row>
    <row r="262" spans="1:35" ht="22.5" customHeight="1">
      <c r="A262" s="10" t="s">
        <v>35</v>
      </c>
      <c r="B262" s="11" t="s">
        <v>36</v>
      </c>
      <c r="C262" s="12">
        <v>41953</v>
      </c>
      <c r="D262" s="13">
        <v>515.6</v>
      </c>
      <c r="E262" s="14">
        <v>521.04999999999995</v>
      </c>
      <c r="F262" s="13">
        <v>514.12</v>
      </c>
      <c r="G262" s="14">
        <v>518.26</v>
      </c>
      <c r="H262" s="13">
        <v>0</v>
      </c>
      <c r="I262" s="14">
        <v>1125534</v>
      </c>
      <c r="J262" s="13">
        <v>0</v>
      </c>
      <c r="K262" s="14">
        <f t="shared" si="80"/>
        <v>6.92999999999995</v>
      </c>
      <c r="L262" s="13">
        <f t="shared" si="81"/>
        <v>1.3427630304204513E-2</v>
      </c>
      <c r="M262" s="14">
        <f t="shared" si="82"/>
        <v>1.9563072190423685E-2</v>
      </c>
      <c r="N262" s="13">
        <f t="shared" si="83"/>
        <v>5.9699379714120444E-3</v>
      </c>
      <c r="O262" s="14">
        <f t="shared" si="84"/>
        <v>2.1599999999999682</v>
      </c>
      <c r="P262" s="13">
        <f t="shared" si="85"/>
        <v>4.1852354194922845E-3</v>
      </c>
      <c r="Q262" s="14">
        <f t="shared" si="86"/>
        <v>539.80550000000005</v>
      </c>
      <c r="R262" s="13">
        <f t="shared" si="87"/>
        <v>11.070300764982624</v>
      </c>
      <c r="S262" s="14">
        <f t="shared" si="88"/>
        <v>3.3439129301180346</v>
      </c>
      <c r="T262" s="13">
        <f t="shared" si="89"/>
        <v>17.139989928526798</v>
      </c>
      <c r="U262" s="14">
        <f t="shared" si="90"/>
        <v>3.175215874704277E-2</v>
      </c>
      <c r="V262" s="13">
        <f t="shared" si="91"/>
        <v>4.1852354194922845E-3</v>
      </c>
      <c r="W262" s="14">
        <f t="shared" si="92"/>
        <v>1.3142474730953535E-2</v>
      </c>
      <c r="X262" s="13">
        <f t="shared" si="93"/>
        <v>0.31845109122676091</v>
      </c>
      <c r="Y262" s="14">
        <f t="shared" si="94"/>
        <v>575.87</v>
      </c>
      <c r="Z262" s="13" t="b">
        <f t="shared" si="95"/>
        <v>0</v>
      </c>
      <c r="AA262" s="14">
        <f t="shared" si="96"/>
        <v>507.41</v>
      </c>
      <c r="AB262" s="13" t="b">
        <f t="shared" si="97"/>
        <v>0</v>
      </c>
      <c r="AC262" s="14">
        <f t="shared" si="98"/>
        <v>574.54836363636355</v>
      </c>
      <c r="AD262" s="13">
        <f t="shared" si="99"/>
        <v>10.061318702117761</v>
      </c>
      <c r="AE262" s="14">
        <f t="shared" si="100"/>
        <v>5.10291689213933</v>
      </c>
      <c r="AF262" s="13">
        <f t="shared" si="101"/>
        <v>656.52</v>
      </c>
      <c r="AG262" s="14" t="b">
        <f t="shared" si="102"/>
        <v>0</v>
      </c>
      <c r="AH262" s="13">
        <f t="shared" si="103"/>
        <v>517.79999999999995</v>
      </c>
      <c r="AI262" s="16" t="b">
        <f t="shared" si="104"/>
        <v>0</v>
      </c>
    </row>
    <row r="263" spans="1:35" ht="22.5" customHeight="1">
      <c r="A263" s="10" t="s">
        <v>35</v>
      </c>
      <c r="B263" s="11" t="s">
        <v>36</v>
      </c>
      <c r="C263" s="12">
        <v>41954</v>
      </c>
      <c r="D263" s="13">
        <v>515.83000000000004</v>
      </c>
      <c r="E263" s="14">
        <v>516.95000000000005</v>
      </c>
      <c r="F263" s="13">
        <v>511.02</v>
      </c>
      <c r="G263" s="14">
        <v>514.16999999999996</v>
      </c>
      <c r="H263" s="13">
        <v>0</v>
      </c>
      <c r="I263" s="14">
        <v>876484</v>
      </c>
      <c r="J263" s="13">
        <v>0</v>
      </c>
      <c r="K263" s="14">
        <f t="shared" si="80"/>
        <v>7.2400000000000091</v>
      </c>
      <c r="L263" s="13">
        <f t="shared" si="81"/>
        <v>1.3969822097016958E-2</v>
      </c>
      <c r="M263" s="14">
        <f t="shared" si="82"/>
        <v>1.9532500811724494E-2</v>
      </c>
      <c r="N263" s="13">
        <f t="shared" si="83"/>
        <v>5.9982902260213933E-3</v>
      </c>
      <c r="O263" s="14">
        <f t="shared" si="84"/>
        <v>-4.0900000000000318</v>
      </c>
      <c r="P263" s="13">
        <f t="shared" si="85"/>
        <v>-7.8917917647513443E-3</v>
      </c>
      <c r="Q263" s="14">
        <f t="shared" si="86"/>
        <v>536.84600000000012</v>
      </c>
      <c r="R263" s="13">
        <f t="shared" si="87"/>
        <v>10.878785726733494</v>
      </c>
      <c r="S263" s="14">
        <f t="shared" si="88"/>
        <v>3.3912430185002038</v>
      </c>
      <c r="T263" s="13">
        <f t="shared" si="89"/>
        <v>16.173568993886295</v>
      </c>
      <c r="U263" s="14">
        <f t="shared" si="90"/>
        <v>3.0127017792600283E-2</v>
      </c>
      <c r="V263" s="13">
        <f t="shared" si="91"/>
        <v>-7.8917917647513443E-3</v>
      </c>
      <c r="W263" s="14">
        <f t="shared" si="92"/>
        <v>1.2912279303257663E-2</v>
      </c>
      <c r="X263" s="13">
        <f t="shared" si="93"/>
        <v>-0.61118502623780058</v>
      </c>
      <c r="Y263" s="14">
        <f t="shared" si="94"/>
        <v>575.20000000000005</v>
      </c>
      <c r="Z263" s="13" t="b">
        <f t="shared" si="95"/>
        <v>0</v>
      </c>
      <c r="AA263" s="14">
        <f t="shared" si="96"/>
        <v>507.41</v>
      </c>
      <c r="AB263" s="13" t="b">
        <f t="shared" si="97"/>
        <v>0</v>
      </c>
      <c r="AC263" s="14">
        <f t="shared" si="98"/>
        <v>572.08236363636343</v>
      </c>
      <c r="AD263" s="13">
        <f t="shared" si="99"/>
        <v>10.010021998442893</v>
      </c>
      <c r="AE263" s="14">
        <f t="shared" si="100"/>
        <v>5.1131462373419847</v>
      </c>
      <c r="AF263" s="13">
        <f t="shared" si="101"/>
        <v>656.52</v>
      </c>
      <c r="AG263" s="14" t="b">
        <f t="shared" si="102"/>
        <v>0</v>
      </c>
      <c r="AH263" s="13">
        <f t="shared" si="103"/>
        <v>516.95000000000005</v>
      </c>
      <c r="AI263" s="16">
        <f t="shared" si="104"/>
        <v>516.95000000000005</v>
      </c>
    </row>
    <row r="264" spans="1:35" ht="22.5" customHeight="1">
      <c r="A264" s="10" t="s">
        <v>35</v>
      </c>
      <c r="B264" s="11" t="s">
        <v>36</v>
      </c>
      <c r="C264" s="12">
        <v>41955</v>
      </c>
      <c r="D264" s="13">
        <v>516.75</v>
      </c>
      <c r="E264" s="14">
        <v>518.29999999999995</v>
      </c>
      <c r="F264" s="13">
        <v>510.61</v>
      </c>
      <c r="G264" s="14">
        <v>511.5</v>
      </c>
      <c r="H264" s="13">
        <v>0</v>
      </c>
      <c r="I264" s="14">
        <v>822558</v>
      </c>
      <c r="J264" s="13">
        <v>0</v>
      </c>
      <c r="K264" s="14">
        <f t="shared" si="80"/>
        <v>7.6899999999999409</v>
      </c>
      <c r="L264" s="13">
        <f t="shared" si="81"/>
        <v>1.4956142909932399E-2</v>
      </c>
      <c r="M264" s="14">
        <f t="shared" si="82"/>
        <v>1.9217276005218876E-2</v>
      </c>
      <c r="N264" s="13">
        <f t="shared" si="83"/>
        <v>6.0679463421476473E-3</v>
      </c>
      <c r="O264" s="14">
        <f t="shared" si="84"/>
        <v>-2.6699999999999591</v>
      </c>
      <c r="P264" s="13">
        <f t="shared" si="85"/>
        <v>-5.1928350545538621E-3</v>
      </c>
      <c r="Q264" s="14">
        <f t="shared" si="86"/>
        <v>534.20950000000005</v>
      </c>
      <c r="R264" s="13">
        <f t="shared" si="87"/>
        <v>10.719346440396816</v>
      </c>
      <c r="S264" s="14">
        <f t="shared" si="88"/>
        <v>3.4277816595085571</v>
      </c>
      <c r="T264" s="13">
        <f t="shared" si="89"/>
        <v>15.787970570975869</v>
      </c>
      <c r="U264" s="14">
        <f t="shared" si="90"/>
        <v>2.9553893315217846E-2</v>
      </c>
      <c r="V264" s="13">
        <f t="shared" si="91"/>
        <v>-5.1928350545538621E-3</v>
      </c>
      <c r="W264" s="14">
        <f t="shared" si="92"/>
        <v>1.2670630225978211E-2</v>
      </c>
      <c r="X264" s="13">
        <f t="shared" si="93"/>
        <v>-0.40983242048269619</v>
      </c>
      <c r="Y264" s="14">
        <f t="shared" si="94"/>
        <v>568.23</v>
      </c>
      <c r="Z264" s="13" t="b">
        <f t="shared" si="95"/>
        <v>0</v>
      </c>
      <c r="AA264" s="14">
        <f t="shared" si="96"/>
        <v>507.41</v>
      </c>
      <c r="AB264" s="13" t="b">
        <f t="shared" si="97"/>
        <v>0</v>
      </c>
      <c r="AC264" s="14">
        <f t="shared" si="98"/>
        <v>569.49581818181798</v>
      </c>
      <c r="AD264" s="13">
        <f t="shared" si="99"/>
        <v>9.9678397802893848</v>
      </c>
      <c r="AE264" s="14">
        <f t="shared" si="100"/>
        <v>5.0331282853410775</v>
      </c>
      <c r="AF264" s="13">
        <f t="shared" si="101"/>
        <v>656.52</v>
      </c>
      <c r="AG264" s="14" t="b">
        <f t="shared" si="102"/>
        <v>0</v>
      </c>
      <c r="AH264" s="13">
        <f t="shared" si="103"/>
        <v>516.95000000000005</v>
      </c>
      <c r="AI264" s="16" t="b">
        <f t="shared" si="104"/>
        <v>0</v>
      </c>
    </row>
    <row r="265" spans="1:35" ht="22.5" customHeight="1">
      <c r="A265" s="10" t="s">
        <v>35</v>
      </c>
      <c r="B265" s="11" t="s">
        <v>36</v>
      </c>
      <c r="C265" s="12">
        <v>41956</v>
      </c>
      <c r="D265" s="13">
        <v>510.23</v>
      </c>
      <c r="E265" s="14">
        <v>511.53</v>
      </c>
      <c r="F265" s="13">
        <v>507.54</v>
      </c>
      <c r="G265" s="14">
        <v>509.79</v>
      </c>
      <c r="H265" s="13">
        <v>0</v>
      </c>
      <c r="I265" s="14">
        <v>852934</v>
      </c>
      <c r="J265" s="13">
        <v>0</v>
      </c>
      <c r="K265" s="14">
        <f t="shared" si="80"/>
        <v>3.9899999999999523</v>
      </c>
      <c r="L265" s="13">
        <f t="shared" si="81"/>
        <v>7.8005865102638364E-3</v>
      </c>
      <c r="M265" s="14">
        <f t="shared" si="82"/>
        <v>1.7982081574462457E-2</v>
      </c>
      <c r="N265" s="13">
        <f t="shared" si="83"/>
        <v>5.7255499222994746E-3</v>
      </c>
      <c r="O265" s="14">
        <f t="shared" si="84"/>
        <v>-1.7099999999999795</v>
      </c>
      <c r="P265" s="13">
        <f t="shared" si="85"/>
        <v>-3.3431085043987871E-3</v>
      </c>
      <c r="Q265" s="14">
        <f t="shared" si="86"/>
        <v>532.4045000000001</v>
      </c>
      <c r="R265" s="13">
        <f t="shared" si="87"/>
        <v>10.382879118376973</v>
      </c>
      <c r="S265" s="14">
        <f t="shared" si="88"/>
        <v>3.1594293288837068</v>
      </c>
      <c r="T265" s="13">
        <f t="shared" si="89"/>
        <v>16.401094010766478</v>
      </c>
      <c r="U265" s="14">
        <f t="shared" si="90"/>
        <v>3.0805701324399914E-2</v>
      </c>
      <c r="V265" s="13">
        <f t="shared" si="91"/>
        <v>-3.3431085043987871E-3</v>
      </c>
      <c r="W265" s="14">
        <f t="shared" si="92"/>
        <v>1.0866193210912801E-2</v>
      </c>
      <c r="X265" s="13">
        <f t="shared" si="93"/>
        <v>-0.30766142654645046</v>
      </c>
      <c r="Y265" s="14">
        <f t="shared" si="94"/>
        <v>568.23</v>
      </c>
      <c r="Z265" s="13" t="b">
        <f t="shared" si="95"/>
        <v>0</v>
      </c>
      <c r="AA265" s="14">
        <f t="shared" si="96"/>
        <v>507.41</v>
      </c>
      <c r="AB265" s="13" t="b">
        <f t="shared" si="97"/>
        <v>0</v>
      </c>
      <c r="AC265" s="14">
        <f t="shared" si="98"/>
        <v>567.02436363636355</v>
      </c>
      <c r="AD265" s="13">
        <f t="shared" si="99"/>
        <v>9.8591517842841228</v>
      </c>
      <c r="AE265" s="14">
        <f t="shared" si="100"/>
        <v>5.1403706321325124</v>
      </c>
      <c r="AF265" s="13">
        <f t="shared" si="101"/>
        <v>650.49</v>
      </c>
      <c r="AG265" s="14" t="b">
        <f t="shared" si="102"/>
        <v>0</v>
      </c>
      <c r="AH265" s="13">
        <f t="shared" si="103"/>
        <v>511.53</v>
      </c>
      <c r="AI265" s="16">
        <f t="shared" si="104"/>
        <v>511.53</v>
      </c>
    </row>
    <row r="266" spans="1:35" ht="22.5" customHeight="1">
      <c r="A266" s="10" t="s">
        <v>35</v>
      </c>
      <c r="B266" s="11" t="s">
        <v>36</v>
      </c>
      <c r="C266" s="12">
        <v>41957</v>
      </c>
      <c r="D266" s="13">
        <v>507.79</v>
      </c>
      <c r="E266" s="14">
        <v>511.81</v>
      </c>
      <c r="F266" s="13">
        <v>506.46</v>
      </c>
      <c r="G266" s="14">
        <v>510.22</v>
      </c>
      <c r="H266" s="13">
        <v>0</v>
      </c>
      <c r="I266" s="14">
        <v>634534</v>
      </c>
      <c r="J266" s="13">
        <v>0</v>
      </c>
      <c r="K266" s="14">
        <f t="shared" si="80"/>
        <v>5.3500000000000227</v>
      </c>
      <c r="L266" s="13">
        <f t="shared" si="81"/>
        <v>1.0494517350281533E-2</v>
      </c>
      <c r="M266" s="14">
        <f t="shared" si="82"/>
        <v>1.7772227215190919E-2</v>
      </c>
      <c r="N266" s="13">
        <f t="shared" si="83"/>
        <v>5.9259115140236048E-3</v>
      </c>
      <c r="O266" s="14">
        <f t="shared" si="84"/>
        <v>0.43000000000000682</v>
      </c>
      <c r="P266" s="13">
        <f t="shared" si="85"/>
        <v>8.4348457207871245E-4</v>
      </c>
      <c r="Q266" s="14">
        <f t="shared" si="86"/>
        <v>530.32100000000003</v>
      </c>
      <c r="R266" s="13">
        <f t="shared" si="87"/>
        <v>10.131235162458125</v>
      </c>
      <c r="S266" s="14">
        <f t="shared" si="88"/>
        <v>3.2852122818536591</v>
      </c>
      <c r="T266" s="13">
        <f t="shared" si="89"/>
        <v>16.440142304736902</v>
      </c>
      <c r="U266" s="14">
        <f t="shared" si="90"/>
        <v>3.1000360733851574E-2</v>
      </c>
      <c r="V266" s="13">
        <f t="shared" si="91"/>
        <v>8.4348457207871245E-4</v>
      </c>
      <c r="W266" s="14">
        <f t="shared" si="92"/>
        <v>1.0387222788905876E-2</v>
      </c>
      <c r="X266" s="13">
        <f t="shared" si="93"/>
        <v>8.1204051286894535E-2</v>
      </c>
      <c r="Y266" s="14">
        <f t="shared" si="94"/>
        <v>568.23</v>
      </c>
      <c r="Z266" s="13" t="b">
        <f t="shared" si="95"/>
        <v>0</v>
      </c>
      <c r="AA266" s="14">
        <f t="shared" si="96"/>
        <v>506.46</v>
      </c>
      <c r="AB266" s="13">
        <f t="shared" si="97"/>
        <v>506.46</v>
      </c>
      <c r="AC266" s="14">
        <f t="shared" si="98"/>
        <v>564.54872727272709</v>
      </c>
      <c r="AD266" s="13">
        <f t="shared" si="99"/>
        <v>9.7771672063880484</v>
      </c>
      <c r="AE266" s="14">
        <f t="shared" si="100"/>
        <v>5.1264381409969353</v>
      </c>
      <c r="AF266" s="13">
        <f t="shared" si="101"/>
        <v>650.49</v>
      </c>
      <c r="AG266" s="14" t="b">
        <f t="shared" si="102"/>
        <v>0</v>
      </c>
      <c r="AH266" s="13">
        <f t="shared" si="103"/>
        <v>511.53</v>
      </c>
      <c r="AI266" s="16" t="b">
        <f t="shared" si="104"/>
        <v>0</v>
      </c>
    </row>
    <row r="267" spans="1:35" ht="22.5" customHeight="1">
      <c r="A267" s="10" t="s">
        <v>35</v>
      </c>
      <c r="B267" s="11" t="s">
        <v>36</v>
      </c>
      <c r="C267" s="12">
        <v>41960</v>
      </c>
      <c r="D267" s="13">
        <v>511.55</v>
      </c>
      <c r="E267" s="14">
        <v>512.84</v>
      </c>
      <c r="F267" s="13">
        <v>507.85</v>
      </c>
      <c r="G267" s="14">
        <v>509.44</v>
      </c>
      <c r="H267" s="13">
        <v>0</v>
      </c>
      <c r="I267" s="14">
        <v>693550</v>
      </c>
      <c r="J267" s="13">
        <v>0</v>
      </c>
      <c r="K267" s="14">
        <f t="shared" si="80"/>
        <v>4.9900000000000091</v>
      </c>
      <c r="L267" s="13">
        <f t="shared" si="81"/>
        <v>9.7800948610403532E-3</v>
      </c>
      <c r="M267" s="14">
        <f t="shared" si="82"/>
        <v>1.7143255549900694E-2</v>
      </c>
      <c r="N267" s="13">
        <f t="shared" si="83"/>
        <v>6.0790012190333363E-3</v>
      </c>
      <c r="O267" s="14">
        <f t="shared" si="84"/>
        <v>-0.78000000000002956</v>
      </c>
      <c r="P267" s="13">
        <f t="shared" si="85"/>
        <v>-1.5287523029282066E-3</v>
      </c>
      <c r="Q267" s="14">
        <f t="shared" si="86"/>
        <v>527.70100000000002</v>
      </c>
      <c r="R267" s="13">
        <f t="shared" si="87"/>
        <v>9.8741734043352203</v>
      </c>
      <c r="S267" s="14">
        <f t="shared" si="88"/>
        <v>3.3613116174305646</v>
      </c>
      <c r="T267" s="13">
        <f t="shared" si="89"/>
        <v>15.347388018812842</v>
      </c>
      <c r="U267" s="14">
        <f t="shared" si="90"/>
        <v>2.9083492392117584E-2</v>
      </c>
      <c r="V267" s="13">
        <f t="shared" si="91"/>
        <v>-1.5287523029282066E-3</v>
      </c>
      <c r="W267" s="14">
        <f t="shared" si="92"/>
        <v>9.05227458480822E-3</v>
      </c>
      <c r="X267" s="13">
        <f t="shared" si="93"/>
        <v>-0.16888046077322946</v>
      </c>
      <c r="Y267" s="14">
        <f t="shared" si="94"/>
        <v>568.23</v>
      </c>
      <c r="Z267" s="13" t="b">
        <f t="shared" si="95"/>
        <v>0</v>
      </c>
      <c r="AA267" s="14">
        <f t="shared" si="96"/>
        <v>506.46</v>
      </c>
      <c r="AB267" s="13" t="b">
        <f t="shared" si="97"/>
        <v>0</v>
      </c>
      <c r="AC267" s="14">
        <f t="shared" si="98"/>
        <v>562.12381818181802</v>
      </c>
      <c r="AD267" s="13">
        <f t="shared" si="99"/>
        <v>9.6901278026355389</v>
      </c>
      <c r="AE267" s="14">
        <f t="shared" si="100"/>
        <v>5.1912693153387046</v>
      </c>
      <c r="AF267" s="13">
        <f t="shared" si="101"/>
        <v>649.38</v>
      </c>
      <c r="AG267" s="14" t="b">
        <f t="shared" si="102"/>
        <v>0</v>
      </c>
      <c r="AH267" s="13">
        <f t="shared" si="103"/>
        <v>511.53</v>
      </c>
      <c r="AI267" s="16" t="b">
        <f t="shared" si="104"/>
        <v>0</v>
      </c>
    </row>
    <row r="268" spans="1:35" ht="22.5" customHeight="1">
      <c r="A268" s="10" t="s">
        <v>35</v>
      </c>
      <c r="B268" s="11" t="s">
        <v>36</v>
      </c>
      <c r="C268" s="12">
        <v>41961</v>
      </c>
      <c r="D268" s="13">
        <v>506.85</v>
      </c>
      <c r="E268" s="14">
        <v>506.85</v>
      </c>
      <c r="F268" s="13">
        <v>488.99</v>
      </c>
      <c r="G268" s="14">
        <v>489.23</v>
      </c>
      <c r="H268" s="13">
        <v>0</v>
      </c>
      <c r="I268" s="14">
        <v>1524240</v>
      </c>
      <c r="J268" s="13">
        <v>0</v>
      </c>
      <c r="K268" s="14">
        <f t="shared" si="80"/>
        <v>20.449999999999989</v>
      </c>
      <c r="L268" s="13">
        <f t="shared" si="81"/>
        <v>4.0142116834170835E-2</v>
      </c>
      <c r="M268" s="14">
        <f t="shared" si="82"/>
        <v>1.8250639050729267E-2</v>
      </c>
      <c r="N268" s="13">
        <f t="shared" si="83"/>
        <v>7.9664691711405205E-3</v>
      </c>
      <c r="O268" s="14">
        <f t="shared" si="84"/>
        <v>-20.20999999999998</v>
      </c>
      <c r="P268" s="13">
        <f t="shared" si="85"/>
        <v>-3.9671011306532625E-2</v>
      </c>
      <c r="Q268" s="14">
        <f t="shared" si="86"/>
        <v>524.18200000000002</v>
      </c>
      <c r="R268" s="13">
        <f t="shared" si="87"/>
        <v>10.402964734118459</v>
      </c>
      <c r="S268" s="14">
        <f t="shared" si="88"/>
        <v>4.2077792617709244</v>
      </c>
      <c r="T268" s="13">
        <f t="shared" si="89"/>
        <v>15.692375091107142</v>
      </c>
      <c r="U268" s="14">
        <f t="shared" si="90"/>
        <v>2.9936882783283558E-2</v>
      </c>
      <c r="V268" s="13">
        <f t="shared" si="91"/>
        <v>-3.9671011306532625E-2</v>
      </c>
      <c r="W268" s="14">
        <f t="shared" si="92"/>
        <v>1.1932573074883459E-2</v>
      </c>
      <c r="X268" s="13">
        <f t="shared" si="93"/>
        <v>-3.3245982285275111</v>
      </c>
      <c r="Y268" s="14">
        <f t="shared" si="94"/>
        <v>562.17999999999995</v>
      </c>
      <c r="Z268" s="13" t="b">
        <f t="shared" si="95"/>
        <v>0</v>
      </c>
      <c r="AA268" s="14">
        <f t="shared" si="96"/>
        <v>488.99</v>
      </c>
      <c r="AB268" s="13">
        <f t="shared" si="97"/>
        <v>488.99</v>
      </c>
      <c r="AC268" s="14">
        <f t="shared" si="98"/>
        <v>559.30545454545438</v>
      </c>
      <c r="AD268" s="13">
        <f t="shared" si="99"/>
        <v>9.8857618425876179</v>
      </c>
      <c r="AE268" s="14">
        <f t="shared" si="100"/>
        <v>5.3023100676848536</v>
      </c>
      <c r="AF268" s="13">
        <f t="shared" si="101"/>
        <v>649.38</v>
      </c>
      <c r="AG268" s="14" t="b">
        <f t="shared" si="102"/>
        <v>0</v>
      </c>
      <c r="AH268" s="13">
        <f t="shared" si="103"/>
        <v>506.85</v>
      </c>
      <c r="AI268" s="16">
        <f t="shared" si="104"/>
        <v>506.85</v>
      </c>
    </row>
    <row r="269" spans="1:35" ht="22.5" customHeight="1">
      <c r="A269" s="10" t="s">
        <v>35</v>
      </c>
      <c r="B269" s="11" t="s">
        <v>36</v>
      </c>
      <c r="C269" s="12">
        <v>41962</v>
      </c>
      <c r="D269" s="13">
        <v>487.06</v>
      </c>
      <c r="E269" s="14">
        <v>487.61</v>
      </c>
      <c r="F269" s="13">
        <v>471.65</v>
      </c>
      <c r="G269" s="14">
        <v>475.72</v>
      </c>
      <c r="H269" s="13">
        <v>0</v>
      </c>
      <c r="I269" s="14">
        <v>1578416</v>
      </c>
      <c r="J269" s="13">
        <v>0</v>
      </c>
      <c r="K269" s="14">
        <f t="shared" si="80"/>
        <v>17.580000000000041</v>
      </c>
      <c r="L269" s="13">
        <f t="shared" si="81"/>
        <v>3.5934018764180529E-2</v>
      </c>
      <c r="M269" s="14">
        <f t="shared" si="82"/>
        <v>1.9010010420131458E-2</v>
      </c>
      <c r="N269" s="13">
        <f t="shared" si="83"/>
        <v>8.8875052226972603E-3</v>
      </c>
      <c r="O269" s="14">
        <f t="shared" si="84"/>
        <v>-13.509999999999991</v>
      </c>
      <c r="P269" s="13">
        <f t="shared" si="85"/>
        <v>-2.7614823293747297E-2</v>
      </c>
      <c r="Q269" s="14">
        <f t="shared" si="86"/>
        <v>520.38699999999994</v>
      </c>
      <c r="R269" s="13">
        <f t="shared" si="87"/>
        <v>10.761816497412537</v>
      </c>
      <c r="S269" s="14">
        <f t="shared" si="88"/>
        <v>4.5516919641867419</v>
      </c>
      <c r="T269" s="13">
        <f t="shared" si="89"/>
        <v>17.653177929200162</v>
      </c>
      <c r="U269" s="14">
        <f t="shared" si="90"/>
        <v>3.3923172425906416E-2</v>
      </c>
      <c r="V269" s="13">
        <f t="shared" si="91"/>
        <v>-2.7614823293747297E-2</v>
      </c>
      <c r="W269" s="14">
        <f t="shared" si="92"/>
        <v>1.2728622363454423E-2</v>
      </c>
      <c r="X269" s="13">
        <f t="shared" si="93"/>
        <v>-2.1695060553476035</v>
      </c>
      <c r="Y269" s="14">
        <f t="shared" si="94"/>
        <v>549.48</v>
      </c>
      <c r="Z269" s="13" t="b">
        <f t="shared" si="95"/>
        <v>0</v>
      </c>
      <c r="AA269" s="14">
        <f t="shared" si="96"/>
        <v>471.65</v>
      </c>
      <c r="AB269" s="13">
        <f t="shared" si="97"/>
        <v>471.65</v>
      </c>
      <c r="AC269" s="14">
        <f t="shared" si="98"/>
        <v>556.18472727272706</v>
      </c>
      <c r="AD269" s="13">
        <f t="shared" si="99"/>
        <v>10.0256570818133</v>
      </c>
      <c r="AE269" s="14">
        <f t="shared" si="100"/>
        <v>5.3360117453770179</v>
      </c>
      <c r="AF269" s="13">
        <f t="shared" si="101"/>
        <v>648.37</v>
      </c>
      <c r="AG269" s="14" t="b">
        <f t="shared" si="102"/>
        <v>0</v>
      </c>
      <c r="AH269" s="13">
        <f t="shared" si="103"/>
        <v>487.61</v>
      </c>
      <c r="AI269" s="16">
        <f t="shared" si="104"/>
        <v>487.61</v>
      </c>
    </row>
    <row r="270" spans="1:35" ht="22.5" customHeight="1">
      <c r="A270" s="10" t="s">
        <v>35</v>
      </c>
      <c r="B270" s="11" t="s">
        <v>36</v>
      </c>
      <c r="C270" s="12">
        <v>41963</v>
      </c>
      <c r="D270" s="13">
        <v>476.54</v>
      </c>
      <c r="E270" s="14">
        <v>481.03</v>
      </c>
      <c r="F270" s="13">
        <v>475.19</v>
      </c>
      <c r="G270" s="14">
        <v>477.25</v>
      </c>
      <c r="H270" s="13">
        <v>0</v>
      </c>
      <c r="I270" s="14">
        <v>660964</v>
      </c>
      <c r="J270" s="13">
        <v>0</v>
      </c>
      <c r="K270" s="14">
        <f t="shared" si="80"/>
        <v>5.839999999999975</v>
      </c>
      <c r="L270" s="13">
        <f t="shared" si="81"/>
        <v>1.2276128815269433E-2</v>
      </c>
      <c r="M270" s="14">
        <f t="shared" si="82"/>
        <v>1.8183513753683444E-2</v>
      </c>
      <c r="N270" s="13">
        <f t="shared" si="83"/>
        <v>8.6950918698577139E-3</v>
      </c>
      <c r="O270" s="14">
        <f t="shared" si="84"/>
        <v>1.5299999999999727</v>
      </c>
      <c r="P270" s="13">
        <f t="shared" si="85"/>
        <v>3.2161775834523934E-3</v>
      </c>
      <c r="Q270" s="14">
        <f t="shared" si="86"/>
        <v>517.07399999999996</v>
      </c>
      <c r="R270" s="13">
        <f t="shared" si="87"/>
        <v>10.515725672541908</v>
      </c>
      <c r="S270" s="14">
        <f t="shared" si="88"/>
        <v>4.4141430592322761</v>
      </c>
      <c r="T270" s="13">
        <f t="shared" si="89"/>
        <v>19.156333260830472</v>
      </c>
      <c r="U270" s="14">
        <f t="shared" si="90"/>
        <v>3.7047566230037625E-2</v>
      </c>
      <c r="V270" s="13">
        <f t="shared" si="91"/>
        <v>3.2161775834523934E-3</v>
      </c>
      <c r="W270" s="14">
        <f t="shared" si="92"/>
        <v>1.2810245417947437E-2</v>
      </c>
      <c r="X270" s="13">
        <f t="shared" si="93"/>
        <v>0.25106291710434037</v>
      </c>
      <c r="Y270" s="14">
        <f t="shared" si="94"/>
        <v>547.74</v>
      </c>
      <c r="Z270" s="13" t="b">
        <f t="shared" si="95"/>
        <v>0</v>
      </c>
      <c r="AA270" s="14">
        <f t="shared" si="96"/>
        <v>471.65</v>
      </c>
      <c r="AB270" s="13" t="b">
        <f t="shared" si="97"/>
        <v>0</v>
      </c>
      <c r="AC270" s="14">
        <f t="shared" si="98"/>
        <v>553.28727272727247</v>
      </c>
      <c r="AD270" s="13">
        <f t="shared" si="99"/>
        <v>9.9495542257803287</v>
      </c>
      <c r="AE270" s="14">
        <f t="shared" si="100"/>
        <v>5.3962654064362336</v>
      </c>
      <c r="AF270" s="13">
        <f t="shared" si="101"/>
        <v>631.79</v>
      </c>
      <c r="AG270" s="14" t="b">
        <f t="shared" si="102"/>
        <v>0</v>
      </c>
      <c r="AH270" s="13">
        <f t="shared" si="103"/>
        <v>481.03</v>
      </c>
      <c r="AI270" s="16">
        <f t="shared" si="104"/>
        <v>481.03</v>
      </c>
    </row>
    <row r="271" spans="1:35" ht="22.5" customHeight="1">
      <c r="A271" s="10" t="s">
        <v>35</v>
      </c>
      <c r="B271" s="11" t="s">
        <v>36</v>
      </c>
      <c r="C271" s="12">
        <v>41964</v>
      </c>
      <c r="D271" s="13">
        <v>474.46</v>
      </c>
      <c r="E271" s="14">
        <v>477.58</v>
      </c>
      <c r="F271" s="13">
        <v>467.62</v>
      </c>
      <c r="G271" s="14">
        <v>476.67</v>
      </c>
      <c r="H271" s="13">
        <v>0</v>
      </c>
      <c r="I271" s="14">
        <v>1380992</v>
      </c>
      <c r="J271" s="13">
        <v>0</v>
      </c>
      <c r="K271" s="14">
        <f t="shared" si="80"/>
        <v>9.9599999999999795</v>
      </c>
      <c r="L271" s="13">
        <f t="shared" si="81"/>
        <v>2.0869565217391261E-2</v>
      </c>
      <c r="M271" s="14">
        <f t="shared" si="82"/>
        <v>1.822609046720337E-2</v>
      </c>
      <c r="N271" s="13">
        <f t="shared" si="83"/>
        <v>8.7066248022093853E-3</v>
      </c>
      <c r="O271" s="14">
        <f t="shared" si="84"/>
        <v>-0.57999999999998408</v>
      </c>
      <c r="P271" s="13">
        <f t="shared" si="85"/>
        <v>-1.2152959664745607E-3</v>
      </c>
      <c r="Q271" s="14">
        <f t="shared" si="86"/>
        <v>513.71249999999998</v>
      </c>
      <c r="R271" s="13">
        <f t="shared" si="87"/>
        <v>10.487939388914812</v>
      </c>
      <c r="S271" s="14">
        <f t="shared" si="88"/>
        <v>4.4032148542436156</v>
      </c>
      <c r="T271" s="13">
        <f t="shared" si="89"/>
        <v>20.032670035469557</v>
      </c>
      <c r="U271" s="14">
        <f t="shared" si="90"/>
        <v>3.8995878113671674E-2</v>
      </c>
      <c r="V271" s="13">
        <f t="shared" si="91"/>
        <v>-1.2152959664745607E-3</v>
      </c>
      <c r="W271" s="14">
        <f t="shared" si="92"/>
        <v>1.2760917334614442E-2</v>
      </c>
      <c r="X271" s="13">
        <f t="shared" si="93"/>
        <v>-9.5235783964999696E-2</v>
      </c>
      <c r="Y271" s="14">
        <f t="shared" si="94"/>
        <v>547.30999999999995</v>
      </c>
      <c r="Z271" s="13" t="b">
        <f t="shared" si="95"/>
        <v>0</v>
      </c>
      <c r="AA271" s="14">
        <f t="shared" si="96"/>
        <v>467.62</v>
      </c>
      <c r="AB271" s="13">
        <f t="shared" si="97"/>
        <v>467.62</v>
      </c>
      <c r="AC271" s="14">
        <f t="shared" si="98"/>
        <v>550.57236363636343</v>
      </c>
      <c r="AD271" s="13">
        <f t="shared" si="99"/>
        <v>9.949744148947957</v>
      </c>
      <c r="AE271" s="14">
        <f t="shared" si="100"/>
        <v>5.3996802686239809</v>
      </c>
      <c r="AF271" s="13">
        <f t="shared" si="101"/>
        <v>631.79</v>
      </c>
      <c r="AG271" s="14" t="b">
        <f t="shared" si="102"/>
        <v>0</v>
      </c>
      <c r="AH271" s="13">
        <f t="shared" si="103"/>
        <v>477.58</v>
      </c>
      <c r="AI271" s="16">
        <f t="shared" si="104"/>
        <v>477.58</v>
      </c>
    </row>
    <row r="272" spans="1:35" ht="22.5" customHeight="1">
      <c r="A272" s="10" t="s">
        <v>35</v>
      </c>
      <c r="B272" s="11" t="s">
        <v>36</v>
      </c>
      <c r="C272" s="12">
        <v>41967</v>
      </c>
      <c r="D272" s="13">
        <v>482.36</v>
      </c>
      <c r="E272" s="14">
        <v>482.97</v>
      </c>
      <c r="F272" s="13">
        <v>470.66</v>
      </c>
      <c r="G272" s="14">
        <v>471.14</v>
      </c>
      <c r="H272" s="13">
        <v>0</v>
      </c>
      <c r="I272" s="14">
        <v>1109208</v>
      </c>
      <c r="J272" s="13">
        <v>0</v>
      </c>
      <c r="K272" s="14">
        <f t="shared" si="80"/>
        <v>12.310000000000002</v>
      </c>
      <c r="L272" s="13">
        <f t="shared" si="81"/>
        <v>2.582499423080958E-2</v>
      </c>
      <c r="M272" s="14">
        <f t="shared" si="82"/>
        <v>1.8634825010514392E-2</v>
      </c>
      <c r="N272" s="13">
        <f t="shared" si="83"/>
        <v>8.8685473876284147E-3</v>
      </c>
      <c r="O272" s="14">
        <f t="shared" si="84"/>
        <v>-5.5300000000000296</v>
      </c>
      <c r="P272" s="13">
        <f t="shared" si="85"/>
        <v>-1.1601317473304444E-2</v>
      </c>
      <c r="Q272" s="14">
        <f t="shared" si="86"/>
        <v>510.39849999999996</v>
      </c>
      <c r="R272" s="13">
        <f t="shared" si="87"/>
        <v>10.579042419469072</v>
      </c>
      <c r="S272" s="14">
        <f t="shared" si="88"/>
        <v>4.4510659574864553</v>
      </c>
      <c r="T272" s="13">
        <f t="shared" si="89"/>
        <v>21.280128823623226</v>
      </c>
      <c r="U272" s="14">
        <f t="shared" si="90"/>
        <v>4.1693164896885918E-2</v>
      </c>
      <c r="V272" s="13">
        <f t="shared" si="91"/>
        <v>-1.1601317473304444E-2</v>
      </c>
      <c r="W272" s="14">
        <f t="shared" si="92"/>
        <v>1.2754121939959255E-2</v>
      </c>
      <c r="X272" s="13">
        <f t="shared" si="93"/>
        <v>-0.90961318449974826</v>
      </c>
      <c r="Y272" s="14">
        <f t="shared" si="94"/>
        <v>547.30999999999995</v>
      </c>
      <c r="Z272" s="13" t="b">
        <f t="shared" si="95"/>
        <v>0</v>
      </c>
      <c r="AA272" s="14">
        <f t="shared" si="96"/>
        <v>467.62</v>
      </c>
      <c r="AB272" s="13" t="b">
        <f t="shared" si="97"/>
        <v>0</v>
      </c>
      <c r="AC272" s="14">
        <f t="shared" si="98"/>
        <v>547.7349090909089</v>
      </c>
      <c r="AD272" s="13">
        <f t="shared" si="99"/>
        <v>9.9926578916943569</v>
      </c>
      <c r="AE272" s="14">
        <f t="shared" si="100"/>
        <v>5.3578536521237536</v>
      </c>
      <c r="AF272" s="13">
        <f t="shared" si="101"/>
        <v>631.79</v>
      </c>
      <c r="AG272" s="14" t="b">
        <f t="shared" si="102"/>
        <v>0</v>
      </c>
      <c r="AH272" s="13">
        <f t="shared" si="103"/>
        <v>477.58</v>
      </c>
      <c r="AI272" s="16" t="b">
        <f t="shared" si="104"/>
        <v>0</v>
      </c>
    </row>
    <row r="273" spans="1:35" ht="22.5" customHeight="1">
      <c r="A273" s="10" t="s">
        <v>35</v>
      </c>
      <c r="B273" s="11" t="s">
        <v>36</v>
      </c>
      <c r="C273" s="12">
        <v>41968</v>
      </c>
      <c r="D273" s="13">
        <v>481.22</v>
      </c>
      <c r="E273" s="14">
        <v>481.22</v>
      </c>
      <c r="F273" s="13">
        <v>459.98</v>
      </c>
      <c r="G273" s="14">
        <v>467.33</v>
      </c>
      <c r="H273" s="13">
        <v>0</v>
      </c>
      <c r="I273" s="14">
        <v>1444874</v>
      </c>
      <c r="J273" s="13">
        <v>0</v>
      </c>
      <c r="K273" s="14">
        <f t="shared" si="80"/>
        <v>21.240000000000009</v>
      </c>
      <c r="L273" s="13">
        <f t="shared" si="81"/>
        <v>4.5082141189455381E-2</v>
      </c>
      <c r="M273" s="14">
        <f t="shared" si="82"/>
        <v>2.0339082790094342E-2</v>
      </c>
      <c r="N273" s="13">
        <f t="shared" si="83"/>
        <v>1.0456439902244452E-2</v>
      </c>
      <c r="O273" s="14">
        <f t="shared" si="84"/>
        <v>-3.8100000000000023</v>
      </c>
      <c r="P273" s="13">
        <f t="shared" si="85"/>
        <v>-8.0867682642102191E-3</v>
      </c>
      <c r="Q273" s="14">
        <f t="shared" si="86"/>
        <v>507.09299999999996</v>
      </c>
      <c r="R273" s="13">
        <f t="shared" si="87"/>
        <v>11.11209029849562</v>
      </c>
      <c r="S273" s="14">
        <f t="shared" si="88"/>
        <v>5.0703839779853572</v>
      </c>
      <c r="T273" s="13">
        <f t="shared" si="89"/>
        <v>22.541446293439115</v>
      </c>
      <c r="U273" s="14">
        <f t="shared" si="90"/>
        <v>4.4452292367354936E-2</v>
      </c>
      <c r="V273" s="13">
        <f t="shared" si="91"/>
        <v>-8.0867682642102191E-3</v>
      </c>
      <c r="W273" s="14">
        <f t="shared" si="92"/>
        <v>1.2757628702409936E-2</v>
      </c>
      <c r="X273" s="13">
        <f t="shared" si="93"/>
        <v>-0.63387706703539792</v>
      </c>
      <c r="Y273" s="14">
        <f t="shared" si="94"/>
        <v>547.30999999999995</v>
      </c>
      <c r="Z273" s="13" t="b">
        <f t="shared" si="95"/>
        <v>0</v>
      </c>
      <c r="AA273" s="14">
        <f t="shared" si="96"/>
        <v>459.98</v>
      </c>
      <c r="AB273" s="13">
        <f t="shared" si="97"/>
        <v>459.98</v>
      </c>
      <c r="AC273" s="14">
        <f t="shared" si="98"/>
        <v>544.97199999999975</v>
      </c>
      <c r="AD273" s="13">
        <f t="shared" si="99"/>
        <v>10.197155020936279</v>
      </c>
      <c r="AE273" s="14">
        <f t="shared" si="100"/>
        <v>5.4957840407190641</v>
      </c>
      <c r="AF273" s="13">
        <f t="shared" si="101"/>
        <v>631.79</v>
      </c>
      <c r="AG273" s="14" t="b">
        <f t="shared" si="102"/>
        <v>0</v>
      </c>
      <c r="AH273" s="13">
        <f t="shared" si="103"/>
        <v>477.58</v>
      </c>
      <c r="AI273" s="16" t="b">
        <f t="shared" si="104"/>
        <v>0</v>
      </c>
    </row>
    <row r="274" spans="1:35" ht="22.5" customHeight="1">
      <c r="A274" s="10" t="s">
        <v>35</v>
      </c>
      <c r="B274" s="11" t="s">
        <v>36</v>
      </c>
      <c r="C274" s="12">
        <v>41969</v>
      </c>
      <c r="D274" s="13">
        <v>464.23</v>
      </c>
      <c r="E274" s="14">
        <v>469.48</v>
      </c>
      <c r="F274" s="13">
        <v>459.61</v>
      </c>
      <c r="G274" s="14">
        <v>467.67</v>
      </c>
      <c r="H274" s="13">
        <v>0</v>
      </c>
      <c r="I274" s="14">
        <v>1712066</v>
      </c>
      <c r="J274" s="13">
        <v>0</v>
      </c>
      <c r="K274" s="14">
        <f t="shared" si="80"/>
        <v>9.8700000000000045</v>
      </c>
      <c r="L274" s="13">
        <f t="shared" si="81"/>
        <v>2.1119979457770749E-2</v>
      </c>
      <c r="M274" s="14">
        <f t="shared" si="82"/>
        <v>2.08430046783998E-2</v>
      </c>
      <c r="N274" s="13">
        <f t="shared" si="83"/>
        <v>1.0225078450076152E-2</v>
      </c>
      <c r="O274" s="14">
        <f t="shared" si="84"/>
        <v>0.34000000000003183</v>
      </c>
      <c r="P274" s="13">
        <f t="shared" si="85"/>
        <v>7.2753728628599025E-4</v>
      </c>
      <c r="Q274" s="14">
        <f t="shared" si="86"/>
        <v>503.67599999999993</v>
      </c>
      <c r="R274" s="13">
        <f t="shared" si="87"/>
        <v>11.049985783570838</v>
      </c>
      <c r="S274" s="14">
        <f t="shared" si="88"/>
        <v>4.9650357501230618</v>
      </c>
      <c r="T274" s="13">
        <f t="shared" si="89"/>
        <v>23.072492583160578</v>
      </c>
      <c r="U274" s="14">
        <f t="shared" si="90"/>
        <v>4.5808203255983171E-2</v>
      </c>
      <c r="V274" s="13">
        <f t="shared" si="91"/>
        <v>7.2753728628599025E-4</v>
      </c>
      <c r="W274" s="14">
        <f t="shared" si="92"/>
        <v>1.259817893939863E-2</v>
      </c>
      <c r="X274" s="13">
        <f t="shared" si="93"/>
        <v>5.7749400908312466E-2</v>
      </c>
      <c r="Y274" s="14">
        <f t="shared" si="94"/>
        <v>547.30999999999995</v>
      </c>
      <c r="Z274" s="13" t="b">
        <f t="shared" si="95"/>
        <v>0</v>
      </c>
      <c r="AA274" s="14">
        <f t="shared" si="96"/>
        <v>459.61</v>
      </c>
      <c r="AB274" s="13">
        <f t="shared" si="97"/>
        <v>459.61</v>
      </c>
      <c r="AC274" s="14">
        <f t="shared" si="98"/>
        <v>542.06799999999964</v>
      </c>
      <c r="AD274" s="13">
        <f t="shared" si="99"/>
        <v>10.191206747828346</v>
      </c>
      <c r="AE274" s="14">
        <f t="shared" si="100"/>
        <v>5.4950664925527439</v>
      </c>
      <c r="AF274" s="13">
        <f t="shared" si="101"/>
        <v>625.57000000000005</v>
      </c>
      <c r="AG274" s="14" t="b">
        <f t="shared" si="102"/>
        <v>0</v>
      </c>
      <c r="AH274" s="13">
        <f t="shared" si="103"/>
        <v>469.48</v>
      </c>
      <c r="AI274" s="16">
        <f t="shared" si="104"/>
        <v>469.48</v>
      </c>
    </row>
    <row r="275" spans="1:35" ht="22.5" customHeight="1">
      <c r="A275" s="10" t="s">
        <v>35</v>
      </c>
      <c r="B275" s="11" t="s">
        <v>36</v>
      </c>
      <c r="C275" s="12">
        <v>41970</v>
      </c>
      <c r="D275" s="13">
        <v>469.4</v>
      </c>
      <c r="E275" s="14">
        <v>481.97</v>
      </c>
      <c r="F275" s="13">
        <v>468.9</v>
      </c>
      <c r="G275" s="14">
        <v>481.83</v>
      </c>
      <c r="H275" s="13">
        <v>0</v>
      </c>
      <c r="I275" s="14">
        <v>1611558</v>
      </c>
      <c r="J275" s="13">
        <v>0</v>
      </c>
      <c r="K275" s="14">
        <f t="shared" si="80"/>
        <v>14.300000000000011</v>
      </c>
      <c r="L275" s="13">
        <f t="shared" si="81"/>
        <v>3.0577116342720319E-2</v>
      </c>
      <c r="M275" s="14">
        <f t="shared" si="82"/>
        <v>2.1186248286808373E-2</v>
      </c>
      <c r="N275" s="13">
        <f t="shared" si="83"/>
        <v>1.0439440466975428E-2</v>
      </c>
      <c r="O275" s="14">
        <f t="shared" si="84"/>
        <v>14.159999999999968</v>
      </c>
      <c r="P275" s="13">
        <f t="shared" si="85"/>
        <v>3.0277759958945341E-2</v>
      </c>
      <c r="Q275" s="14">
        <f t="shared" si="86"/>
        <v>500.63749999999999</v>
      </c>
      <c r="R275" s="13">
        <f t="shared" si="87"/>
        <v>11.212486494392298</v>
      </c>
      <c r="S275" s="14">
        <f t="shared" si="88"/>
        <v>5.014715057235378</v>
      </c>
      <c r="T275" s="13">
        <f t="shared" si="89"/>
        <v>21.707508579982182</v>
      </c>
      <c r="U275" s="14">
        <f t="shared" si="90"/>
        <v>4.3359733499752182E-2</v>
      </c>
      <c r="V275" s="13">
        <f t="shared" si="91"/>
        <v>3.0277759958945341E-2</v>
      </c>
      <c r="W275" s="14">
        <f t="shared" si="92"/>
        <v>1.4521621724634204E-2</v>
      </c>
      <c r="X275" s="13">
        <f t="shared" si="93"/>
        <v>2.0850123032459056</v>
      </c>
      <c r="Y275" s="14">
        <f t="shared" si="94"/>
        <v>542.57000000000005</v>
      </c>
      <c r="Z275" s="13" t="b">
        <f t="shared" si="95"/>
        <v>0</v>
      </c>
      <c r="AA275" s="14">
        <f t="shared" si="96"/>
        <v>459.61</v>
      </c>
      <c r="AB275" s="13" t="b">
        <f t="shared" si="97"/>
        <v>0</v>
      </c>
      <c r="AC275" s="14">
        <f t="shared" si="98"/>
        <v>539.83254545454531</v>
      </c>
      <c r="AD275" s="13">
        <f t="shared" si="99"/>
        <v>10.265912079686013</v>
      </c>
      <c r="AE275" s="14">
        <f t="shared" si="100"/>
        <v>5.2272726470502153</v>
      </c>
      <c r="AF275" s="13">
        <f t="shared" si="101"/>
        <v>608.76</v>
      </c>
      <c r="AG275" s="14" t="b">
        <f t="shared" si="102"/>
        <v>0</v>
      </c>
      <c r="AH275" s="13">
        <f t="shared" si="103"/>
        <v>469.48</v>
      </c>
      <c r="AI275" s="16" t="b">
        <f t="shared" si="104"/>
        <v>0</v>
      </c>
    </row>
    <row r="276" spans="1:35" ht="22.5" customHeight="1">
      <c r="A276" s="10" t="s">
        <v>35</v>
      </c>
      <c r="B276" s="11" t="s">
        <v>36</v>
      </c>
      <c r="C276" s="12">
        <v>41971</v>
      </c>
      <c r="D276" s="13">
        <v>480.84</v>
      </c>
      <c r="E276" s="14">
        <v>486.21</v>
      </c>
      <c r="F276" s="13">
        <v>480.12</v>
      </c>
      <c r="G276" s="14">
        <v>486.21</v>
      </c>
      <c r="H276" s="13">
        <v>0</v>
      </c>
      <c r="I276" s="14">
        <v>1710600</v>
      </c>
      <c r="J276" s="13">
        <v>0</v>
      </c>
      <c r="K276" s="14">
        <f t="shared" si="80"/>
        <v>6.089999999999975</v>
      </c>
      <c r="L276" s="13">
        <f t="shared" si="81"/>
        <v>1.2639312620633782E-2</v>
      </c>
      <c r="M276" s="14">
        <f t="shared" si="82"/>
        <v>2.1214638540029512E-2</v>
      </c>
      <c r="N276" s="13">
        <f t="shared" si="83"/>
        <v>1.0414089440381686E-2</v>
      </c>
      <c r="O276" s="14">
        <f t="shared" si="84"/>
        <v>4.3799999999999955</v>
      </c>
      <c r="P276" s="13">
        <f t="shared" si="85"/>
        <v>9.0903430670568365E-3</v>
      </c>
      <c r="Q276" s="14">
        <f t="shared" si="86"/>
        <v>498.0215</v>
      </c>
      <c r="R276" s="13">
        <f t="shared" si="87"/>
        <v>10.956362169672682</v>
      </c>
      <c r="S276" s="14">
        <f t="shared" si="88"/>
        <v>5.0351966197955074</v>
      </c>
      <c r="T276" s="13">
        <f t="shared" si="89"/>
        <v>20.074561832079926</v>
      </c>
      <c r="U276" s="14">
        <f t="shared" si="90"/>
        <v>4.0308624892860904E-2</v>
      </c>
      <c r="V276" s="13">
        <f t="shared" si="91"/>
        <v>9.0903430670568365E-3</v>
      </c>
      <c r="W276" s="14">
        <f t="shared" si="92"/>
        <v>1.4889811148428741E-2</v>
      </c>
      <c r="X276" s="13">
        <f t="shared" si="93"/>
        <v>0.61050761332296022</v>
      </c>
      <c r="Y276" s="14">
        <f t="shared" si="94"/>
        <v>538.28</v>
      </c>
      <c r="Z276" s="13" t="b">
        <f t="shared" si="95"/>
        <v>0</v>
      </c>
      <c r="AA276" s="14">
        <f t="shared" si="96"/>
        <v>459.61</v>
      </c>
      <c r="AB276" s="13" t="b">
        <f t="shared" si="97"/>
        <v>0</v>
      </c>
      <c r="AC276" s="14">
        <f t="shared" si="98"/>
        <v>537.87309090909071</v>
      </c>
      <c r="AD276" s="13">
        <f t="shared" si="99"/>
        <v>10.189986405509902</v>
      </c>
      <c r="AE276" s="14">
        <f t="shared" si="100"/>
        <v>5.2676143374473501</v>
      </c>
      <c r="AF276" s="13">
        <f t="shared" si="101"/>
        <v>601.9</v>
      </c>
      <c r="AG276" s="14" t="b">
        <f t="shared" si="102"/>
        <v>0</v>
      </c>
      <c r="AH276" s="13">
        <f t="shared" si="103"/>
        <v>469.48</v>
      </c>
      <c r="AI276" s="16" t="b">
        <f t="shared" si="104"/>
        <v>0</v>
      </c>
    </row>
    <row r="277" spans="1:35" ht="22.5" customHeight="1">
      <c r="A277" s="10" t="s">
        <v>35</v>
      </c>
      <c r="B277" s="11" t="s">
        <v>36</v>
      </c>
      <c r="C277" s="12">
        <v>41974</v>
      </c>
      <c r="D277" s="13">
        <v>479.13</v>
      </c>
      <c r="E277" s="14">
        <v>483.24</v>
      </c>
      <c r="F277" s="13">
        <v>471.12</v>
      </c>
      <c r="G277" s="14">
        <v>480.45</v>
      </c>
      <c r="H277" s="13">
        <v>0</v>
      </c>
      <c r="I277" s="14">
        <v>1539300</v>
      </c>
      <c r="J277" s="13">
        <v>0</v>
      </c>
      <c r="K277" s="14">
        <f t="shared" si="80"/>
        <v>15.089999999999975</v>
      </c>
      <c r="L277" s="13">
        <f t="shared" si="81"/>
        <v>3.1035972110816264E-2</v>
      </c>
      <c r="M277" s="14">
        <f t="shared" si="82"/>
        <v>2.1617940311596359E-2</v>
      </c>
      <c r="N277" s="13">
        <f t="shared" si="83"/>
        <v>1.063939153816322E-2</v>
      </c>
      <c r="O277" s="14">
        <f t="shared" si="84"/>
        <v>-5.7599999999999909</v>
      </c>
      <c r="P277" s="13">
        <f t="shared" si="85"/>
        <v>-1.1846732893194281E-2</v>
      </c>
      <c r="Q277" s="14">
        <f t="shared" si="86"/>
        <v>495.721</v>
      </c>
      <c r="R277" s="13">
        <f t="shared" si="87"/>
        <v>11.163044061189046</v>
      </c>
      <c r="S277" s="14">
        <f t="shared" si="88"/>
        <v>5.1226457750699712</v>
      </c>
      <c r="T277" s="13">
        <f t="shared" si="89"/>
        <v>19.305341203925924</v>
      </c>
      <c r="U277" s="14">
        <f t="shared" si="90"/>
        <v>3.8943964859116165E-2</v>
      </c>
      <c r="V277" s="13">
        <f t="shared" si="91"/>
        <v>-1.1846732893194281E-2</v>
      </c>
      <c r="W277" s="14">
        <f t="shared" si="92"/>
        <v>1.441914340003451E-2</v>
      </c>
      <c r="X277" s="13">
        <f t="shared" si="93"/>
        <v>-0.82159755018220626</v>
      </c>
      <c r="Y277" s="14">
        <f t="shared" si="94"/>
        <v>530.13</v>
      </c>
      <c r="Z277" s="13" t="b">
        <f t="shared" si="95"/>
        <v>0</v>
      </c>
      <c r="AA277" s="14">
        <f t="shared" si="96"/>
        <v>459.61</v>
      </c>
      <c r="AB277" s="13" t="b">
        <f t="shared" si="97"/>
        <v>0</v>
      </c>
      <c r="AC277" s="14">
        <f t="shared" si="98"/>
        <v>535.97745454545441</v>
      </c>
      <c r="AD277" s="13">
        <f t="shared" si="99"/>
        <v>10.279077561773358</v>
      </c>
      <c r="AE277" s="14">
        <f t="shared" si="100"/>
        <v>5.2855241482643596</v>
      </c>
      <c r="AF277" s="13">
        <f t="shared" si="101"/>
        <v>601.9</v>
      </c>
      <c r="AG277" s="14" t="b">
        <f t="shared" si="102"/>
        <v>0</v>
      </c>
      <c r="AH277" s="13">
        <f t="shared" si="103"/>
        <v>469.48</v>
      </c>
      <c r="AI277" s="16" t="b">
        <f t="shared" si="104"/>
        <v>0</v>
      </c>
    </row>
    <row r="278" spans="1:35" ht="22.5" customHeight="1">
      <c r="A278" s="10" t="s">
        <v>35</v>
      </c>
      <c r="B278" s="11" t="s">
        <v>36</v>
      </c>
      <c r="C278" s="12">
        <v>41975</v>
      </c>
      <c r="D278" s="13">
        <v>488.7</v>
      </c>
      <c r="E278" s="14">
        <v>489.64</v>
      </c>
      <c r="F278" s="13">
        <v>473.07</v>
      </c>
      <c r="G278" s="14">
        <v>476.25</v>
      </c>
      <c r="H278" s="13">
        <v>0</v>
      </c>
      <c r="I278" s="14">
        <v>1366982</v>
      </c>
      <c r="J278" s="13">
        <v>0</v>
      </c>
      <c r="K278" s="14">
        <f t="shared" si="80"/>
        <v>16.569999999999993</v>
      </c>
      <c r="L278" s="13">
        <f t="shared" si="81"/>
        <v>3.4488500364241843E-2</v>
      </c>
      <c r="M278" s="14">
        <f t="shared" si="82"/>
        <v>2.2236868236012154E-2</v>
      </c>
      <c r="N278" s="13">
        <f t="shared" si="83"/>
        <v>1.1022666142190017E-2</v>
      </c>
      <c r="O278" s="14">
        <f t="shared" si="84"/>
        <v>-4.1999999999999886</v>
      </c>
      <c r="P278" s="13">
        <f t="shared" si="85"/>
        <v>-8.7418045582266391E-3</v>
      </c>
      <c r="Q278" s="14">
        <f t="shared" si="86"/>
        <v>493.28399999999999</v>
      </c>
      <c r="R278" s="13">
        <f t="shared" si="87"/>
        <v>11.433391858129593</v>
      </c>
      <c r="S278" s="14">
        <f t="shared" si="88"/>
        <v>5.2864818666402229</v>
      </c>
      <c r="T278" s="13">
        <f t="shared" si="89"/>
        <v>18.51700580547514</v>
      </c>
      <c r="U278" s="14">
        <f t="shared" si="90"/>
        <v>3.7538225049819456E-2</v>
      </c>
      <c r="V278" s="13">
        <f t="shared" si="91"/>
        <v>-8.7418045582266391E-3</v>
      </c>
      <c r="W278" s="14">
        <f t="shared" si="92"/>
        <v>1.4444215379637852E-2</v>
      </c>
      <c r="X278" s="13">
        <f t="shared" si="93"/>
        <v>-0.60521145167566837</v>
      </c>
      <c r="Y278" s="14">
        <f t="shared" si="94"/>
        <v>529.57000000000005</v>
      </c>
      <c r="Z278" s="13" t="b">
        <f t="shared" si="95"/>
        <v>0</v>
      </c>
      <c r="AA278" s="14">
        <f t="shared" si="96"/>
        <v>459.61</v>
      </c>
      <c r="AB278" s="13" t="b">
        <f t="shared" si="97"/>
        <v>0</v>
      </c>
      <c r="AC278" s="14">
        <f t="shared" si="98"/>
        <v>534.02163636363616</v>
      </c>
      <c r="AD278" s="13">
        <f t="shared" si="99"/>
        <v>10.393457969741112</v>
      </c>
      <c r="AE278" s="14">
        <f t="shared" si="100"/>
        <v>5.3142766357818019</v>
      </c>
      <c r="AF278" s="13">
        <f t="shared" si="101"/>
        <v>601.9</v>
      </c>
      <c r="AG278" s="14" t="b">
        <f t="shared" si="102"/>
        <v>0</v>
      </c>
      <c r="AH278" s="13">
        <f t="shared" si="103"/>
        <v>469.48</v>
      </c>
      <c r="AI278" s="16" t="b">
        <f t="shared" si="104"/>
        <v>0</v>
      </c>
    </row>
    <row r="279" spans="1:35" ht="22.5" customHeight="1">
      <c r="A279" s="10" t="s">
        <v>35</v>
      </c>
      <c r="B279" s="11" t="s">
        <v>36</v>
      </c>
      <c r="C279" s="12">
        <v>41976</v>
      </c>
      <c r="D279" s="13">
        <v>475.25</v>
      </c>
      <c r="E279" s="14">
        <v>483.86</v>
      </c>
      <c r="F279" s="13">
        <v>472.76</v>
      </c>
      <c r="G279" s="14">
        <v>482.94</v>
      </c>
      <c r="H279" s="13">
        <v>0</v>
      </c>
      <c r="I279" s="14">
        <v>1256262</v>
      </c>
      <c r="J279" s="13">
        <v>0</v>
      </c>
      <c r="K279" s="14">
        <f t="shared" si="80"/>
        <v>11.100000000000023</v>
      </c>
      <c r="L279" s="13">
        <f t="shared" si="81"/>
        <v>2.3307086614173276E-2</v>
      </c>
      <c r="M279" s="14">
        <f t="shared" si="82"/>
        <v>2.2014577087759311E-2</v>
      </c>
      <c r="N279" s="13">
        <f t="shared" si="83"/>
        <v>1.0950161250786966E-2</v>
      </c>
      <c r="O279" s="14">
        <f t="shared" si="84"/>
        <v>6.6899999999999977</v>
      </c>
      <c r="P279" s="13">
        <f t="shared" si="85"/>
        <v>1.4047244094488185E-2</v>
      </c>
      <c r="Q279" s="14">
        <f t="shared" si="86"/>
        <v>491.63100000000003</v>
      </c>
      <c r="R279" s="13">
        <f t="shared" si="87"/>
        <v>11.416722265223115</v>
      </c>
      <c r="S279" s="14">
        <f t="shared" si="88"/>
        <v>5.2176393886003432</v>
      </c>
      <c r="T279" s="13">
        <f t="shared" si="89"/>
        <v>17.88004974825294</v>
      </c>
      <c r="U279" s="14">
        <f t="shared" si="90"/>
        <v>3.6368841159839266E-2</v>
      </c>
      <c r="V279" s="13">
        <f t="shared" si="91"/>
        <v>1.4047244094488185E-2</v>
      </c>
      <c r="W279" s="14">
        <f t="shared" si="92"/>
        <v>1.4719026681820485E-2</v>
      </c>
      <c r="X279" s="13">
        <f t="shared" si="93"/>
        <v>0.95435957812604411</v>
      </c>
      <c r="Y279" s="14">
        <f t="shared" si="94"/>
        <v>521.04999999999995</v>
      </c>
      <c r="Z279" s="13" t="b">
        <f t="shared" si="95"/>
        <v>0</v>
      </c>
      <c r="AA279" s="14">
        <f t="shared" si="96"/>
        <v>459.61</v>
      </c>
      <c r="AB279" s="13" t="b">
        <f t="shared" si="97"/>
        <v>0</v>
      </c>
      <c r="AC279" s="14">
        <f t="shared" si="98"/>
        <v>532.09799999999984</v>
      </c>
      <c r="AD279" s="13">
        <f t="shared" si="99"/>
        <v>10.406304188473092</v>
      </c>
      <c r="AE279" s="14">
        <f t="shared" si="100"/>
        <v>4.9713088128913823</v>
      </c>
      <c r="AF279" s="13">
        <f t="shared" si="101"/>
        <v>601.9</v>
      </c>
      <c r="AG279" s="14" t="b">
        <f t="shared" si="102"/>
        <v>0</v>
      </c>
      <c r="AH279" s="13">
        <f t="shared" si="103"/>
        <v>469.48</v>
      </c>
      <c r="AI279" s="16" t="b">
        <f t="shared" si="104"/>
        <v>0</v>
      </c>
    </row>
    <row r="280" spans="1:35" ht="22.5" customHeight="1">
      <c r="A280" s="10" t="s">
        <v>35</v>
      </c>
      <c r="B280" s="11" t="s">
        <v>36</v>
      </c>
      <c r="C280" s="12">
        <v>41977</v>
      </c>
      <c r="D280" s="13">
        <v>482.03</v>
      </c>
      <c r="E280" s="14">
        <v>496.18</v>
      </c>
      <c r="F280" s="13">
        <v>481.86</v>
      </c>
      <c r="G280" s="14">
        <v>493.6</v>
      </c>
      <c r="H280" s="13">
        <v>0</v>
      </c>
      <c r="I280" s="14">
        <v>2144628</v>
      </c>
      <c r="J280" s="13">
        <v>0</v>
      </c>
      <c r="K280" s="14">
        <f t="shared" si="80"/>
        <v>14.319999999999993</v>
      </c>
      <c r="L280" s="13">
        <f t="shared" si="81"/>
        <v>2.9651716569346075E-2</v>
      </c>
      <c r="M280" s="14">
        <f t="shared" si="82"/>
        <v>2.2461310203048319E-2</v>
      </c>
      <c r="N280" s="13">
        <f t="shared" si="83"/>
        <v>1.1075970959938179E-2</v>
      </c>
      <c r="O280" s="14">
        <f t="shared" si="84"/>
        <v>10.660000000000025</v>
      </c>
      <c r="P280" s="13">
        <f t="shared" si="85"/>
        <v>2.2073135379136178E-2</v>
      </c>
      <c r="Q280" s="14">
        <f t="shared" si="86"/>
        <v>490.78850000000011</v>
      </c>
      <c r="R280" s="13">
        <f t="shared" si="87"/>
        <v>11.561886151961959</v>
      </c>
      <c r="S280" s="14">
        <f t="shared" si="88"/>
        <v>5.2775572499325749</v>
      </c>
      <c r="T280" s="13">
        <f t="shared" si="89"/>
        <v>17.362962959990444</v>
      </c>
      <c r="U280" s="14">
        <f t="shared" si="90"/>
        <v>3.5377689086012486E-2</v>
      </c>
      <c r="V280" s="13">
        <f t="shared" si="91"/>
        <v>2.2073135379136178E-2</v>
      </c>
      <c r="W280" s="14">
        <f t="shared" si="92"/>
        <v>1.5634323857988297E-2</v>
      </c>
      <c r="X280" s="13">
        <f t="shared" si="93"/>
        <v>1.4118381824269295</v>
      </c>
      <c r="Y280" s="14">
        <f t="shared" si="94"/>
        <v>521.04999999999995</v>
      </c>
      <c r="Z280" s="13" t="b">
        <f t="shared" si="95"/>
        <v>0</v>
      </c>
      <c r="AA280" s="14">
        <f t="shared" si="96"/>
        <v>459.61</v>
      </c>
      <c r="AB280" s="13" t="b">
        <f t="shared" si="97"/>
        <v>0</v>
      </c>
      <c r="AC280" s="14">
        <f t="shared" si="98"/>
        <v>530.45709090909077</v>
      </c>
      <c r="AD280" s="13">
        <f t="shared" si="99"/>
        <v>10.477462294137219</v>
      </c>
      <c r="AE280" s="14">
        <f t="shared" si="100"/>
        <v>4.9849779388183126</v>
      </c>
      <c r="AF280" s="13">
        <f t="shared" si="101"/>
        <v>601.9</v>
      </c>
      <c r="AG280" s="14" t="b">
        <f t="shared" si="102"/>
        <v>0</v>
      </c>
      <c r="AH280" s="13">
        <f t="shared" si="103"/>
        <v>469.48</v>
      </c>
      <c r="AI280" s="16" t="b">
        <f t="shared" si="104"/>
        <v>0</v>
      </c>
    </row>
    <row r="281" spans="1:35" ht="22.5" customHeight="1">
      <c r="A281" s="10" t="s">
        <v>35</v>
      </c>
      <c r="B281" s="11" t="s">
        <v>36</v>
      </c>
      <c r="C281" s="12">
        <v>41978</v>
      </c>
      <c r="D281" s="13">
        <v>493.75</v>
      </c>
      <c r="E281" s="14">
        <v>493.75</v>
      </c>
      <c r="F281" s="13">
        <v>487.07</v>
      </c>
      <c r="G281" s="14">
        <v>490.69</v>
      </c>
      <c r="H281" s="13">
        <v>0</v>
      </c>
      <c r="I281" s="14">
        <v>1334284</v>
      </c>
      <c r="J281" s="13">
        <v>0</v>
      </c>
      <c r="K281" s="14">
        <f t="shared" ref="K281:K344" si="105">MAX(E281-F281,E281-G280,G280-F281)</f>
        <v>6.6800000000000068</v>
      </c>
      <c r="L281" s="13">
        <f t="shared" ref="L281:L344" si="106">K281/G280</f>
        <v>1.3533225283630483E-2</v>
      </c>
      <c r="M281" s="14">
        <f t="shared" ref="M281:M344" si="107">SUM(L262:L281)/20</f>
        <v>2.2345533422367468E-2</v>
      </c>
      <c r="N281" s="13">
        <f t="shared" ref="N281:N344" si="108">STDEV(L262:L281)</f>
        <v>1.1160509156821133E-2</v>
      </c>
      <c r="O281" s="14">
        <f t="shared" ref="O281:O344" si="109">G281-G280</f>
        <v>-2.910000000000025</v>
      </c>
      <c r="P281" s="13">
        <f t="shared" ref="P281:P344" si="110">O281/G280</f>
        <v>-5.8954619124797908E-3</v>
      </c>
      <c r="Q281" s="14">
        <f t="shared" ref="Q281:Q344" si="111">SUM(G262:G281)/20</f>
        <v>489.51800000000014</v>
      </c>
      <c r="R281" s="13">
        <f t="shared" ref="R281:R344" si="112">(R280*19+K281)/20</f>
        <v>11.317791844363862</v>
      </c>
      <c r="S281" s="14">
        <f t="shared" ref="S281:S344" si="113">STDEV(K262:K281)</f>
        <v>5.3269597085807021</v>
      </c>
      <c r="T281" s="13">
        <f t="shared" ref="T281:T344" si="114">STDEVP(G262:G281)</f>
        <v>16.365365745989301</v>
      </c>
      <c r="U281" s="14">
        <f t="shared" ref="U281:U344" si="115">T281/Q281</f>
        <v>3.3431591373533347E-2</v>
      </c>
      <c r="V281" s="13">
        <f t="shared" ref="V281:V344" si="116">O281/G280</f>
        <v>-5.8954619124797908E-3</v>
      </c>
      <c r="W281" s="14">
        <f t="shared" ref="W281:W344" si="117">STDEV(V262:V281)</f>
        <v>1.5371069264700062E-2</v>
      </c>
      <c r="X281" s="13">
        <f t="shared" ref="X281:X344" si="118">V281/W281</f>
        <v>-0.38354273284154833</v>
      </c>
      <c r="Y281" s="14">
        <f t="shared" ref="Y281:Y344" si="119">MAX(E262:E281)</f>
        <v>521.04999999999995</v>
      </c>
      <c r="Z281" s="13" t="b">
        <f t="shared" ref="Z281:Z344" si="120">IF(E281=MAX(E262:E281),E281)</f>
        <v>0</v>
      </c>
      <c r="AA281" s="14">
        <f t="shared" ref="AA281:AA344" si="121">MIN(F262:F281)</f>
        <v>459.61</v>
      </c>
      <c r="AB281" s="13" t="b">
        <f t="shared" ref="AB281:AB344" si="122">IF(F281=MIN(F262:F281),F281)</f>
        <v>0</v>
      </c>
      <c r="AC281" s="14">
        <f t="shared" si="98"/>
        <v>528.672909090909</v>
      </c>
      <c r="AD281" s="13">
        <f t="shared" si="99"/>
        <v>10.408417525152908</v>
      </c>
      <c r="AE281" s="14">
        <f t="shared" si="100"/>
        <v>4.9898062957079858</v>
      </c>
      <c r="AF281" s="13">
        <f t="shared" si="101"/>
        <v>601.9</v>
      </c>
      <c r="AG281" s="14" t="b">
        <f t="shared" si="102"/>
        <v>0</v>
      </c>
      <c r="AH281" s="13">
        <f t="shared" si="103"/>
        <v>469.48</v>
      </c>
      <c r="AI281" s="16" t="b">
        <f t="shared" si="104"/>
        <v>0</v>
      </c>
    </row>
    <row r="282" spans="1:35" ht="22.5" customHeight="1">
      <c r="A282" s="10" t="s">
        <v>35</v>
      </c>
      <c r="B282" s="11" t="s">
        <v>36</v>
      </c>
      <c r="C282" s="12">
        <v>41981</v>
      </c>
      <c r="D282" s="13">
        <v>489.35</v>
      </c>
      <c r="E282" s="14">
        <v>495.91</v>
      </c>
      <c r="F282" s="13">
        <v>479.35</v>
      </c>
      <c r="G282" s="14">
        <v>481.02</v>
      </c>
      <c r="H282" s="13">
        <v>0</v>
      </c>
      <c r="I282" s="14">
        <v>1549540</v>
      </c>
      <c r="J282" s="13">
        <v>0</v>
      </c>
      <c r="K282" s="14">
        <f t="shared" si="105"/>
        <v>16.560000000000002</v>
      </c>
      <c r="L282" s="13">
        <f t="shared" si="106"/>
        <v>3.3748395117080034E-2</v>
      </c>
      <c r="M282" s="14">
        <f t="shared" si="107"/>
        <v>2.3361571663011248E-2</v>
      </c>
      <c r="N282" s="13">
        <f t="shared" si="108"/>
        <v>1.1230672081930165E-2</v>
      </c>
      <c r="O282" s="14">
        <f t="shared" si="109"/>
        <v>-9.6700000000000159</v>
      </c>
      <c r="P282" s="13">
        <f t="shared" si="110"/>
        <v>-1.9706943283947127E-2</v>
      </c>
      <c r="Q282" s="14">
        <f t="shared" si="111"/>
        <v>487.65600000000006</v>
      </c>
      <c r="R282" s="13">
        <f t="shared" si="112"/>
        <v>11.579902252145668</v>
      </c>
      <c r="S282" s="14">
        <f t="shared" si="113"/>
        <v>5.3860745397152181</v>
      </c>
      <c r="T282" s="13">
        <f t="shared" si="114"/>
        <v>15.055358647338828</v>
      </c>
      <c r="U282" s="14">
        <f t="shared" si="115"/>
        <v>3.0872907638455849E-2</v>
      </c>
      <c r="V282" s="13">
        <f t="shared" si="116"/>
        <v>-1.9706943283947127E-2</v>
      </c>
      <c r="W282" s="14">
        <f t="shared" si="117"/>
        <v>1.5755275674880678E-2</v>
      </c>
      <c r="X282" s="13">
        <f t="shared" si="118"/>
        <v>-1.250815516694942</v>
      </c>
      <c r="Y282" s="14">
        <f t="shared" si="119"/>
        <v>518.29999999999995</v>
      </c>
      <c r="Z282" s="13" t="b">
        <f t="shared" si="120"/>
        <v>0</v>
      </c>
      <c r="AA282" s="14">
        <f t="shared" si="121"/>
        <v>459.61</v>
      </c>
      <c r="AB282" s="13" t="b">
        <f t="shared" si="122"/>
        <v>0</v>
      </c>
      <c r="AC282" s="14">
        <f t="shared" si="98"/>
        <v>526.56818181818176</v>
      </c>
      <c r="AD282" s="13">
        <f t="shared" si="99"/>
        <v>10.520264479241037</v>
      </c>
      <c r="AE282" s="14">
        <f t="shared" si="100"/>
        <v>5.0192966897026006</v>
      </c>
      <c r="AF282" s="13">
        <f t="shared" si="101"/>
        <v>601.9</v>
      </c>
      <c r="AG282" s="14" t="b">
        <f t="shared" si="102"/>
        <v>0</v>
      </c>
      <c r="AH282" s="13">
        <f t="shared" si="103"/>
        <v>469.48</v>
      </c>
      <c r="AI282" s="16" t="b">
        <f t="shared" si="104"/>
        <v>0</v>
      </c>
    </row>
    <row r="283" spans="1:35" ht="22.5" customHeight="1">
      <c r="A283" s="10" t="s">
        <v>35</v>
      </c>
      <c r="B283" s="11" t="s">
        <v>36</v>
      </c>
      <c r="C283" s="12">
        <v>41982</v>
      </c>
      <c r="D283" s="13">
        <v>479.75</v>
      </c>
      <c r="E283" s="14">
        <v>488.25</v>
      </c>
      <c r="F283" s="13">
        <v>470.46</v>
      </c>
      <c r="G283" s="14">
        <v>487.31</v>
      </c>
      <c r="H283" s="13">
        <v>0</v>
      </c>
      <c r="I283" s="14">
        <v>1866850</v>
      </c>
      <c r="J283" s="13">
        <v>0</v>
      </c>
      <c r="K283" s="14">
        <f t="shared" si="105"/>
        <v>17.79000000000002</v>
      </c>
      <c r="L283" s="13">
        <f t="shared" si="106"/>
        <v>3.6983909192964994E-2</v>
      </c>
      <c r="M283" s="14">
        <f t="shared" si="107"/>
        <v>2.451227601780865E-2</v>
      </c>
      <c r="N283" s="13">
        <f t="shared" si="108"/>
        <v>1.1395549968141313E-2</v>
      </c>
      <c r="O283" s="14">
        <f t="shared" si="109"/>
        <v>6.2900000000000205</v>
      </c>
      <c r="P283" s="13">
        <f t="shared" si="110"/>
        <v>1.3076379360525593E-2</v>
      </c>
      <c r="Q283" s="14">
        <f t="shared" si="111"/>
        <v>486.31299999999999</v>
      </c>
      <c r="R283" s="13">
        <f t="shared" si="112"/>
        <v>11.890407139538386</v>
      </c>
      <c r="S283" s="14">
        <f t="shared" si="113"/>
        <v>5.4770836217826799</v>
      </c>
      <c r="T283" s="13">
        <f t="shared" si="114"/>
        <v>13.773763138663309</v>
      </c>
      <c r="U283" s="14">
        <f t="shared" si="115"/>
        <v>2.8322835578451139E-2</v>
      </c>
      <c r="V283" s="13">
        <f t="shared" si="116"/>
        <v>1.3076379360525593E-2</v>
      </c>
      <c r="W283" s="14">
        <f t="shared" si="117"/>
        <v>1.6147628624890442E-2</v>
      </c>
      <c r="X283" s="13">
        <f t="shared" si="118"/>
        <v>0.80980183928488836</v>
      </c>
      <c r="Y283" s="14">
        <f t="shared" si="119"/>
        <v>518.29999999999995</v>
      </c>
      <c r="Z283" s="13" t="b">
        <f t="shared" si="120"/>
        <v>0</v>
      </c>
      <c r="AA283" s="14">
        <f t="shared" si="121"/>
        <v>459.61</v>
      </c>
      <c r="AB283" s="13" t="b">
        <f t="shared" si="122"/>
        <v>0</v>
      </c>
      <c r="AC283" s="14">
        <f t="shared" si="98"/>
        <v>524.57963636363627</v>
      </c>
      <c r="AD283" s="13">
        <f t="shared" si="99"/>
        <v>10.652441488709382</v>
      </c>
      <c r="AE283" s="14">
        <f t="shared" si="100"/>
        <v>5.0850662586852389</v>
      </c>
      <c r="AF283" s="13">
        <f t="shared" si="101"/>
        <v>596.11</v>
      </c>
      <c r="AG283" s="14" t="b">
        <f t="shared" si="102"/>
        <v>0</v>
      </c>
      <c r="AH283" s="13">
        <f t="shared" si="103"/>
        <v>469.48</v>
      </c>
      <c r="AI283" s="16" t="b">
        <f t="shared" si="104"/>
        <v>0</v>
      </c>
    </row>
    <row r="284" spans="1:35" ht="22.5" customHeight="1">
      <c r="A284" s="10" t="s">
        <v>35</v>
      </c>
      <c r="B284" s="11" t="s">
        <v>36</v>
      </c>
      <c r="C284" s="12">
        <v>41983</v>
      </c>
      <c r="D284" s="13">
        <v>485.48</v>
      </c>
      <c r="E284" s="14">
        <v>487.3</v>
      </c>
      <c r="F284" s="13">
        <v>474.94</v>
      </c>
      <c r="G284" s="14">
        <v>482.54</v>
      </c>
      <c r="H284" s="13">
        <v>0</v>
      </c>
      <c r="I284" s="14">
        <v>1311924</v>
      </c>
      <c r="J284" s="13">
        <v>0</v>
      </c>
      <c r="K284" s="14">
        <f t="shared" si="105"/>
        <v>12.370000000000005</v>
      </c>
      <c r="L284" s="13">
        <f t="shared" si="106"/>
        <v>2.5384252323982691E-2</v>
      </c>
      <c r="M284" s="14">
        <f t="shared" si="107"/>
        <v>2.5033681488511168E-2</v>
      </c>
      <c r="N284" s="13">
        <f t="shared" si="108"/>
        <v>1.1171665313963797E-2</v>
      </c>
      <c r="O284" s="14">
        <f t="shared" si="109"/>
        <v>-4.7699999999999818</v>
      </c>
      <c r="P284" s="13">
        <f t="shared" si="110"/>
        <v>-9.7884303626028235E-3</v>
      </c>
      <c r="Q284" s="14">
        <f t="shared" si="111"/>
        <v>484.86500000000007</v>
      </c>
      <c r="R284" s="13">
        <f t="shared" si="112"/>
        <v>11.914386782561467</v>
      </c>
      <c r="S284" s="14">
        <f t="shared" si="113"/>
        <v>5.3875088228038699</v>
      </c>
      <c r="T284" s="13">
        <f t="shared" si="114"/>
        <v>12.514486605530411</v>
      </c>
      <c r="U284" s="14">
        <f t="shared" si="115"/>
        <v>2.5810249462284159E-2</v>
      </c>
      <c r="V284" s="13">
        <f t="shared" si="116"/>
        <v>-9.7884303626028235E-3</v>
      </c>
      <c r="W284" s="14">
        <f t="shared" si="117"/>
        <v>1.6219682604419878E-2</v>
      </c>
      <c r="X284" s="13">
        <f t="shared" si="118"/>
        <v>-0.60349086978653133</v>
      </c>
      <c r="Y284" s="14">
        <f t="shared" si="119"/>
        <v>512.84</v>
      </c>
      <c r="Z284" s="13" t="b">
        <f t="shared" si="120"/>
        <v>0</v>
      </c>
      <c r="AA284" s="14">
        <f t="shared" si="121"/>
        <v>459.61</v>
      </c>
      <c r="AB284" s="13" t="b">
        <f t="shared" si="122"/>
        <v>0</v>
      </c>
      <c r="AC284" s="14">
        <f t="shared" si="98"/>
        <v>522.51472727272721</v>
      </c>
      <c r="AD284" s="13">
        <f t="shared" si="99"/>
        <v>10.683669825278303</v>
      </c>
      <c r="AE284" s="14">
        <f t="shared" si="100"/>
        <v>4.8476844276174278</v>
      </c>
      <c r="AF284" s="13">
        <f t="shared" si="101"/>
        <v>594.80999999999995</v>
      </c>
      <c r="AG284" s="14" t="b">
        <f t="shared" si="102"/>
        <v>0</v>
      </c>
      <c r="AH284" s="13">
        <f t="shared" si="103"/>
        <v>469.48</v>
      </c>
      <c r="AI284" s="16" t="b">
        <f t="shared" si="104"/>
        <v>0</v>
      </c>
    </row>
    <row r="285" spans="1:35" ht="22.5" customHeight="1">
      <c r="A285" s="10" t="s">
        <v>35</v>
      </c>
      <c r="B285" s="11" t="s">
        <v>36</v>
      </c>
      <c r="C285" s="12">
        <v>41984</v>
      </c>
      <c r="D285" s="13">
        <v>479.92</v>
      </c>
      <c r="E285" s="14">
        <v>489.52</v>
      </c>
      <c r="F285" s="13">
        <v>478.64</v>
      </c>
      <c r="G285" s="14">
        <v>479.43</v>
      </c>
      <c r="H285" s="13">
        <v>0</v>
      </c>
      <c r="I285" s="14">
        <v>1274444</v>
      </c>
      <c r="J285" s="13">
        <v>0</v>
      </c>
      <c r="K285" s="14">
        <f t="shared" si="105"/>
        <v>10.879999999999995</v>
      </c>
      <c r="L285" s="13">
        <f t="shared" si="106"/>
        <v>2.2547353587267366E-2</v>
      </c>
      <c r="M285" s="14">
        <f t="shared" si="107"/>
        <v>2.5771019842361343E-2</v>
      </c>
      <c r="N285" s="13">
        <f t="shared" si="108"/>
        <v>1.043689033844865E-2</v>
      </c>
      <c r="O285" s="14">
        <f t="shared" si="109"/>
        <v>-3.1100000000000136</v>
      </c>
      <c r="P285" s="13">
        <f t="shared" si="110"/>
        <v>-6.44506154930164E-3</v>
      </c>
      <c r="Q285" s="14">
        <f t="shared" si="111"/>
        <v>483.34700000000004</v>
      </c>
      <c r="R285" s="13">
        <f t="shared" si="112"/>
        <v>11.862667443433393</v>
      </c>
      <c r="S285" s="14">
        <f t="shared" si="113"/>
        <v>5.0498171931477405</v>
      </c>
      <c r="T285" s="13">
        <f t="shared" si="114"/>
        <v>11.167910771491687</v>
      </c>
      <c r="U285" s="14">
        <f t="shared" si="115"/>
        <v>2.3105368961619056E-2</v>
      </c>
      <c r="V285" s="13">
        <f t="shared" si="116"/>
        <v>-6.44506154930164E-3</v>
      </c>
      <c r="W285" s="14">
        <f t="shared" si="117"/>
        <v>1.6240124178801781E-2</v>
      </c>
      <c r="X285" s="13">
        <f t="shared" si="118"/>
        <v>-0.39686036130895924</v>
      </c>
      <c r="Y285" s="14">
        <f t="shared" si="119"/>
        <v>512.84</v>
      </c>
      <c r="Z285" s="13" t="b">
        <f t="shared" si="120"/>
        <v>0</v>
      </c>
      <c r="AA285" s="14">
        <f t="shared" si="121"/>
        <v>459.61</v>
      </c>
      <c r="AB285" s="13" t="b">
        <f t="shared" si="122"/>
        <v>0</v>
      </c>
      <c r="AC285" s="14">
        <f t="shared" si="98"/>
        <v>520.50854545454536</v>
      </c>
      <c r="AD285" s="13">
        <f t="shared" si="99"/>
        <v>10.687239464818697</v>
      </c>
      <c r="AE285" s="14">
        <f t="shared" si="100"/>
        <v>4.8023891500816305</v>
      </c>
      <c r="AF285" s="13">
        <f t="shared" si="101"/>
        <v>586.09</v>
      </c>
      <c r="AG285" s="14" t="b">
        <f t="shared" si="102"/>
        <v>0</v>
      </c>
      <c r="AH285" s="13">
        <f t="shared" si="103"/>
        <v>469.48</v>
      </c>
      <c r="AI285" s="16" t="b">
        <f t="shared" si="104"/>
        <v>0</v>
      </c>
    </row>
    <row r="286" spans="1:35" ht="22.5" customHeight="1">
      <c r="A286" s="10" t="s">
        <v>35</v>
      </c>
      <c r="B286" s="11" t="s">
        <v>36</v>
      </c>
      <c r="C286" s="12">
        <v>41985</v>
      </c>
      <c r="D286" s="13">
        <v>478.95</v>
      </c>
      <c r="E286" s="14">
        <v>488.95</v>
      </c>
      <c r="F286" s="13">
        <v>478.75</v>
      </c>
      <c r="G286" s="14">
        <v>488.95</v>
      </c>
      <c r="H286" s="13">
        <v>0</v>
      </c>
      <c r="I286" s="14">
        <v>1004262</v>
      </c>
      <c r="J286" s="13">
        <v>0</v>
      </c>
      <c r="K286" s="14">
        <f t="shared" si="105"/>
        <v>10.199999999999989</v>
      </c>
      <c r="L286" s="13">
        <f t="shared" si="106"/>
        <v>2.1275264376447008E-2</v>
      </c>
      <c r="M286" s="14">
        <f t="shared" si="107"/>
        <v>2.6310057193669616E-2</v>
      </c>
      <c r="N286" s="13">
        <f t="shared" si="108"/>
        <v>9.8693411028826349E-3</v>
      </c>
      <c r="O286" s="14">
        <f t="shared" si="109"/>
        <v>9.5199999999999818</v>
      </c>
      <c r="P286" s="13">
        <f t="shared" si="110"/>
        <v>1.9856913418017191E-2</v>
      </c>
      <c r="Q286" s="14">
        <f t="shared" si="111"/>
        <v>482.2835</v>
      </c>
      <c r="R286" s="13">
        <f t="shared" si="112"/>
        <v>11.779534071261724</v>
      </c>
      <c r="S286" s="14">
        <f t="shared" si="113"/>
        <v>4.8003502887536103</v>
      </c>
      <c r="T286" s="13">
        <f t="shared" si="114"/>
        <v>9.4367882645527228</v>
      </c>
      <c r="U286" s="14">
        <f t="shared" si="115"/>
        <v>1.9566890147709227E-2</v>
      </c>
      <c r="V286" s="13">
        <f t="shared" si="116"/>
        <v>1.9856913418017191E-2</v>
      </c>
      <c r="W286" s="14">
        <f t="shared" si="117"/>
        <v>1.7011422868405186E-2</v>
      </c>
      <c r="X286" s="13">
        <f t="shared" si="118"/>
        <v>1.1672694031312836</v>
      </c>
      <c r="Y286" s="14">
        <f t="shared" si="119"/>
        <v>512.84</v>
      </c>
      <c r="Z286" s="13" t="b">
        <f t="shared" si="120"/>
        <v>0</v>
      </c>
      <c r="AA286" s="14">
        <f t="shared" si="121"/>
        <v>459.61</v>
      </c>
      <c r="AB286" s="13" t="b">
        <f t="shared" si="122"/>
        <v>0</v>
      </c>
      <c r="AC286" s="14">
        <f t="shared" si="98"/>
        <v>518.95400000000006</v>
      </c>
      <c r="AD286" s="13">
        <f t="shared" si="99"/>
        <v>10.678380565458358</v>
      </c>
      <c r="AE286" s="14">
        <f t="shared" si="100"/>
        <v>4.7480339223668508</v>
      </c>
      <c r="AF286" s="13">
        <f t="shared" si="101"/>
        <v>575.87</v>
      </c>
      <c r="AG286" s="14" t="b">
        <f t="shared" si="102"/>
        <v>0</v>
      </c>
      <c r="AH286" s="13">
        <f t="shared" si="103"/>
        <v>469.48</v>
      </c>
      <c r="AI286" s="16" t="b">
        <f t="shared" si="104"/>
        <v>0</v>
      </c>
    </row>
    <row r="287" spans="1:35" ht="22.5" customHeight="1">
      <c r="A287" s="10" t="s">
        <v>35</v>
      </c>
      <c r="B287" s="11" t="s">
        <v>36</v>
      </c>
      <c r="C287" s="12">
        <v>41988</v>
      </c>
      <c r="D287" s="13">
        <v>487.62</v>
      </c>
      <c r="E287" s="14">
        <v>490.14</v>
      </c>
      <c r="F287" s="13">
        <v>482.04</v>
      </c>
      <c r="G287" s="14">
        <v>483.45</v>
      </c>
      <c r="H287" s="13">
        <v>0</v>
      </c>
      <c r="I287" s="14">
        <v>885716</v>
      </c>
      <c r="J287" s="13">
        <v>0</v>
      </c>
      <c r="K287" s="14">
        <f t="shared" si="105"/>
        <v>8.0999999999999659</v>
      </c>
      <c r="L287" s="13">
        <f t="shared" si="106"/>
        <v>1.6566111054299962E-2</v>
      </c>
      <c r="M287" s="14">
        <f t="shared" si="107"/>
        <v>2.6649358003332589E-2</v>
      </c>
      <c r="N287" s="13">
        <f t="shared" si="108"/>
        <v>9.3754335005906998E-3</v>
      </c>
      <c r="O287" s="14">
        <f t="shared" si="109"/>
        <v>-5.5</v>
      </c>
      <c r="P287" s="13">
        <f t="shared" si="110"/>
        <v>-1.1248593925759281E-2</v>
      </c>
      <c r="Q287" s="14">
        <f t="shared" si="111"/>
        <v>480.98400000000009</v>
      </c>
      <c r="R287" s="13">
        <f t="shared" si="112"/>
        <v>11.595557367698635</v>
      </c>
      <c r="S287" s="14">
        <f t="shared" si="113"/>
        <v>4.582559041455017</v>
      </c>
      <c r="T287" s="13">
        <f t="shared" si="114"/>
        <v>7.1104524469262866</v>
      </c>
      <c r="U287" s="14">
        <f t="shared" si="115"/>
        <v>1.4783137166571623E-2</v>
      </c>
      <c r="V287" s="13">
        <f t="shared" si="116"/>
        <v>-1.1248593925759281E-2</v>
      </c>
      <c r="W287" s="14">
        <f t="shared" si="117"/>
        <v>1.713597191860864E-2</v>
      </c>
      <c r="X287" s="13">
        <f t="shared" si="118"/>
        <v>-0.65643162694168411</v>
      </c>
      <c r="Y287" s="14">
        <f t="shared" si="119"/>
        <v>506.85</v>
      </c>
      <c r="Z287" s="13" t="b">
        <f t="shared" si="120"/>
        <v>0</v>
      </c>
      <c r="AA287" s="14">
        <f t="shared" si="121"/>
        <v>459.61</v>
      </c>
      <c r="AB287" s="13" t="b">
        <f t="shared" si="122"/>
        <v>0</v>
      </c>
      <c r="AC287" s="14">
        <f t="shared" si="98"/>
        <v>517.66890909090921</v>
      </c>
      <c r="AD287" s="13">
        <f t="shared" si="99"/>
        <v>10.631500918813659</v>
      </c>
      <c r="AE287" s="14">
        <f t="shared" si="100"/>
        <v>4.6316312693788966</v>
      </c>
      <c r="AF287" s="13">
        <f t="shared" si="101"/>
        <v>575.87</v>
      </c>
      <c r="AG287" s="14" t="b">
        <f t="shared" si="102"/>
        <v>0</v>
      </c>
      <c r="AH287" s="13">
        <f t="shared" si="103"/>
        <v>469.48</v>
      </c>
      <c r="AI287" s="16" t="b">
        <f t="shared" si="104"/>
        <v>0</v>
      </c>
    </row>
    <row r="288" spans="1:35" ht="22.5" customHeight="1">
      <c r="A288" s="10" t="s">
        <v>35</v>
      </c>
      <c r="B288" s="11" t="s">
        <v>36</v>
      </c>
      <c r="C288" s="12">
        <v>41989</v>
      </c>
      <c r="D288" s="13">
        <v>478.62</v>
      </c>
      <c r="E288" s="14">
        <v>479.28</v>
      </c>
      <c r="F288" s="13">
        <v>472.82</v>
      </c>
      <c r="G288" s="14">
        <v>478.18</v>
      </c>
      <c r="H288" s="13">
        <v>0</v>
      </c>
      <c r="I288" s="14">
        <v>912316</v>
      </c>
      <c r="J288" s="13">
        <v>0</v>
      </c>
      <c r="K288" s="14">
        <f t="shared" si="105"/>
        <v>10.629999999999995</v>
      </c>
      <c r="L288" s="13">
        <f t="shared" si="106"/>
        <v>2.1987796049229489E-2</v>
      </c>
      <c r="M288" s="14">
        <f t="shared" si="107"/>
        <v>2.5741641964085526E-2</v>
      </c>
      <c r="N288" s="13">
        <f t="shared" si="108"/>
        <v>8.8652870170018543E-3</v>
      </c>
      <c r="O288" s="14">
        <f t="shared" si="109"/>
        <v>-5.2699999999999818</v>
      </c>
      <c r="P288" s="13">
        <f t="shared" si="110"/>
        <v>-1.0900817044161716E-2</v>
      </c>
      <c r="Q288" s="14">
        <f t="shared" si="111"/>
        <v>480.43150000000014</v>
      </c>
      <c r="R288" s="13">
        <f t="shared" si="112"/>
        <v>11.547279499313703</v>
      </c>
      <c r="S288" s="14">
        <f t="shared" si="113"/>
        <v>4.2403976973367774</v>
      </c>
      <c r="T288" s="13">
        <f t="shared" si="114"/>
        <v>6.8736142421581965</v>
      </c>
      <c r="U288" s="14">
        <f t="shared" si="115"/>
        <v>1.4307168123152197E-2</v>
      </c>
      <c r="V288" s="13">
        <f t="shared" si="116"/>
        <v>-1.0900817044161716E-2</v>
      </c>
      <c r="W288" s="14">
        <f t="shared" si="117"/>
        <v>1.4912454584930032E-2</v>
      </c>
      <c r="X288" s="13">
        <f t="shared" si="118"/>
        <v>-0.73098744288399531</v>
      </c>
      <c r="Y288" s="14">
        <f t="shared" si="119"/>
        <v>496.18</v>
      </c>
      <c r="Z288" s="13" t="b">
        <f t="shared" si="120"/>
        <v>0</v>
      </c>
      <c r="AA288" s="14">
        <f t="shared" si="121"/>
        <v>459.61</v>
      </c>
      <c r="AB288" s="13" t="b">
        <f t="shared" si="122"/>
        <v>0</v>
      </c>
      <c r="AC288" s="14">
        <f t="shared" si="98"/>
        <v>516.23545454545467</v>
      </c>
      <c r="AD288" s="13">
        <f t="shared" si="99"/>
        <v>10.631473629380682</v>
      </c>
      <c r="AE288" s="14">
        <f t="shared" si="100"/>
        <v>4.5871470267605243</v>
      </c>
      <c r="AF288" s="13">
        <f t="shared" si="101"/>
        <v>575.87</v>
      </c>
      <c r="AG288" s="14" t="b">
        <f t="shared" si="102"/>
        <v>0</v>
      </c>
      <c r="AH288" s="13">
        <f t="shared" si="103"/>
        <v>469.48</v>
      </c>
      <c r="AI288" s="16" t="b">
        <f t="shared" si="104"/>
        <v>0</v>
      </c>
    </row>
    <row r="289" spans="1:35" ht="22.5" customHeight="1">
      <c r="A289" s="10" t="s">
        <v>35</v>
      </c>
      <c r="B289" s="11" t="s">
        <v>36</v>
      </c>
      <c r="C289" s="12">
        <v>41990</v>
      </c>
      <c r="D289" s="13">
        <v>476.61</v>
      </c>
      <c r="E289" s="14">
        <v>486.26</v>
      </c>
      <c r="F289" s="13">
        <v>474.83</v>
      </c>
      <c r="G289" s="14">
        <v>483.38</v>
      </c>
      <c r="H289" s="13">
        <v>0</v>
      </c>
      <c r="I289" s="14">
        <v>1114586</v>
      </c>
      <c r="J289" s="13">
        <v>0</v>
      </c>
      <c r="K289" s="14">
        <f t="shared" si="105"/>
        <v>11.430000000000007</v>
      </c>
      <c r="L289" s="13">
        <f t="shared" si="106"/>
        <v>2.3903132711531237E-2</v>
      </c>
      <c r="M289" s="14">
        <f t="shared" si="107"/>
        <v>2.5140097661453059E-2</v>
      </c>
      <c r="N289" s="13">
        <f t="shared" si="108"/>
        <v>8.539479290358077E-3</v>
      </c>
      <c r="O289" s="14">
        <f t="shared" si="109"/>
        <v>5.1999999999999886</v>
      </c>
      <c r="P289" s="13">
        <f t="shared" si="110"/>
        <v>1.0874566062988809E-2</v>
      </c>
      <c r="Q289" s="14">
        <f t="shared" si="111"/>
        <v>480.81449999999995</v>
      </c>
      <c r="R289" s="13">
        <f t="shared" si="112"/>
        <v>11.541415524348018</v>
      </c>
      <c r="S289" s="14">
        <f t="shared" si="113"/>
        <v>4.0622527779027946</v>
      </c>
      <c r="T289" s="13">
        <f t="shared" si="114"/>
        <v>6.8135640269979127</v>
      </c>
      <c r="U289" s="14">
        <f t="shared" si="115"/>
        <v>1.4170878846203501E-2</v>
      </c>
      <c r="V289" s="13">
        <f t="shared" si="116"/>
        <v>1.0874566062988809E-2</v>
      </c>
      <c r="W289" s="14">
        <f t="shared" si="117"/>
        <v>1.3739351982942179E-2</v>
      </c>
      <c r="X289" s="13">
        <f t="shared" si="118"/>
        <v>0.79149046305021598</v>
      </c>
      <c r="Y289" s="14">
        <f t="shared" si="119"/>
        <v>496.18</v>
      </c>
      <c r="Z289" s="13" t="b">
        <f t="shared" si="120"/>
        <v>0</v>
      </c>
      <c r="AA289" s="14">
        <f t="shared" si="121"/>
        <v>459.61</v>
      </c>
      <c r="AB289" s="13" t="b">
        <f t="shared" si="122"/>
        <v>0</v>
      </c>
      <c r="AC289" s="14">
        <f t="shared" si="98"/>
        <v>514.86690909090919</v>
      </c>
      <c r="AD289" s="13">
        <f t="shared" si="99"/>
        <v>10.645992290664671</v>
      </c>
      <c r="AE289" s="14">
        <f t="shared" si="100"/>
        <v>4.5757122092874605</v>
      </c>
      <c r="AF289" s="13">
        <f t="shared" si="101"/>
        <v>575.87</v>
      </c>
      <c r="AG289" s="14" t="b">
        <f t="shared" si="102"/>
        <v>0</v>
      </c>
      <c r="AH289" s="13">
        <f t="shared" si="103"/>
        <v>469.48</v>
      </c>
      <c r="AI289" s="16" t="b">
        <f t="shared" si="104"/>
        <v>0</v>
      </c>
    </row>
    <row r="290" spans="1:35" ht="22.5" customHeight="1">
      <c r="A290" s="10" t="s">
        <v>35</v>
      </c>
      <c r="B290" s="11" t="s">
        <v>36</v>
      </c>
      <c r="C290" s="12">
        <v>41991</v>
      </c>
      <c r="D290" s="13">
        <v>485.67</v>
      </c>
      <c r="E290" s="14">
        <v>488.53</v>
      </c>
      <c r="F290" s="13">
        <v>483.6</v>
      </c>
      <c r="G290" s="14">
        <v>485.58</v>
      </c>
      <c r="H290" s="13">
        <v>0</v>
      </c>
      <c r="I290" s="14">
        <v>885382</v>
      </c>
      <c r="J290" s="13">
        <v>0</v>
      </c>
      <c r="K290" s="14">
        <f t="shared" si="105"/>
        <v>5.1499999999999773</v>
      </c>
      <c r="L290" s="13">
        <f t="shared" si="106"/>
        <v>1.0654143737845954E-2</v>
      </c>
      <c r="M290" s="14">
        <f t="shared" si="107"/>
        <v>2.5058998407581884E-2</v>
      </c>
      <c r="N290" s="13">
        <f t="shared" si="108"/>
        <v>8.6747093058540687E-3</v>
      </c>
      <c r="O290" s="14">
        <f t="shared" si="109"/>
        <v>2.1999999999999886</v>
      </c>
      <c r="P290" s="13">
        <f t="shared" si="110"/>
        <v>4.5512847035458414E-3</v>
      </c>
      <c r="Q290" s="14">
        <f t="shared" si="111"/>
        <v>481.23099999999994</v>
      </c>
      <c r="R290" s="13">
        <f t="shared" si="112"/>
        <v>11.221844748130616</v>
      </c>
      <c r="S290" s="14">
        <f t="shared" si="113"/>
        <v>4.1204299724537004</v>
      </c>
      <c r="T290" s="13">
        <f t="shared" si="114"/>
        <v>6.8374994698354463</v>
      </c>
      <c r="U290" s="14">
        <f t="shared" si="115"/>
        <v>1.4208352059271841E-2</v>
      </c>
      <c r="V290" s="13">
        <f t="shared" si="116"/>
        <v>4.5512847035458414E-3</v>
      </c>
      <c r="W290" s="14">
        <f t="shared" si="117"/>
        <v>1.3754493631310838E-2</v>
      </c>
      <c r="X290" s="13">
        <f t="shared" si="118"/>
        <v>0.33089438444940356</v>
      </c>
      <c r="Y290" s="14">
        <f t="shared" si="119"/>
        <v>496.18</v>
      </c>
      <c r="Z290" s="13" t="b">
        <f t="shared" si="120"/>
        <v>0</v>
      </c>
      <c r="AA290" s="14">
        <f t="shared" si="121"/>
        <v>459.61</v>
      </c>
      <c r="AB290" s="13" t="b">
        <f t="shared" si="122"/>
        <v>0</v>
      </c>
      <c r="AC290" s="14">
        <f t="shared" si="98"/>
        <v>513.72709090909109</v>
      </c>
      <c r="AD290" s="13">
        <f t="shared" si="99"/>
        <v>10.54606515810713</v>
      </c>
      <c r="AE290" s="14">
        <f t="shared" si="100"/>
        <v>4.6488073341051432</v>
      </c>
      <c r="AF290" s="13">
        <f t="shared" si="101"/>
        <v>575.87</v>
      </c>
      <c r="AG290" s="14" t="b">
        <f t="shared" si="102"/>
        <v>0</v>
      </c>
      <c r="AH290" s="13">
        <f t="shared" si="103"/>
        <v>469.48</v>
      </c>
      <c r="AI290" s="16" t="b">
        <f t="shared" si="104"/>
        <v>0</v>
      </c>
    </row>
    <row r="291" spans="1:35" ht="22.5" customHeight="1">
      <c r="A291" s="10" t="s">
        <v>35</v>
      </c>
      <c r="B291" s="11" t="s">
        <v>36</v>
      </c>
      <c r="C291" s="12">
        <v>41992</v>
      </c>
      <c r="D291" s="13">
        <v>487.69</v>
      </c>
      <c r="E291" s="14">
        <v>492.43</v>
      </c>
      <c r="F291" s="13">
        <v>486.57</v>
      </c>
      <c r="G291" s="14">
        <v>490.09</v>
      </c>
      <c r="H291" s="13">
        <v>0</v>
      </c>
      <c r="I291" s="14">
        <v>671382</v>
      </c>
      <c r="J291" s="13">
        <v>0</v>
      </c>
      <c r="K291" s="14">
        <f t="shared" si="105"/>
        <v>6.8500000000000227</v>
      </c>
      <c r="L291" s="13">
        <f t="shared" si="106"/>
        <v>1.4106841303183869E-2</v>
      </c>
      <c r="M291" s="14">
        <f t="shared" si="107"/>
        <v>2.4720862211871517E-2</v>
      </c>
      <c r="N291" s="13">
        <f t="shared" si="108"/>
        <v>8.9732723665681847E-3</v>
      </c>
      <c r="O291" s="14">
        <f t="shared" si="109"/>
        <v>4.5099999999999909</v>
      </c>
      <c r="P291" s="13">
        <f t="shared" si="110"/>
        <v>9.2878619383005706E-3</v>
      </c>
      <c r="Q291" s="14">
        <f t="shared" si="111"/>
        <v>481.90199999999993</v>
      </c>
      <c r="R291" s="13">
        <f t="shared" si="112"/>
        <v>11.003252510724085</v>
      </c>
      <c r="S291" s="14">
        <f t="shared" si="113"/>
        <v>4.2590909272186055</v>
      </c>
      <c r="T291" s="13">
        <f t="shared" si="114"/>
        <v>7.0132101066487369</v>
      </c>
      <c r="U291" s="14">
        <f t="shared" si="115"/>
        <v>1.4553187383843058E-2</v>
      </c>
      <c r="V291" s="13">
        <f t="shared" si="116"/>
        <v>9.2878619383005706E-3</v>
      </c>
      <c r="W291" s="14">
        <f t="shared" si="117"/>
        <v>1.3867319706442829E-2</v>
      </c>
      <c r="X291" s="13">
        <f t="shared" si="118"/>
        <v>0.66976619382225544</v>
      </c>
      <c r="Y291" s="14">
        <f t="shared" si="119"/>
        <v>496.18</v>
      </c>
      <c r="Z291" s="13" t="b">
        <f t="shared" si="120"/>
        <v>0</v>
      </c>
      <c r="AA291" s="14">
        <f t="shared" si="121"/>
        <v>459.61</v>
      </c>
      <c r="AB291" s="13" t="b">
        <f t="shared" si="122"/>
        <v>0</v>
      </c>
      <c r="AC291" s="14">
        <f t="shared" si="98"/>
        <v>512.55563636363649</v>
      </c>
      <c r="AD291" s="13">
        <f t="shared" si="99"/>
        <v>10.478863973414274</v>
      </c>
      <c r="AE291" s="14">
        <f t="shared" si="100"/>
        <v>4.6786655627231521</v>
      </c>
      <c r="AF291" s="13">
        <f t="shared" si="101"/>
        <v>575.87</v>
      </c>
      <c r="AG291" s="14" t="b">
        <f t="shared" si="102"/>
        <v>0</v>
      </c>
      <c r="AH291" s="13">
        <f t="shared" si="103"/>
        <v>469.48</v>
      </c>
      <c r="AI291" s="16" t="b">
        <f t="shared" si="104"/>
        <v>0</v>
      </c>
    </row>
    <row r="292" spans="1:35" ht="22.5" customHeight="1">
      <c r="A292" s="10" t="s">
        <v>35</v>
      </c>
      <c r="B292" s="11" t="s">
        <v>36</v>
      </c>
      <c r="C292" s="12">
        <v>41995</v>
      </c>
      <c r="D292" s="13">
        <v>488.3</v>
      </c>
      <c r="E292" s="14">
        <v>489.06</v>
      </c>
      <c r="F292" s="13">
        <v>481.28</v>
      </c>
      <c r="G292" s="14">
        <v>483.41</v>
      </c>
      <c r="H292" s="13">
        <v>0</v>
      </c>
      <c r="I292" s="14">
        <v>764208</v>
      </c>
      <c r="J292" s="13">
        <v>0</v>
      </c>
      <c r="K292" s="14">
        <f t="shared" si="105"/>
        <v>8.8100000000000023</v>
      </c>
      <c r="L292" s="13">
        <f t="shared" si="106"/>
        <v>1.7976290069170973E-2</v>
      </c>
      <c r="M292" s="14">
        <f t="shared" si="107"/>
        <v>2.4328427003789583E-2</v>
      </c>
      <c r="N292" s="13">
        <f t="shared" si="108"/>
        <v>9.0932674931850765E-3</v>
      </c>
      <c r="O292" s="14">
        <f t="shared" si="109"/>
        <v>-6.67999999999995</v>
      </c>
      <c r="P292" s="13">
        <f t="shared" si="110"/>
        <v>-1.3630149564365627E-2</v>
      </c>
      <c r="Q292" s="14">
        <f t="shared" si="111"/>
        <v>482.51550000000009</v>
      </c>
      <c r="R292" s="13">
        <f t="shared" si="112"/>
        <v>10.893589885187881</v>
      </c>
      <c r="S292" s="14">
        <f t="shared" si="113"/>
        <v>4.3119189463625185</v>
      </c>
      <c r="T292" s="13">
        <f t="shared" si="114"/>
        <v>6.5674503995081679</v>
      </c>
      <c r="U292" s="14">
        <f t="shared" si="115"/>
        <v>1.3610858924756131E-2</v>
      </c>
      <c r="V292" s="13">
        <f t="shared" si="116"/>
        <v>-1.3630149564365627E-2</v>
      </c>
      <c r="W292" s="14">
        <f t="shared" si="117"/>
        <v>1.3975050565703351E-2</v>
      </c>
      <c r="X292" s="13">
        <f t="shared" si="118"/>
        <v>-0.97532023231571285</v>
      </c>
      <c r="Y292" s="14">
        <f t="shared" si="119"/>
        <v>496.18</v>
      </c>
      <c r="Z292" s="13" t="b">
        <f t="shared" si="120"/>
        <v>0</v>
      </c>
      <c r="AA292" s="14">
        <f t="shared" si="121"/>
        <v>459.61</v>
      </c>
      <c r="AB292" s="13" t="b">
        <f t="shared" si="122"/>
        <v>0</v>
      </c>
      <c r="AC292" s="14">
        <f t="shared" si="98"/>
        <v>511.63072727272737</v>
      </c>
      <c r="AD292" s="13">
        <f t="shared" si="99"/>
        <v>10.448520992079469</v>
      </c>
      <c r="AE292" s="14">
        <f t="shared" si="100"/>
        <v>4.2828715704406877</v>
      </c>
      <c r="AF292" s="13">
        <f t="shared" si="101"/>
        <v>575.87</v>
      </c>
      <c r="AG292" s="14" t="b">
        <f t="shared" si="102"/>
        <v>0</v>
      </c>
      <c r="AH292" s="13">
        <f t="shared" si="103"/>
        <v>469.48</v>
      </c>
      <c r="AI292" s="16" t="b">
        <f t="shared" si="104"/>
        <v>0</v>
      </c>
    </row>
    <row r="293" spans="1:35" ht="22.5" customHeight="1">
      <c r="A293" s="10" t="s">
        <v>35</v>
      </c>
      <c r="B293" s="11" t="s">
        <v>36</v>
      </c>
      <c r="C293" s="12">
        <v>41996</v>
      </c>
      <c r="D293" s="13">
        <v>480.58</v>
      </c>
      <c r="E293" s="14">
        <v>480.58</v>
      </c>
      <c r="F293" s="13">
        <v>470.32</v>
      </c>
      <c r="G293" s="14">
        <v>472.58</v>
      </c>
      <c r="H293" s="13">
        <v>0</v>
      </c>
      <c r="I293" s="14">
        <v>868600</v>
      </c>
      <c r="J293" s="13">
        <v>0</v>
      </c>
      <c r="K293" s="14">
        <f t="shared" si="105"/>
        <v>13.090000000000032</v>
      </c>
      <c r="L293" s="13">
        <f t="shared" si="106"/>
        <v>2.7078463416147849E-2</v>
      </c>
      <c r="M293" s="14">
        <f t="shared" si="107"/>
        <v>2.342824311512421E-2</v>
      </c>
      <c r="N293" s="13">
        <f t="shared" si="108"/>
        <v>7.7177246014423035E-3</v>
      </c>
      <c r="O293" s="14">
        <f t="shared" si="109"/>
        <v>-10.830000000000041</v>
      </c>
      <c r="P293" s="13">
        <f t="shared" si="110"/>
        <v>-2.2403342918019983E-2</v>
      </c>
      <c r="Q293" s="14">
        <f t="shared" si="111"/>
        <v>482.77800000000008</v>
      </c>
      <c r="R293" s="13">
        <f t="shared" si="112"/>
        <v>11.003410390928488</v>
      </c>
      <c r="S293" s="14">
        <f t="shared" si="113"/>
        <v>3.7055014576480287</v>
      </c>
      <c r="T293" s="13">
        <f t="shared" si="114"/>
        <v>6.0388936072760862</v>
      </c>
      <c r="U293" s="14">
        <f t="shared" si="115"/>
        <v>1.2508634625596206E-2</v>
      </c>
      <c r="V293" s="13">
        <f t="shared" si="116"/>
        <v>-2.2403342918019983E-2</v>
      </c>
      <c r="W293" s="14">
        <f t="shared" si="117"/>
        <v>1.4826147776674795E-2</v>
      </c>
      <c r="X293" s="13">
        <f t="shared" si="118"/>
        <v>-1.5110697165224531</v>
      </c>
      <c r="Y293" s="14">
        <f t="shared" si="119"/>
        <v>496.18</v>
      </c>
      <c r="Z293" s="13" t="b">
        <f t="shared" si="120"/>
        <v>0</v>
      </c>
      <c r="AA293" s="14">
        <f t="shared" si="121"/>
        <v>459.61</v>
      </c>
      <c r="AB293" s="13" t="b">
        <f t="shared" si="122"/>
        <v>0</v>
      </c>
      <c r="AC293" s="14">
        <f t="shared" si="98"/>
        <v>510.40654545454561</v>
      </c>
      <c r="AD293" s="13">
        <f t="shared" si="99"/>
        <v>10.496547883132571</v>
      </c>
      <c r="AE293" s="14">
        <f t="shared" si="100"/>
        <v>4.2846597010974987</v>
      </c>
      <c r="AF293" s="13">
        <f t="shared" si="101"/>
        <v>575.87</v>
      </c>
      <c r="AG293" s="14" t="b">
        <f t="shared" si="102"/>
        <v>0</v>
      </c>
      <c r="AH293" s="13">
        <f t="shared" si="103"/>
        <v>469.48</v>
      </c>
      <c r="AI293" s="16" t="b">
        <f t="shared" si="104"/>
        <v>0</v>
      </c>
    </row>
    <row r="294" spans="1:35" ht="22.5" customHeight="1">
      <c r="A294" s="10" t="s">
        <v>35</v>
      </c>
      <c r="B294" s="11" t="s">
        <v>36</v>
      </c>
      <c r="C294" s="12">
        <v>41997</v>
      </c>
      <c r="D294" s="13">
        <v>472.77</v>
      </c>
      <c r="E294" s="14">
        <v>477.18</v>
      </c>
      <c r="F294" s="13">
        <v>469.57</v>
      </c>
      <c r="G294" s="14">
        <v>476.4</v>
      </c>
      <c r="H294" s="13">
        <v>0</v>
      </c>
      <c r="I294" s="14">
        <v>747746</v>
      </c>
      <c r="J294" s="13">
        <v>0</v>
      </c>
      <c r="K294" s="14">
        <f t="shared" si="105"/>
        <v>7.6100000000000136</v>
      </c>
      <c r="L294" s="13">
        <f t="shared" si="106"/>
        <v>1.6103093656100582E-2</v>
      </c>
      <c r="M294" s="14">
        <f t="shared" si="107"/>
        <v>2.3177398825040697E-2</v>
      </c>
      <c r="N294" s="13">
        <f t="shared" si="108"/>
        <v>7.8765924497785876E-3</v>
      </c>
      <c r="O294" s="14">
        <f t="shared" si="109"/>
        <v>3.8199999999999932</v>
      </c>
      <c r="P294" s="13">
        <f t="shared" si="110"/>
        <v>8.0832874857166906E-3</v>
      </c>
      <c r="Q294" s="14">
        <f t="shared" si="111"/>
        <v>483.21449999999993</v>
      </c>
      <c r="R294" s="13">
        <f t="shared" si="112"/>
        <v>10.833739871382065</v>
      </c>
      <c r="S294" s="14">
        <f t="shared" si="113"/>
        <v>3.7848227379752943</v>
      </c>
      <c r="T294" s="13">
        <f t="shared" si="114"/>
        <v>5.1864308295782777</v>
      </c>
      <c r="U294" s="14">
        <f t="shared" si="115"/>
        <v>1.0733185427130764E-2</v>
      </c>
      <c r="V294" s="13">
        <f t="shared" si="116"/>
        <v>8.0832874857166906E-3</v>
      </c>
      <c r="W294" s="14">
        <f t="shared" si="117"/>
        <v>1.4918785086392838E-2</v>
      </c>
      <c r="X294" s="13">
        <f t="shared" si="118"/>
        <v>0.54181942020797091</v>
      </c>
      <c r="Y294" s="14">
        <f t="shared" si="119"/>
        <v>496.18</v>
      </c>
      <c r="Z294" s="13" t="b">
        <f t="shared" si="120"/>
        <v>0</v>
      </c>
      <c r="AA294" s="14">
        <f t="shared" si="121"/>
        <v>468.9</v>
      </c>
      <c r="AB294" s="13" t="b">
        <f t="shared" si="122"/>
        <v>0</v>
      </c>
      <c r="AC294" s="14">
        <f t="shared" si="98"/>
        <v>509.34781818181824</v>
      </c>
      <c r="AD294" s="13">
        <f t="shared" si="99"/>
        <v>10.444065194348342</v>
      </c>
      <c r="AE294" s="14">
        <f t="shared" si="100"/>
        <v>4.2382756245152962</v>
      </c>
      <c r="AF294" s="13">
        <f t="shared" si="101"/>
        <v>575.87</v>
      </c>
      <c r="AG294" s="14" t="b">
        <f t="shared" si="102"/>
        <v>0</v>
      </c>
      <c r="AH294" s="13">
        <f t="shared" si="103"/>
        <v>469.48</v>
      </c>
      <c r="AI294" s="16" t="b">
        <f t="shared" si="104"/>
        <v>0</v>
      </c>
    </row>
    <row r="295" spans="1:35" ht="22.5" customHeight="1">
      <c r="A295" s="10" t="s">
        <v>35</v>
      </c>
      <c r="B295" s="11" t="s">
        <v>36</v>
      </c>
      <c r="C295" s="12">
        <v>41998</v>
      </c>
      <c r="D295" s="13">
        <v>476.1</v>
      </c>
      <c r="E295" s="14">
        <v>479.06</v>
      </c>
      <c r="F295" s="13">
        <v>471.99</v>
      </c>
      <c r="G295" s="14">
        <v>475.28</v>
      </c>
      <c r="H295" s="13">
        <v>0</v>
      </c>
      <c r="I295" s="14">
        <v>456840</v>
      </c>
      <c r="J295" s="13">
        <v>0</v>
      </c>
      <c r="K295" s="14">
        <f t="shared" si="105"/>
        <v>7.0699999999999932</v>
      </c>
      <c r="L295" s="13">
        <f t="shared" si="106"/>
        <v>1.4840470193115015E-2</v>
      </c>
      <c r="M295" s="14">
        <f t="shared" si="107"/>
        <v>2.2390566517560433E-2</v>
      </c>
      <c r="N295" s="13">
        <f t="shared" si="108"/>
        <v>7.8844948503167187E-3</v>
      </c>
      <c r="O295" s="14">
        <f t="shared" si="109"/>
        <v>-1.1200000000000045</v>
      </c>
      <c r="P295" s="13">
        <f t="shared" si="110"/>
        <v>-2.3509655751469448E-3</v>
      </c>
      <c r="Q295" s="14">
        <f t="shared" si="111"/>
        <v>482.88700000000006</v>
      </c>
      <c r="R295" s="13">
        <f t="shared" si="112"/>
        <v>10.64555287781296</v>
      </c>
      <c r="S295" s="14">
        <f t="shared" si="113"/>
        <v>3.8163863798100981</v>
      </c>
      <c r="T295" s="13">
        <f t="shared" si="114"/>
        <v>5.4629461831506303</v>
      </c>
      <c r="U295" s="14">
        <f t="shared" si="115"/>
        <v>1.131309433294048E-2</v>
      </c>
      <c r="V295" s="13">
        <f t="shared" si="116"/>
        <v>-2.3509655751469448E-3</v>
      </c>
      <c r="W295" s="14">
        <f t="shared" si="117"/>
        <v>1.3241954694900759E-2</v>
      </c>
      <c r="X295" s="13">
        <f t="shared" si="118"/>
        <v>-0.17753916467122938</v>
      </c>
      <c r="Y295" s="14">
        <f t="shared" si="119"/>
        <v>496.18</v>
      </c>
      <c r="Z295" s="13" t="b">
        <f t="shared" si="120"/>
        <v>0</v>
      </c>
      <c r="AA295" s="14">
        <f t="shared" si="121"/>
        <v>469.57</v>
      </c>
      <c r="AB295" s="13" t="b">
        <f t="shared" si="122"/>
        <v>0</v>
      </c>
      <c r="AC295" s="14">
        <f t="shared" si="98"/>
        <v>508.02472727272743</v>
      </c>
      <c r="AD295" s="13">
        <f t="shared" si="99"/>
        <v>10.382718554451099</v>
      </c>
      <c r="AE295" s="14">
        <f t="shared" si="100"/>
        <v>4.2539788623847654</v>
      </c>
      <c r="AF295" s="13">
        <f t="shared" si="101"/>
        <v>575.87</v>
      </c>
      <c r="AG295" s="14" t="b">
        <f t="shared" si="102"/>
        <v>0</v>
      </c>
      <c r="AH295" s="13">
        <f t="shared" si="103"/>
        <v>469.48</v>
      </c>
      <c r="AI295" s="16" t="b">
        <f t="shared" si="104"/>
        <v>0</v>
      </c>
    </row>
    <row r="296" spans="1:35" ht="22.5" customHeight="1">
      <c r="A296" s="10" t="s">
        <v>35</v>
      </c>
      <c r="B296" s="11" t="s">
        <v>36</v>
      </c>
      <c r="C296" s="12">
        <v>41999</v>
      </c>
      <c r="D296" s="13">
        <v>475.14</v>
      </c>
      <c r="E296" s="14">
        <v>477.9</v>
      </c>
      <c r="F296" s="13">
        <v>472.32</v>
      </c>
      <c r="G296" s="14">
        <v>473.53</v>
      </c>
      <c r="H296" s="13">
        <v>0</v>
      </c>
      <c r="I296" s="14">
        <v>334254</v>
      </c>
      <c r="J296" s="13">
        <v>0</v>
      </c>
      <c r="K296" s="14">
        <f t="shared" si="105"/>
        <v>5.5799999999999841</v>
      </c>
      <c r="L296" s="13">
        <f t="shared" si="106"/>
        <v>1.1740447736071335E-2</v>
      </c>
      <c r="M296" s="14">
        <f t="shared" si="107"/>
        <v>2.2345623273332314E-2</v>
      </c>
      <c r="N296" s="13">
        <f t="shared" si="108"/>
        <v>7.9453316364232387E-3</v>
      </c>
      <c r="O296" s="14">
        <f t="shared" si="109"/>
        <v>-1.75</v>
      </c>
      <c r="P296" s="13">
        <f t="shared" si="110"/>
        <v>-3.6820400605958596E-3</v>
      </c>
      <c r="Q296" s="14">
        <f t="shared" si="111"/>
        <v>482.25300000000004</v>
      </c>
      <c r="R296" s="13">
        <f t="shared" si="112"/>
        <v>10.392275233922311</v>
      </c>
      <c r="S296" s="14">
        <f t="shared" si="113"/>
        <v>3.8511958498217473</v>
      </c>
      <c r="T296" s="13">
        <f t="shared" si="114"/>
        <v>5.7677882242676066</v>
      </c>
      <c r="U296" s="14">
        <f t="shared" si="115"/>
        <v>1.1960087805089043E-2</v>
      </c>
      <c r="V296" s="13">
        <f t="shared" si="116"/>
        <v>-3.6820400605958596E-3</v>
      </c>
      <c r="W296" s="14">
        <f t="shared" si="117"/>
        <v>1.3056668736379238E-2</v>
      </c>
      <c r="X296" s="13">
        <f t="shared" si="118"/>
        <v>-0.28200455529186774</v>
      </c>
      <c r="Y296" s="14">
        <f t="shared" si="119"/>
        <v>496.18</v>
      </c>
      <c r="Z296" s="13" t="b">
        <f t="shared" si="120"/>
        <v>0</v>
      </c>
      <c r="AA296" s="14">
        <f t="shared" si="121"/>
        <v>469.57</v>
      </c>
      <c r="AB296" s="13" t="b">
        <f t="shared" si="122"/>
        <v>0</v>
      </c>
      <c r="AC296" s="14">
        <f t="shared" si="98"/>
        <v>506.53181818181832</v>
      </c>
      <c r="AD296" s="13">
        <f t="shared" si="99"/>
        <v>10.295396398915624</v>
      </c>
      <c r="AE296" s="14">
        <f t="shared" si="100"/>
        <v>4.2054628013736615</v>
      </c>
      <c r="AF296" s="13">
        <f t="shared" si="101"/>
        <v>575.87</v>
      </c>
      <c r="AG296" s="14" t="b">
        <f t="shared" si="102"/>
        <v>0</v>
      </c>
      <c r="AH296" s="13">
        <f t="shared" si="103"/>
        <v>469.48</v>
      </c>
      <c r="AI296" s="16" t="b">
        <f t="shared" si="104"/>
        <v>0</v>
      </c>
    </row>
    <row r="297" spans="1:35" ht="22.5" customHeight="1">
      <c r="A297" s="10" t="s">
        <v>35</v>
      </c>
      <c r="B297" s="11" t="s">
        <v>36</v>
      </c>
      <c r="C297" s="12">
        <v>42002</v>
      </c>
      <c r="D297" s="13">
        <v>474.29</v>
      </c>
      <c r="E297" s="14">
        <v>484.87</v>
      </c>
      <c r="F297" s="13">
        <v>474.29</v>
      </c>
      <c r="G297" s="14">
        <v>484.11</v>
      </c>
      <c r="H297" s="13">
        <v>0</v>
      </c>
      <c r="I297" s="14">
        <v>735210</v>
      </c>
      <c r="J297" s="13">
        <v>0</v>
      </c>
      <c r="K297" s="14">
        <f t="shared" si="105"/>
        <v>11.340000000000032</v>
      </c>
      <c r="L297" s="13">
        <f t="shared" si="106"/>
        <v>2.3947796338141262E-2</v>
      </c>
      <c r="M297" s="14">
        <f t="shared" si="107"/>
        <v>2.1991214484698561E-2</v>
      </c>
      <c r="N297" s="13">
        <f t="shared" si="108"/>
        <v>7.6913152843609165E-3</v>
      </c>
      <c r="O297" s="14">
        <f t="shared" si="109"/>
        <v>10.580000000000041</v>
      </c>
      <c r="P297" s="13">
        <f t="shared" si="110"/>
        <v>2.2342829387789667E-2</v>
      </c>
      <c r="Q297" s="14">
        <f t="shared" si="111"/>
        <v>482.43600000000004</v>
      </c>
      <c r="R297" s="13">
        <f t="shared" si="112"/>
        <v>10.439661472226197</v>
      </c>
      <c r="S297" s="14">
        <f t="shared" si="113"/>
        <v>3.7200866925382332</v>
      </c>
      <c r="T297" s="13">
        <f t="shared" si="114"/>
        <v>5.7657414093939439</v>
      </c>
      <c r="U297" s="14">
        <f t="shared" si="115"/>
        <v>1.1951308379544527E-2</v>
      </c>
      <c r="V297" s="13">
        <f t="shared" si="116"/>
        <v>2.2342829387789667E-2</v>
      </c>
      <c r="W297" s="14">
        <f t="shared" si="117"/>
        <v>1.3811171695519703E-2</v>
      </c>
      <c r="X297" s="13">
        <f t="shared" si="118"/>
        <v>1.6177359807233158</v>
      </c>
      <c r="Y297" s="14">
        <f t="shared" si="119"/>
        <v>496.18</v>
      </c>
      <c r="Z297" s="13" t="b">
        <f t="shared" si="120"/>
        <v>0</v>
      </c>
      <c r="AA297" s="14">
        <f t="shared" si="121"/>
        <v>469.57</v>
      </c>
      <c r="AB297" s="13" t="b">
        <f t="shared" si="122"/>
        <v>0</v>
      </c>
      <c r="AC297" s="14">
        <f t="shared" si="98"/>
        <v>504.97181818181826</v>
      </c>
      <c r="AD297" s="13">
        <f t="shared" si="99"/>
        <v>10.314389191662613</v>
      </c>
      <c r="AE297" s="14">
        <f t="shared" si="100"/>
        <v>4.1662460959461631</v>
      </c>
      <c r="AF297" s="13">
        <f t="shared" si="101"/>
        <v>575.87</v>
      </c>
      <c r="AG297" s="14" t="b">
        <f t="shared" si="102"/>
        <v>0</v>
      </c>
      <c r="AH297" s="13">
        <f t="shared" si="103"/>
        <v>469.48</v>
      </c>
      <c r="AI297" s="16" t="b">
        <f t="shared" si="104"/>
        <v>0</v>
      </c>
    </row>
    <row r="298" spans="1:35" ht="22.5" customHeight="1">
      <c r="A298" s="10" t="s">
        <v>35</v>
      </c>
      <c r="B298" s="11" t="s">
        <v>36</v>
      </c>
      <c r="C298" s="12">
        <v>42003</v>
      </c>
      <c r="D298" s="13">
        <v>483.92</v>
      </c>
      <c r="E298" s="14">
        <v>498.33</v>
      </c>
      <c r="F298" s="13">
        <v>483.92</v>
      </c>
      <c r="G298" s="14">
        <v>498.25</v>
      </c>
      <c r="H298" s="13">
        <v>0</v>
      </c>
      <c r="I298" s="14">
        <v>736616</v>
      </c>
      <c r="J298" s="13">
        <v>0</v>
      </c>
      <c r="K298" s="14">
        <f t="shared" si="105"/>
        <v>14.409999999999968</v>
      </c>
      <c r="L298" s="13">
        <f t="shared" si="106"/>
        <v>2.9765962281299636E-2</v>
      </c>
      <c r="M298" s="14">
        <f t="shared" si="107"/>
        <v>2.1755087580551453E-2</v>
      </c>
      <c r="N298" s="13">
        <f t="shared" si="108"/>
        <v>7.3524779779691784E-3</v>
      </c>
      <c r="O298" s="14">
        <f t="shared" si="109"/>
        <v>14.139999999999986</v>
      </c>
      <c r="P298" s="13">
        <f t="shared" si="110"/>
        <v>2.9208237797194822E-2</v>
      </c>
      <c r="Q298" s="14">
        <f t="shared" si="111"/>
        <v>483.53600000000006</v>
      </c>
      <c r="R298" s="13">
        <f t="shared" si="112"/>
        <v>10.638178398614887</v>
      </c>
      <c r="S298" s="14">
        <f t="shared" si="113"/>
        <v>3.5660080511760852</v>
      </c>
      <c r="T298" s="13">
        <f t="shared" si="114"/>
        <v>6.5287498037526355</v>
      </c>
      <c r="U298" s="14">
        <f t="shared" si="115"/>
        <v>1.3502096645860152E-2</v>
      </c>
      <c r="V298" s="13">
        <f t="shared" si="116"/>
        <v>2.9208237797194822E-2</v>
      </c>
      <c r="W298" s="14">
        <f t="shared" si="117"/>
        <v>1.5031965772203093E-2</v>
      </c>
      <c r="X298" s="13">
        <f t="shared" si="118"/>
        <v>1.943075060163209</v>
      </c>
      <c r="Y298" s="14">
        <f t="shared" si="119"/>
        <v>498.33</v>
      </c>
      <c r="Z298" s="13">
        <f t="shared" si="120"/>
        <v>498.33</v>
      </c>
      <c r="AA298" s="14">
        <f t="shared" si="121"/>
        <v>469.57</v>
      </c>
      <c r="AB298" s="13" t="b">
        <f t="shared" si="122"/>
        <v>0</v>
      </c>
      <c r="AC298" s="14">
        <f t="shared" si="98"/>
        <v>503.60618181818194</v>
      </c>
      <c r="AD298" s="13">
        <f t="shared" si="99"/>
        <v>10.388854842723292</v>
      </c>
      <c r="AE298" s="14">
        <f t="shared" si="100"/>
        <v>4.1834598717230058</v>
      </c>
      <c r="AF298" s="13">
        <f t="shared" si="101"/>
        <v>575.20000000000005</v>
      </c>
      <c r="AG298" s="14" t="b">
        <f t="shared" si="102"/>
        <v>0</v>
      </c>
      <c r="AH298" s="13">
        <f t="shared" si="103"/>
        <v>469.48</v>
      </c>
      <c r="AI298" s="16" t="b">
        <f t="shared" si="104"/>
        <v>0</v>
      </c>
    </row>
    <row r="299" spans="1:35" ht="22.5" customHeight="1">
      <c r="A299" s="10" t="s">
        <v>35</v>
      </c>
      <c r="B299" s="11" t="s">
        <v>36</v>
      </c>
      <c r="C299" s="12">
        <v>42004</v>
      </c>
      <c r="D299" s="13">
        <v>508.69</v>
      </c>
      <c r="E299" s="14">
        <v>513.54999999999995</v>
      </c>
      <c r="F299" s="13">
        <v>501.82</v>
      </c>
      <c r="G299" s="14">
        <v>507.63</v>
      </c>
      <c r="H299" s="13">
        <v>0</v>
      </c>
      <c r="I299" s="14">
        <v>1244962</v>
      </c>
      <c r="J299" s="13">
        <v>0</v>
      </c>
      <c r="K299" s="14">
        <f t="shared" si="105"/>
        <v>15.299999999999955</v>
      </c>
      <c r="L299" s="13">
        <f t="shared" si="106"/>
        <v>3.070747616658295E-2</v>
      </c>
      <c r="M299" s="14">
        <f t="shared" si="107"/>
        <v>2.2125107058171934E-2</v>
      </c>
      <c r="N299" s="13">
        <f t="shared" si="108"/>
        <v>7.6161807946271065E-3</v>
      </c>
      <c r="O299" s="14">
        <f t="shared" si="109"/>
        <v>9.3799999999999955</v>
      </c>
      <c r="P299" s="13">
        <f t="shared" si="110"/>
        <v>1.882589061716005E-2</v>
      </c>
      <c r="Q299" s="14">
        <f t="shared" si="111"/>
        <v>484.77049999999991</v>
      </c>
      <c r="R299" s="13">
        <f t="shared" si="112"/>
        <v>10.871269478684139</v>
      </c>
      <c r="S299" s="14">
        <f t="shared" si="113"/>
        <v>3.7234848914480807</v>
      </c>
      <c r="T299" s="13">
        <f t="shared" si="114"/>
        <v>8.3731036509767431</v>
      </c>
      <c r="U299" s="14">
        <f t="shared" si="115"/>
        <v>1.727230442235397E-2</v>
      </c>
      <c r="V299" s="13">
        <f t="shared" si="116"/>
        <v>1.882589061716005E-2</v>
      </c>
      <c r="W299" s="14">
        <f t="shared" si="117"/>
        <v>1.5263579567117306E-2</v>
      </c>
      <c r="X299" s="13">
        <f t="shared" si="118"/>
        <v>1.2333863452133547</v>
      </c>
      <c r="Y299" s="14">
        <f t="shared" si="119"/>
        <v>513.54999999999995</v>
      </c>
      <c r="Z299" s="13">
        <f t="shared" si="120"/>
        <v>513.54999999999995</v>
      </c>
      <c r="AA299" s="14">
        <f t="shared" si="121"/>
        <v>469.57</v>
      </c>
      <c r="AB299" s="13" t="b">
        <f t="shared" si="122"/>
        <v>0</v>
      </c>
      <c r="AC299" s="14">
        <f t="shared" si="98"/>
        <v>502.577090909091</v>
      </c>
      <c r="AD299" s="13">
        <f t="shared" si="99"/>
        <v>10.478148391037415</v>
      </c>
      <c r="AE299" s="14">
        <f t="shared" si="100"/>
        <v>4.2237054518642623</v>
      </c>
      <c r="AF299" s="13">
        <f t="shared" si="101"/>
        <v>568.23</v>
      </c>
      <c r="AG299" s="14" t="b">
        <f t="shared" si="102"/>
        <v>0</v>
      </c>
      <c r="AH299" s="13">
        <f t="shared" si="103"/>
        <v>469.48</v>
      </c>
      <c r="AI299" s="16" t="b">
        <f t="shared" si="104"/>
        <v>0</v>
      </c>
    </row>
    <row r="300" spans="1:35" ht="22.5" customHeight="1">
      <c r="A300" s="10" t="s">
        <v>35</v>
      </c>
      <c r="B300" s="11" t="s">
        <v>36</v>
      </c>
      <c r="C300" s="12">
        <v>42009</v>
      </c>
      <c r="D300" s="13">
        <v>503.37</v>
      </c>
      <c r="E300" s="14">
        <v>503.37</v>
      </c>
      <c r="F300" s="13">
        <v>496.43</v>
      </c>
      <c r="G300" s="14">
        <v>498.46</v>
      </c>
      <c r="H300" s="13">
        <v>0</v>
      </c>
      <c r="I300" s="14">
        <v>677722</v>
      </c>
      <c r="J300" s="13">
        <v>0</v>
      </c>
      <c r="K300" s="14">
        <f t="shared" si="105"/>
        <v>11.199999999999989</v>
      </c>
      <c r="L300" s="13">
        <f t="shared" si="106"/>
        <v>2.2063313830939835E-2</v>
      </c>
      <c r="M300" s="14">
        <f t="shared" si="107"/>
        <v>2.1745686921251624E-2</v>
      </c>
      <c r="N300" s="13">
        <f t="shared" si="108"/>
        <v>7.4076516731215406E-3</v>
      </c>
      <c r="O300" s="14">
        <f t="shared" si="109"/>
        <v>-9.1700000000000159</v>
      </c>
      <c r="P300" s="13">
        <f t="shared" si="110"/>
        <v>-1.8064338199082042E-2</v>
      </c>
      <c r="Q300" s="14">
        <f t="shared" si="111"/>
        <v>485.01349999999985</v>
      </c>
      <c r="R300" s="13">
        <f t="shared" si="112"/>
        <v>10.887706004749932</v>
      </c>
      <c r="S300" s="14">
        <f t="shared" si="113"/>
        <v>3.6283559782997021</v>
      </c>
      <c r="T300" s="13">
        <f t="shared" si="114"/>
        <v>8.6903355947857399</v>
      </c>
      <c r="U300" s="14">
        <f t="shared" si="115"/>
        <v>1.79177189805763E-2</v>
      </c>
      <c r="V300" s="13">
        <f t="shared" si="116"/>
        <v>-1.8064338199082042E-2</v>
      </c>
      <c r="W300" s="14">
        <f t="shared" si="117"/>
        <v>1.5207922939831274E-2</v>
      </c>
      <c r="X300" s="13">
        <f t="shared" si="118"/>
        <v>-1.1878241539329144</v>
      </c>
      <c r="Y300" s="14">
        <f t="shared" si="119"/>
        <v>513.54999999999995</v>
      </c>
      <c r="Z300" s="13" t="b">
        <f t="shared" si="120"/>
        <v>0</v>
      </c>
      <c r="AA300" s="14">
        <f t="shared" si="121"/>
        <v>469.57</v>
      </c>
      <c r="AB300" s="13" t="b">
        <f t="shared" si="122"/>
        <v>0</v>
      </c>
      <c r="AC300" s="14">
        <f t="shared" si="98"/>
        <v>501.71472727272737</v>
      </c>
      <c r="AD300" s="13">
        <f t="shared" si="99"/>
        <v>10.491272965745827</v>
      </c>
      <c r="AE300" s="14">
        <f t="shared" si="100"/>
        <v>4.096602295850845</v>
      </c>
      <c r="AF300" s="13">
        <f t="shared" si="101"/>
        <v>568.23</v>
      </c>
      <c r="AG300" s="14" t="b">
        <f t="shared" si="102"/>
        <v>0</v>
      </c>
      <c r="AH300" s="13">
        <f t="shared" si="103"/>
        <v>469.48</v>
      </c>
      <c r="AI300" s="16" t="b">
        <f t="shared" si="104"/>
        <v>0</v>
      </c>
    </row>
    <row r="301" spans="1:35" ht="22.5" customHeight="1">
      <c r="A301" s="10" t="s">
        <v>35</v>
      </c>
      <c r="B301" s="11" t="s">
        <v>36</v>
      </c>
      <c r="C301" s="12">
        <v>42010</v>
      </c>
      <c r="D301" s="13">
        <v>496.29</v>
      </c>
      <c r="E301" s="14">
        <v>518.30999999999995</v>
      </c>
      <c r="F301" s="13">
        <v>494.49</v>
      </c>
      <c r="G301" s="14">
        <v>518.16999999999996</v>
      </c>
      <c r="H301" s="13">
        <v>0</v>
      </c>
      <c r="I301" s="14">
        <v>1294552</v>
      </c>
      <c r="J301" s="13">
        <v>0</v>
      </c>
      <c r="K301" s="14">
        <f t="shared" si="105"/>
        <v>23.819999999999936</v>
      </c>
      <c r="L301" s="13">
        <f t="shared" si="106"/>
        <v>4.7787184528347182E-2</v>
      </c>
      <c r="M301" s="14">
        <f t="shared" si="107"/>
        <v>2.3458384883487459E-2</v>
      </c>
      <c r="N301" s="13">
        <f t="shared" si="108"/>
        <v>9.1612489040860407E-3</v>
      </c>
      <c r="O301" s="14">
        <f t="shared" si="109"/>
        <v>19.70999999999998</v>
      </c>
      <c r="P301" s="13">
        <f t="shared" si="110"/>
        <v>3.9541788709224375E-2</v>
      </c>
      <c r="Q301" s="14">
        <f t="shared" si="111"/>
        <v>486.38749999999982</v>
      </c>
      <c r="R301" s="13">
        <f t="shared" si="112"/>
        <v>11.534320704512432</v>
      </c>
      <c r="S301" s="14">
        <f t="shared" si="113"/>
        <v>4.5680566811397183</v>
      </c>
      <c r="T301" s="13">
        <f t="shared" si="114"/>
        <v>11.269010548845889</v>
      </c>
      <c r="U301" s="14">
        <f t="shared" si="115"/>
        <v>2.3168791444775808E-2</v>
      </c>
      <c r="V301" s="13">
        <f t="shared" si="116"/>
        <v>3.9541788709224375E-2</v>
      </c>
      <c r="W301" s="14">
        <f t="shared" si="117"/>
        <v>1.7419623822348931E-2</v>
      </c>
      <c r="X301" s="13">
        <f t="shared" si="118"/>
        <v>2.2699565221662983</v>
      </c>
      <c r="Y301" s="14">
        <f t="shared" si="119"/>
        <v>518.30999999999995</v>
      </c>
      <c r="Z301" s="13">
        <f t="shared" si="120"/>
        <v>518.30999999999995</v>
      </c>
      <c r="AA301" s="14">
        <f t="shared" si="121"/>
        <v>469.57</v>
      </c>
      <c r="AB301" s="13" t="b">
        <f t="shared" si="122"/>
        <v>0</v>
      </c>
      <c r="AC301" s="14">
        <f t="shared" si="98"/>
        <v>501.10163636363643</v>
      </c>
      <c r="AD301" s="13">
        <f t="shared" si="99"/>
        <v>10.73361345727772</v>
      </c>
      <c r="AE301" s="14">
        <f t="shared" si="100"/>
        <v>4.4440130573471635</v>
      </c>
      <c r="AF301" s="13">
        <f t="shared" si="101"/>
        <v>568.23</v>
      </c>
      <c r="AG301" s="14" t="b">
        <f t="shared" si="102"/>
        <v>0</v>
      </c>
      <c r="AH301" s="13">
        <f t="shared" si="103"/>
        <v>469.48</v>
      </c>
      <c r="AI301" s="16" t="b">
        <f t="shared" si="104"/>
        <v>0</v>
      </c>
    </row>
    <row r="302" spans="1:35" ht="22.5" customHeight="1">
      <c r="A302" s="10" t="s">
        <v>35</v>
      </c>
      <c r="B302" s="11" t="s">
        <v>36</v>
      </c>
      <c r="C302" s="12">
        <v>42011</v>
      </c>
      <c r="D302" s="13">
        <v>517.94000000000005</v>
      </c>
      <c r="E302" s="14">
        <v>518.6</v>
      </c>
      <c r="F302" s="13">
        <v>504.51</v>
      </c>
      <c r="G302" s="14">
        <v>511.16</v>
      </c>
      <c r="H302" s="13">
        <v>0</v>
      </c>
      <c r="I302" s="14">
        <v>1050662</v>
      </c>
      <c r="J302" s="13">
        <v>0</v>
      </c>
      <c r="K302" s="14">
        <f t="shared" si="105"/>
        <v>14.090000000000032</v>
      </c>
      <c r="L302" s="13">
        <f t="shared" si="106"/>
        <v>2.7191848235135249E-2</v>
      </c>
      <c r="M302" s="14">
        <f t="shared" si="107"/>
        <v>2.3130557539390223E-2</v>
      </c>
      <c r="N302" s="13">
        <f t="shared" si="108"/>
        <v>8.8868506374946248E-3</v>
      </c>
      <c r="O302" s="14">
        <f t="shared" si="109"/>
        <v>-7.0099999999999341</v>
      </c>
      <c r="P302" s="13">
        <f t="shared" si="110"/>
        <v>-1.3528378717409218E-2</v>
      </c>
      <c r="Q302" s="14">
        <f t="shared" si="111"/>
        <v>487.89449999999988</v>
      </c>
      <c r="R302" s="13">
        <f t="shared" si="112"/>
        <v>11.662104669286812</v>
      </c>
      <c r="S302" s="14">
        <f t="shared" si="113"/>
        <v>4.4534320295818146</v>
      </c>
      <c r="T302" s="13">
        <f t="shared" si="114"/>
        <v>12.408178139839869</v>
      </c>
      <c r="U302" s="14">
        <f t="shared" si="115"/>
        <v>2.5432092675444943E-2</v>
      </c>
      <c r="V302" s="13">
        <f t="shared" si="116"/>
        <v>-1.3528378717409218E-2</v>
      </c>
      <c r="W302" s="14">
        <f t="shared" si="117"/>
        <v>1.7048977112525062E-2</v>
      </c>
      <c r="X302" s="13">
        <f t="shared" si="118"/>
        <v>-0.79350090202599721</v>
      </c>
      <c r="Y302" s="14">
        <f t="shared" si="119"/>
        <v>518.6</v>
      </c>
      <c r="Z302" s="13">
        <f t="shared" si="120"/>
        <v>518.6</v>
      </c>
      <c r="AA302" s="14">
        <f t="shared" si="121"/>
        <v>469.57</v>
      </c>
      <c r="AB302" s="13" t="b">
        <f t="shared" si="122"/>
        <v>0</v>
      </c>
      <c r="AC302" s="14">
        <f t="shared" si="98"/>
        <v>500.18018181818189</v>
      </c>
      <c r="AD302" s="13">
        <f t="shared" si="99"/>
        <v>10.794638667145399</v>
      </c>
      <c r="AE302" s="14">
        <f t="shared" si="100"/>
        <v>4.460069702464498</v>
      </c>
      <c r="AF302" s="13">
        <f t="shared" si="101"/>
        <v>568.23</v>
      </c>
      <c r="AG302" s="14" t="b">
        <f t="shared" si="102"/>
        <v>0</v>
      </c>
      <c r="AH302" s="13">
        <f t="shared" si="103"/>
        <v>469.48</v>
      </c>
      <c r="AI302" s="16" t="b">
        <f t="shared" si="104"/>
        <v>0</v>
      </c>
    </row>
    <row r="303" spans="1:35" ht="22.5" customHeight="1">
      <c r="A303" s="10" t="s">
        <v>35</v>
      </c>
      <c r="B303" s="11" t="s">
        <v>36</v>
      </c>
      <c r="C303" s="12">
        <v>42012</v>
      </c>
      <c r="D303" s="13">
        <v>511.95</v>
      </c>
      <c r="E303" s="14">
        <v>514.83000000000004</v>
      </c>
      <c r="F303" s="13">
        <v>504.32</v>
      </c>
      <c r="G303" s="14">
        <v>509.33</v>
      </c>
      <c r="H303" s="13">
        <v>0</v>
      </c>
      <c r="I303" s="14">
        <v>741612</v>
      </c>
      <c r="J303" s="13">
        <v>0</v>
      </c>
      <c r="K303" s="14">
        <f t="shared" si="105"/>
        <v>10.510000000000048</v>
      </c>
      <c r="L303" s="13">
        <f t="shared" si="106"/>
        <v>2.0561076766570246E-2</v>
      </c>
      <c r="M303" s="14">
        <f t="shared" si="107"/>
        <v>2.2309415918070487E-2</v>
      </c>
      <c r="N303" s="13">
        <f t="shared" si="108"/>
        <v>8.2772598407947953E-3</v>
      </c>
      <c r="O303" s="14">
        <f t="shared" si="109"/>
        <v>-1.8300000000000409</v>
      </c>
      <c r="P303" s="13">
        <f t="shared" si="110"/>
        <v>-3.5800923389937415E-3</v>
      </c>
      <c r="Q303" s="14">
        <f t="shared" si="111"/>
        <v>488.99549999999988</v>
      </c>
      <c r="R303" s="13">
        <f t="shared" si="112"/>
        <v>11.604499435822474</v>
      </c>
      <c r="S303" s="14">
        <f t="shared" si="113"/>
        <v>4.1831637485721691</v>
      </c>
      <c r="T303" s="13">
        <f t="shared" si="114"/>
        <v>13.255475651593947</v>
      </c>
      <c r="U303" s="14">
        <f t="shared" si="115"/>
        <v>2.7107561627037365E-2</v>
      </c>
      <c r="V303" s="13">
        <f t="shared" si="116"/>
        <v>-3.5800923389937415E-3</v>
      </c>
      <c r="W303" s="14">
        <f t="shared" si="117"/>
        <v>1.6946642178628013E-2</v>
      </c>
      <c r="X303" s="13">
        <f t="shared" si="118"/>
        <v>-0.21125673754466343</v>
      </c>
      <c r="Y303" s="14">
        <f t="shared" si="119"/>
        <v>518.6</v>
      </c>
      <c r="Z303" s="13" t="b">
        <f t="shared" si="120"/>
        <v>0</v>
      </c>
      <c r="AA303" s="14">
        <f t="shared" si="121"/>
        <v>469.57</v>
      </c>
      <c r="AB303" s="13" t="b">
        <f t="shared" si="122"/>
        <v>0</v>
      </c>
      <c r="AC303" s="14">
        <f t="shared" si="98"/>
        <v>499.26600000000013</v>
      </c>
      <c r="AD303" s="13">
        <f t="shared" si="99"/>
        <v>10.789463418651849</v>
      </c>
      <c r="AE303" s="14">
        <f t="shared" si="100"/>
        <v>4.4588758605049721</v>
      </c>
      <c r="AF303" s="13">
        <f t="shared" si="101"/>
        <v>562.17999999999995</v>
      </c>
      <c r="AG303" s="14" t="b">
        <f t="shared" si="102"/>
        <v>0</v>
      </c>
      <c r="AH303" s="13">
        <f t="shared" si="103"/>
        <v>469.48</v>
      </c>
      <c r="AI303" s="16" t="b">
        <f t="shared" si="104"/>
        <v>0</v>
      </c>
    </row>
    <row r="304" spans="1:35" ht="22.5" customHeight="1">
      <c r="A304" s="10" t="s">
        <v>35</v>
      </c>
      <c r="B304" s="11" t="s">
        <v>36</v>
      </c>
      <c r="C304" s="12">
        <v>42013</v>
      </c>
      <c r="D304" s="13">
        <v>511.16</v>
      </c>
      <c r="E304" s="14">
        <v>511.16</v>
      </c>
      <c r="F304" s="13">
        <v>503.91</v>
      </c>
      <c r="G304" s="14">
        <v>506.91</v>
      </c>
      <c r="H304" s="13">
        <v>0</v>
      </c>
      <c r="I304" s="14">
        <v>976974</v>
      </c>
      <c r="J304" s="13">
        <v>0</v>
      </c>
      <c r="K304" s="14">
        <f t="shared" si="105"/>
        <v>7.25</v>
      </c>
      <c r="L304" s="13">
        <f t="shared" si="106"/>
        <v>1.4234386350696012E-2</v>
      </c>
      <c r="M304" s="14">
        <f t="shared" si="107"/>
        <v>2.1751922619406151E-2</v>
      </c>
      <c r="N304" s="13">
        <f t="shared" si="108"/>
        <v>8.433277089815042E-3</v>
      </c>
      <c r="O304" s="14">
        <f t="shared" si="109"/>
        <v>-2.4199999999999591</v>
      </c>
      <c r="P304" s="13">
        <f t="shared" si="110"/>
        <v>-4.7513399956805201E-3</v>
      </c>
      <c r="Q304" s="14">
        <f t="shared" si="111"/>
        <v>490.21399999999994</v>
      </c>
      <c r="R304" s="13">
        <f t="shared" si="112"/>
        <v>11.386774464031351</v>
      </c>
      <c r="S304" s="14">
        <f t="shared" si="113"/>
        <v>4.2460785623790196</v>
      </c>
      <c r="T304" s="13">
        <f t="shared" si="114"/>
        <v>13.718078728451738</v>
      </c>
      <c r="U304" s="14">
        <f t="shared" si="115"/>
        <v>2.7983857516210756E-2</v>
      </c>
      <c r="V304" s="13">
        <f t="shared" si="116"/>
        <v>-4.7513399956805201E-3</v>
      </c>
      <c r="W304" s="14">
        <f t="shared" si="117"/>
        <v>1.6793527613540055E-2</v>
      </c>
      <c r="X304" s="13">
        <f t="shared" si="118"/>
        <v>-0.28292685759778519</v>
      </c>
      <c r="Y304" s="14">
        <f t="shared" si="119"/>
        <v>518.6</v>
      </c>
      <c r="Z304" s="13" t="b">
        <f t="shared" si="120"/>
        <v>0</v>
      </c>
      <c r="AA304" s="14">
        <f t="shared" si="121"/>
        <v>469.57</v>
      </c>
      <c r="AB304" s="13" t="b">
        <f t="shared" si="122"/>
        <v>0</v>
      </c>
      <c r="AC304" s="14">
        <f t="shared" si="98"/>
        <v>498.45309090909109</v>
      </c>
      <c r="AD304" s="13">
        <f t="shared" si="99"/>
        <v>10.725109538312724</v>
      </c>
      <c r="AE304" s="14">
        <f t="shared" si="100"/>
        <v>4.4870842932293442</v>
      </c>
      <c r="AF304" s="13">
        <f t="shared" si="101"/>
        <v>549.48</v>
      </c>
      <c r="AG304" s="14" t="b">
        <f t="shared" si="102"/>
        <v>0</v>
      </c>
      <c r="AH304" s="13">
        <f t="shared" si="103"/>
        <v>469.48</v>
      </c>
      <c r="AI304" s="16" t="b">
        <f t="shared" si="104"/>
        <v>0</v>
      </c>
    </row>
    <row r="305" spans="1:35" ht="22.5" customHeight="1">
      <c r="A305" s="10" t="s">
        <v>35</v>
      </c>
      <c r="B305" s="11" t="s">
        <v>36</v>
      </c>
      <c r="C305" s="12">
        <v>42016</v>
      </c>
      <c r="D305" s="13">
        <v>505.29</v>
      </c>
      <c r="E305" s="14">
        <v>505.29</v>
      </c>
      <c r="F305" s="13">
        <v>494.54</v>
      </c>
      <c r="G305" s="14">
        <v>495.54</v>
      </c>
      <c r="H305" s="13">
        <v>0</v>
      </c>
      <c r="I305" s="14">
        <v>1250152</v>
      </c>
      <c r="J305" s="13">
        <v>0</v>
      </c>
      <c r="K305" s="14">
        <f t="shared" si="105"/>
        <v>12.370000000000005</v>
      </c>
      <c r="L305" s="13">
        <f t="shared" si="106"/>
        <v>2.440275394054172E-2</v>
      </c>
      <c r="M305" s="14">
        <f t="shared" si="107"/>
        <v>2.1844692637069871E-2</v>
      </c>
      <c r="N305" s="13">
        <f t="shared" si="108"/>
        <v>8.4526705768784918E-3</v>
      </c>
      <c r="O305" s="14">
        <f t="shared" si="109"/>
        <v>-11.370000000000005</v>
      </c>
      <c r="P305" s="13">
        <f t="shared" si="110"/>
        <v>-2.2430017162809974E-2</v>
      </c>
      <c r="Q305" s="14">
        <f t="shared" si="111"/>
        <v>491.01949999999999</v>
      </c>
      <c r="R305" s="13">
        <f t="shared" si="112"/>
        <v>11.435935740829784</v>
      </c>
      <c r="S305" s="14">
        <f t="shared" si="113"/>
        <v>4.2630684217381489</v>
      </c>
      <c r="T305" s="13">
        <f t="shared" si="114"/>
        <v>13.532938880745752</v>
      </c>
      <c r="U305" s="14">
        <f t="shared" si="115"/>
        <v>2.7560899069682062E-2</v>
      </c>
      <c r="V305" s="13">
        <f t="shared" si="116"/>
        <v>-2.2430017162809974E-2</v>
      </c>
      <c r="W305" s="14">
        <f t="shared" si="117"/>
        <v>1.7607297512208069E-2</v>
      </c>
      <c r="X305" s="13">
        <f t="shared" si="118"/>
        <v>-1.273904592528073</v>
      </c>
      <c r="Y305" s="14">
        <f t="shared" si="119"/>
        <v>518.6</v>
      </c>
      <c r="Z305" s="13" t="b">
        <f t="shared" si="120"/>
        <v>0</v>
      </c>
      <c r="AA305" s="14">
        <f t="shared" si="121"/>
        <v>469.57</v>
      </c>
      <c r="AB305" s="13" t="b">
        <f t="shared" si="122"/>
        <v>0</v>
      </c>
      <c r="AC305" s="14">
        <f t="shared" si="98"/>
        <v>497.58090909090924</v>
      </c>
      <c r="AD305" s="13">
        <f t="shared" si="99"/>
        <v>10.75501663761613</v>
      </c>
      <c r="AE305" s="14">
        <f t="shared" si="100"/>
        <v>4.4402228308812095</v>
      </c>
      <c r="AF305" s="13">
        <f t="shared" si="101"/>
        <v>547.74</v>
      </c>
      <c r="AG305" s="14" t="b">
        <f t="shared" si="102"/>
        <v>0</v>
      </c>
      <c r="AH305" s="13">
        <f t="shared" si="103"/>
        <v>469.48</v>
      </c>
      <c r="AI305" s="16" t="b">
        <f t="shared" si="104"/>
        <v>0</v>
      </c>
    </row>
    <row r="306" spans="1:35" ht="22.5" customHeight="1">
      <c r="A306" s="10" t="s">
        <v>35</v>
      </c>
      <c r="B306" s="11" t="s">
        <v>36</v>
      </c>
      <c r="C306" s="12">
        <v>42017</v>
      </c>
      <c r="D306" s="13">
        <v>494.37</v>
      </c>
      <c r="E306" s="14">
        <v>500.36</v>
      </c>
      <c r="F306" s="13">
        <v>491.37</v>
      </c>
      <c r="G306" s="14">
        <v>497.06</v>
      </c>
      <c r="H306" s="13">
        <v>0</v>
      </c>
      <c r="I306" s="14">
        <v>617472</v>
      </c>
      <c r="J306" s="13">
        <v>0</v>
      </c>
      <c r="K306" s="14">
        <f t="shared" si="105"/>
        <v>8.9900000000000091</v>
      </c>
      <c r="L306" s="13">
        <f t="shared" si="106"/>
        <v>1.814182507971104E-2</v>
      </c>
      <c r="M306" s="14">
        <f t="shared" si="107"/>
        <v>2.168802067223307E-2</v>
      </c>
      <c r="N306" s="13">
        <f t="shared" si="108"/>
        <v>8.4927251074246833E-3</v>
      </c>
      <c r="O306" s="14">
        <f t="shared" si="109"/>
        <v>1.5199999999999818</v>
      </c>
      <c r="P306" s="13">
        <f t="shared" si="110"/>
        <v>3.0673608588610035E-3</v>
      </c>
      <c r="Q306" s="14">
        <f t="shared" si="111"/>
        <v>491.42500000000001</v>
      </c>
      <c r="R306" s="13">
        <f t="shared" si="112"/>
        <v>11.313638953788296</v>
      </c>
      <c r="S306" s="14">
        <f t="shared" si="113"/>
        <v>4.2796962509037897</v>
      </c>
      <c r="T306" s="13">
        <f t="shared" si="114"/>
        <v>13.586252058606895</v>
      </c>
      <c r="U306" s="14">
        <f t="shared" si="115"/>
        <v>2.7646644062892394E-2</v>
      </c>
      <c r="V306" s="13">
        <f t="shared" si="116"/>
        <v>3.0673608588610035E-3</v>
      </c>
      <c r="W306" s="14">
        <f t="shared" si="117"/>
        <v>1.7093836308426865E-2</v>
      </c>
      <c r="X306" s="13">
        <f t="shared" si="118"/>
        <v>0.17944250801962258</v>
      </c>
      <c r="Y306" s="14">
        <f t="shared" si="119"/>
        <v>518.6</v>
      </c>
      <c r="Z306" s="13" t="b">
        <f t="shared" si="120"/>
        <v>0</v>
      </c>
      <c r="AA306" s="14">
        <f t="shared" si="121"/>
        <v>469.57</v>
      </c>
      <c r="AB306" s="13" t="b">
        <f t="shared" si="122"/>
        <v>0</v>
      </c>
      <c r="AC306" s="14">
        <f t="shared" si="98"/>
        <v>496.72927272727287</v>
      </c>
      <c r="AD306" s="13">
        <f t="shared" si="99"/>
        <v>10.72292542602311</v>
      </c>
      <c r="AE306" s="14">
        <f t="shared" si="100"/>
        <v>4.4476018733967688</v>
      </c>
      <c r="AF306" s="13">
        <f t="shared" si="101"/>
        <v>547.30999999999995</v>
      </c>
      <c r="AG306" s="14" t="b">
        <f t="shared" si="102"/>
        <v>0</v>
      </c>
      <c r="AH306" s="13">
        <f t="shared" si="103"/>
        <v>469.48</v>
      </c>
      <c r="AI306" s="16" t="b">
        <f t="shared" si="104"/>
        <v>0</v>
      </c>
    </row>
    <row r="307" spans="1:35" ht="22.5" customHeight="1">
      <c r="A307" s="10" t="s">
        <v>35</v>
      </c>
      <c r="B307" s="11" t="s">
        <v>36</v>
      </c>
      <c r="C307" s="12">
        <v>42018</v>
      </c>
      <c r="D307" s="13">
        <v>494.61</v>
      </c>
      <c r="E307" s="14">
        <v>500.54</v>
      </c>
      <c r="F307" s="13">
        <v>487.52</v>
      </c>
      <c r="G307" s="14">
        <v>493.98</v>
      </c>
      <c r="H307" s="13">
        <v>0</v>
      </c>
      <c r="I307" s="14">
        <v>979002</v>
      </c>
      <c r="J307" s="13">
        <v>0</v>
      </c>
      <c r="K307" s="14">
        <f t="shared" si="105"/>
        <v>13.020000000000039</v>
      </c>
      <c r="L307" s="13">
        <f t="shared" si="106"/>
        <v>2.6194020842554296E-2</v>
      </c>
      <c r="M307" s="14">
        <f t="shared" si="107"/>
        <v>2.2169416161645784E-2</v>
      </c>
      <c r="N307" s="13">
        <f t="shared" si="108"/>
        <v>8.4599255387773006E-3</v>
      </c>
      <c r="O307" s="14">
        <f t="shared" si="109"/>
        <v>-3.0799999999999841</v>
      </c>
      <c r="P307" s="13">
        <f t="shared" si="110"/>
        <v>-6.1964350380235463E-3</v>
      </c>
      <c r="Q307" s="14">
        <f t="shared" si="111"/>
        <v>491.95149999999995</v>
      </c>
      <c r="R307" s="13">
        <f t="shared" si="112"/>
        <v>11.398957006098883</v>
      </c>
      <c r="S307" s="14">
        <f t="shared" si="113"/>
        <v>4.2649679458288201</v>
      </c>
      <c r="T307" s="13">
        <f t="shared" si="114"/>
        <v>13.470538695612737</v>
      </c>
      <c r="U307" s="14">
        <f t="shared" si="115"/>
        <v>2.738184291665487E-2</v>
      </c>
      <c r="V307" s="13">
        <f t="shared" si="116"/>
        <v>-6.1964350380235463E-3</v>
      </c>
      <c r="W307" s="14">
        <f t="shared" si="117"/>
        <v>1.6940557923424995E-2</v>
      </c>
      <c r="X307" s="13">
        <f t="shared" si="118"/>
        <v>-0.3657751454251259</v>
      </c>
      <c r="Y307" s="14">
        <f t="shared" si="119"/>
        <v>518.6</v>
      </c>
      <c r="Z307" s="13" t="b">
        <f t="shared" si="120"/>
        <v>0</v>
      </c>
      <c r="AA307" s="14">
        <f t="shared" si="121"/>
        <v>469.57</v>
      </c>
      <c r="AB307" s="13" t="b">
        <f t="shared" si="122"/>
        <v>0</v>
      </c>
      <c r="AC307" s="14">
        <f t="shared" si="98"/>
        <v>495.93945454545474</v>
      </c>
      <c r="AD307" s="13">
        <f t="shared" si="99"/>
        <v>10.764690418277235</v>
      </c>
      <c r="AE307" s="14">
        <f t="shared" si="100"/>
        <v>4.4536380770345687</v>
      </c>
      <c r="AF307" s="13">
        <f t="shared" si="101"/>
        <v>547.30999999999995</v>
      </c>
      <c r="AG307" s="14" t="b">
        <f t="shared" si="102"/>
        <v>0</v>
      </c>
      <c r="AH307" s="13">
        <f t="shared" si="103"/>
        <v>469.48</v>
      </c>
      <c r="AI307" s="16" t="b">
        <f t="shared" si="104"/>
        <v>0</v>
      </c>
    </row>
    <row r="308" spans="1:35" ht="22.5" customHeight="1">
      <c r="A308" s="10" t="s">
        <v>35</v>
      </c>
      <c r="B308" s="11" t="s">
        <v>36</v>
      </c>
      <c r="C308" s="12">
        <v>42019</v>
      </c>
      <c r="D308" s="13">
        <v>495.18</v>
      </c>
      <c r="E308" s="14">
        <v>504.25</v>
      </c>
      <c r="F308" s="13">
        <v>491.44</v>
      </c>
      <c r="G308" s="14">
        <v>503.2</v>
      </c>
      <c r="H308" s="13">
        <v>0</v>
      </c>
      <c r="I308" s="14">
        <v>805402</v>
      </c>
      <c r="J308" s="13">
        <v>0</v>
      </c>
      <c r="K308" s="14">
        <f t="shared" si="105"/>
        <v>12.810000000000002</v>
      </c>
      <c r="L308" s="13">
        <f t="shared" si="106"/>
        <v>2.5932223976679221E-2</v>
      </c>
      <c r="M308" s="14">
        <f t="shared" si="107"/>
        <v>2.2366637558018272E-2</v>
      </c>
      <c r="N308" s="13">
        <f t="shared" si="108"/>
        <v>8.5013443937302768E-3</v>
      </c>
      <c r="O308" s="14">
        <f t="shared" si="109"/>
        <v>9.2199999999999704</v>
      </c>
      <c r="P308" s="13">
        <f t="shared" si="110"/>
        <v>1.8664723268148449E-2</v>
      </c>
      <c r="Q308" s="14">
        <f t="shared" si="111"/>
        <v>493.20249999999999</v>
      </c>
      <c r="R308" s="13">
        <f t="shared" si="112"/>
        <v>11.469509155793938</v>
      </c>
      <c r="S308" s="14">
        <f t="shared" si="113"/>
        <v>4.2848159083467046</v>
      </c>
      <c r="T308" s="13">
        <f t="shared" si="114"/>
        <v>13.294139263224231</v>
      </c>
      <c r="U308" s="14">
        <f t="shared" si="115"/>
        <v>2.6954728054347316E-2</v>
      </c>
      <c r="V308" s="13">
        <f t="shared" si="116"/>
        <v>1.8664723268148449E-2</v>
      </c>
      <c r="W308" s="14">
        <f t="shared" si="117"/>
        <v>1.7116880292516293E-2</v>
      </c>
      <c r="X308" s="13">
        <f t="shared" si="118"/>
        <v>1.0904278670634211</v>
      </c>
      <c r="Y308" s="14">
        <f t="shared" si="119"/>
        <v>518.6</v>
      </c>
      <c r="Z308" s="13" t="b">
        <f t="shared" si="120"/>
        <v>0</v>
      </c>
      <c r="AA308" s="14">
        <f t="shared" si="121"/>
        <v>469.57</v>
      </c>
      <c r="AB308" s="13" t="b">
        <f t="shared" si="122"/>
        <v>0</v>
      </c>
      <c r="AC308" s="14">
        <f t="shared" si="98"/>
        <v>495.3896363636365</v>
      </c>
      <c r="AD308" s="13">
        <f t="shared" si="99"/>
        <v>10.801877865217648</v>
      </c>
      <c r="AE308" s="14">
        <f t="shared" si="100"/>
        <v>4.4069246703914793</v>
      </c>
      <c r="AF308" s="13">
        <f t="shared" si="101"/>
        <v>547.30999999999995</v>
      </c>
      <c r="AG308" s="14" t="b">
        <f t="shared" si="102"/>
        <v>0</v>
      </c>
      <c r="AH308" s="13">
        <f t="shared" si="103"/>
        <v>469.48</v>
      </c>
      <c r="AI308" s="16" t="b">
        <f t="shared" si="104"/>
        <v>0</v>
      </c>
    </row>
    <row r="309" spans="1:35" ht="22.5" customHeight="1">
      <c r="A309" s="10" t="s">
        <v>35</v>
      </c>
      <c r="B309" s="11" t="s">
        <v>36</v>
      </c>
      <c r="C309" s="12">
        <v>42020</v>
      </c>
      <c r="D309" s="13">
        <v>502.82</v>
      </c>
      <c r="E309" s="14">
        <v>509.1</v>
      </c>
      <c r="F309" s="13">
        <v>499.28</v>
      </c>
      <c r="G309" s="14">
        <v>502.22</v>
      </c>
      <c r="H309" s="13">
        <v>0</v>
      </c>
      <c r="I309" s="14">
        <v>691270</v>
      </c>
      <c r="J309" s="13">
        <v>0</v>
      </c>
      <c r="K309" s="14">
        <f t="shared" si="105"/>
        <v>9.82000000000005</v>
      </c>
      <c r="L309" s="13">
        <f t="shared" si="106"/>
        <v>1.951510333863285E-2</v>
      </c>
      <c r="M309" s="14">
        <f t="shared" si="107"/>
        <v>2.214723608937335E-2</v>
      </c>
      <c r="N309" s="13">
        <f t="shared" si="108"/>
        <v>8.5162135256476677E-3</v>
      </c>
      <c r="O309" s="14">
        <f t="shared" si="109"/>
        <v>-0.97999999999996135</v>
      </c>
      <c r="P309" s="13">
        <f t="shared" si="110"/>
        <v>-1.9475357710651061E-3</v>
      </c>
      <c r="Q309" s="14">
        <f t="shared" si="111"/>
        <v>494.14449999999999</v>
      </c>
      <c r="R309" s="13">
        <f t="shared" si="112"/>
        <v>11.387033698004243</v>
      </c>
      <c r="S309" s="14">
        <f t="shared" si="113"/>
        <v>4.2921218835394006</v>
      </c>
      <c r="T309" s="13">
        <f t="shared" si="114"/>
        <v>13.232099786126165</v>
      </c>
      <c r="U309" s="14">
        <f t="shared" si="115"/>
        <v>2.6777794321552025E-2</v>
      </c>
      <c r="V309" s="13">
        <f t="shared" si="116"/>
        <v>-1.9475357710651061E-3</v>
      </c>
      <c r="W309" s="14">
        <f t="shared" si="117"/>
        <v>1.7034180705071612E-2</v>
      </c>
      <c r="X309" s="13">
        <f t="shared" si="118"/>
        <v>-0.11433105030318619</v>
      </c>
      <c r="Y309" s="14">
        <f t="shared" si="119"/>
        <v>518.6</v>
      </c>
      <c r="Z309" s="13" t="b">
        <f t="shared" si="120"/>
        <v>0</v>
      </c>
      <c r="AA309" s="14">
        <f t="shared" si="121"/>
        <v>469.57</v>
      </c>
      <c r="AB309" s="13" t="b">
        <f t="shared" si="122"/>
        <v>0</v>
      </c>
      <c r="AC309" s="14">
        <f t="shared" si="98"/>
        <v>494.77527272727292</v>
      </c>
      <c r="AD309" s="13">
        <f t="shared" si="99"/>
        <v>10.784025540395509</v>
      </c>
      <c r="AE309" s="14">
        <f t="shared" si="100"/>
        <v>4.3533718268287513</v>
      </c>
      <c r="AF309" s="13">
        <f t="shared" si="101"/>
        <v>547.30999999999995</v>
      </c>
      <c r="AG309" s="14" t="b">
        <f t="shared" si="102"/>
        <v>0</v>
      </c>
      <c r="AH309" s="13">
        <f t="shared" si="103"/>
        <v>469.48</v>
      </c>
      <c r="AI309" s="16" t="b">
        <f t="shared" si="104"/>
        <v>0</v>
      </c>
    </row>
    <row r="310" spans="1:35" ht="22.5" customHeight="1">
      <c r="A310" s="10" t="s">
        <v>35</v>
      </c>
      <c r="B310" s="11" t="s">
        <v>36</v>
      </c>
      <c r="C310" s="12">
        <v>42023</v>
      </c>
      <c r="D310" s="13">
        <v>500.99</v>
      </c>
      <c r="E310" s="14">
        <v>506.81</v>
      </c>
      <c r="F310" s="13">
        <v>493.57</v>
      </c>
      <c r="G310" s="14">
        <v>504.01</v>
      </c>
      <c r="H310" s="13">
        <v>0</v>
      </c>
      <c r="I310" s="14">
        <v>887378</v>
      </c>
      <c r="J310" s="13">
        <v>0</v>
      </c>
      <c r="K310" s="14">
        <f t="shared" si="105"/>
        <v>13.240000000000009</v>
      </c>
      <c r="L310" s="13">
        <f t="shared" si="106"/>
        <v>2.6362948508621736E-2</v>
      </c>
      <c r="M310" s="14">
        <f t="shared" si="107"/>
        <v>2.2932676327912144E-2</v>
      </c>
      <c r="N310" s="13">
        <f t="shared" si="108"/>
        <v>8.1154002252663403E-3</v>
      </c>
      <c r="O310" s="14">
        <f t="shared" si="109"/>
        <v>1.7899999999999636</v>
      </c>
      <c r="P310" s="13">
        <f t="shared" si="110"/>
        <v>3.5641750627214436E-3</v>
      </c>
      <c r="Q310" s="14">
        <f t="shared" si="111"/>
        <v>495.06599999999997</v>
      </c>
      <c r="R310" s="13">
        <f t="shared" si="112"/>
        <v>11.479682013104032</v>
      </c>
      <c r="S310" s="14">
        <f t="shared" si="113"/>
        <v>4.092887154950378</v>
      </c>
      <c r="T310" s="13">
        <f t="shared" si="114"/>
        <v>13.245307621946727</v>
      </c>
      <c r="U310" s="14">
        <f t="shared" si="115"/>
        <v>2.6754629932063054E-2</v>
      </c>
      <c r="V310" s="13">
        <f t="shared" si="116"/>
        <v>3.5641750627214436E-3</v>
      </c>
      <c r="W310" s="14">
        <f t="shared" si="117"/>
        <v>1.7027982182690853E-2</v>
      </c>
      <c r="X310" s="13">
        <f t="shared" si="118"/>
        <v>0.20931282547056398</v>
      </c>
      <c r="Y310" s="14">
        <f t="shared" si="119"/>
        <v>518.6</v>
      </c>
      <c r="Z310" s="13" t="b">
        <f t="shared" si="120"/>
        <v>0</v>
      </c>
      <c r="AA310" s="14">
        <f t="shared" si="121"/>
        <v>469.57</v>
      </c>
      <c r="AB310" s="13" t="b">
        <f t="shared" si="122"/>
        <v>0</v>
      </c>
      <c r="AC310" s="14">
        <f t="shared" si="98"/>
        <v>494.07363636363652</v>
      </c>
      <c r="AD310" s="13">
        <f t="shared" si="99"/>
        <v>10.828679621479228</v>
      </c>
      <c r="AE310" s="14">
        <f t="shared" si="100"/>
        <v>4.3575550476460982</v>
      </c>
      <c r="AF310" s="13">
        <f t="shared" si="101"/>
        <v>542.57000000000005</v>
      </c>
      <c r="AG310" s="14" t="b">
        <f t="shared" si="102"/>
        <v>0</v>
      </c>
      <c r="AH310" s="13">
        <f t="shared" si="103"/>
        <v>469.48</v>
      </c>
      <c r="AI310" s="16" t="b">
        <f t="shared" si="104"/>
        <v>0</v>
      </c>
    </row>
    <row r="311" spans="1:35" ht="22.5" customHeight="1">
      <c r="A311" s="10" t="s">
        <v>35</v>
      </c>
      <c r="B311" s="11" t="s">
        <v>36</v>
      </c>
      <c r="C311" s="12">
        <v>42024</v>
      </c>
      <c r="D311" s="13">
        <v>503.02</v>
      </c>
      <c r="E311" s="14">
        <v>504.85</v>
      </c>
      <c r="F311" s="13">
        <v>497.19</v>
      </c>
      <c r="G311" s="14">
        <v>497.77</v>
      </c>
      <c r="H311" s="13">
        <v>0</v>
      </c>
      <c r="I311" s="14">
        <v>427762</v>
      </c>
      <c r="J311" s="13">
        <v>0</v>
      </c>
      <c r="K311" s="14">
        <f t="shared" si="105"/>
        <v>7.660000000000025</v>
      </c>
      <c r="L311" s="13">
        <f t="shared" si="106"/>
        <v>1.5198111148588371E-2</v>
      </c>
      <c r="M311" s="14">
        <f t="shared" si="107"/>
        <v>2.298723982018237E-2</v>
      </c>
      <c r="N311" s="13">
        <f t="shared" si="108"/>
        <v>8.0563910120590061E-3</v>
      </c>
      <c r="O311" s="14">
        <f t="shared" si="109"/>
        <v>-6.2400000000000091</v>
      </c>
      <c r="P311" s="13">
        <f t="shared" si="110"/>
        <v>-1.2380706732009304E-2</v>
      </c>
      <c r="Q311" s="14">
        <f t="shared" si="111"/>
        <v>495.45</v>
      </c>
      <c r="R311" s="13">
        <f t="shared" si="112"/>
        <v>11.288697912448832</v>
      </c>
      <c r="S311" s="14">
        <f t="shared" si="113"/>
        <v>4.0497010610920992</v>
      </c>
      <c r="T311" s="13">
        <f t="shared" si="114"/>
        <v>13.206750925189741</v>
      </c>
      <c r="U311" s="14">
        <f t="shared" si="115"/>
        <v>2.6656072106549081E-2</v>
      </c>
      <c r="V311" s="13">
        <f t="shared" si="116"/>
        <v>-1.2380706732009304E-2</v>
      </c>
      <c r="W311" s="14">
        <f t="shared" si="117"/>
        <v>1.7228118766511688E-2</v>
      </c>
      <c r="X311" s="13">
        <f t="shared" si="118"/>
        <v>-0.71863369992985726</v>
      </c>
      <c r="Y311" s="14">
        <f t="shared" si="119"/>
        <v>518.6</v>
      </c>
      <c r="Z311" s="13" t="b">
        <f t="shared" si="120"/>
        <v>0</v>
      </c>
      <c r="AA311" s="14">
        <f t="shared" si="121"/>
        <v>469.57</v>
      </c>
      <c r="AB311" s="13" t="b">
        <f t="shared" si="122"/>
        <v>0</v>
      </c>
      <c r="AC311" s="14">
        <f t="shared" si="98"/>
        <v>493.3325454545456</v>
      </c>
      <c r="AD311" s="13">
        <f t="shared" si="99"/>
        <v>10.771067264725062</v>
      </c>
      <c r="AE311" s="14">
        <f t="shared" si="100"/>
        <v>4.3385098839887526</v>
      </c>
      <c r="AF311" s="13">
        <f t="shared" si="101"/>
        <v>538.28</v>
      </c>
      <c r="AG311" s="14" t="b">
        <f t="shared" si="102"/>
        <v>0</v>
      </c>
      <c r="AH311" s="13">
        <f t="shared" si="103"/>
        <v>469.48</v>
      </c>
      <c r="AI311" s="16" t="b">
        <f t="shared" si="104"/>
        <v>0</v>
      </c>
    </row>
    <row r="312" spans="1:35" ht="22.5" customHeight="1">
      <c r="A312" s="10" t="s">
        <v>35</v>
      </c>
      <c r="B312" s="11" t="s">
        <v>36</v>
      </c>
      <c r="C312" s="12">
        <v>42025</v>
      </c>
      <c r="D312" s="13">
        <v>498.13</v>
      </c>
      <c r="E312" s="14">
        <v>500.05</v>
      </c>
      <c r="F312" s="13">
        <v>481.09</v>
      </c>
      <c r="G312" s="14">
        <v>481.87</v>
      </c>
      <c r="H312" s="13">
        <v>0</v>
      </c>
      <c r="I312" s="14">
        <v>917606</v>
      </c>
      <c r="J312" s="13">
        <v>0</v>
      </c>
      <c r="K312" s="14">
        <f t="shared" si="105"/>
        <v>18.960000000000036</v>
      </c>
      <c r="L312" s="13">
        <f t="shared" si="106"/>
        <v>3.8089880868674361E-2</v>
      </c>
      <c r="M312" s="14">
        <f t="shared" si="107"/>
        <v>2.3992919360157537E-2</v>
      </c>
      <c r="N312" s="13">
        <f t="shared" si="108"/>
        <v>8.6327272300316289E-3</v>
      </c>
      <c r="O312" s="14">
        <f t="shared" si="109"/>
        <v>-15.899999999999977</v>
      </c>
      <c r="P312" s="13">
        <f t="shared" si="110"/>
        <v>-3.1942463386704659E-2</v>
      </c>
      <c r="Q312" s="14">
        <f t="shared" si="111"/>
        <v>495.37300000000005</v>
      </c>
      <c r="R312" s="13">
        <f t="shared" si="112"/>
        <v>11.672263016826392</v>
      </c>
      <c r="S312" s="14">
        <f t="shared" si="113"/>
        <v>4.3341120622823111</v>
      </c>
      <c r="T312" s="13">
        <f t="shared" si="114"/>
        <v>13.281004517731333</v>
      </c>
      <c r="U312" s="14">
        <f t="shared" si="115"/>
        <v>2.6810109791472955E-2</v>
      </c>
      <c r="V312" s="13">
        <f t="shared" si="116"/>
        <v>-3.1942463386704659E-2</v>
      </c>
      <c r="W312" s="14">
        <f t="shared" si="117"/>
        <v>1.8482900912452294E-2</v>
      </c>
      <c r="X312" s="13">
        <f t="shared" si="118"/>
        <v>-1.7282169902877309</v>
      </c>
      <c r="Y312" s="14">
        <f t="shared" si="119"/>
        <v>518.6</v>
      </c>
      <c r="Z312" s="13" t="b">
        <f t="shared" si="120"/>
        <v>0</v>
      </c>
      <c r="AA312" s="14">
        <f t="shared" si="121"/>
        <v>469.57</v>
      </c>
      <c r="AB312" s="13" t="b">
        <f t="shared" si="122"/>
        <v>0</v>
      </c>
      <c r="AC312" s="14">
        <f t="shared" si="98"/>
        <v>492.52181818181828</v>
      </c>
      <c r="AD312" s="13">
        <f t="shared" si="99"/>
        <v>10.919956950820971</v>
      </c>
      <c r="AE312" s="14">
        <f t="shared" si="100"/>
        <v>4.462240849693508</v>
      </c>
      <c r="AF312" s="13">
        <f t="shared" si="101"/>
        <v>530.13</v>
      </c>
      <c r="AG312" s="14" t="b">
        <f t="shared" si="102"/>
        <v>0</v>
      </c>
      <c r="AH312" s="13">
        <f t="shared" si="103"/>
        <v>469.48</v>
      </c>
      <c r="AI312" s="16" t="b">
        <f t="shared" si="104"/>
        <v>0</v>
      </c>
    </row>
    <row r="313" spans="1:35" ht="22.5" customHeight="1">
      <c r="A313" s="10" t="s">
        <v>35</v>
      </c>
      <c r="B313" s="11" t="s">
        <v>36</v>
      </c>
      <c r="C313" s="12">
        <v>42026</v>
      </c>
      <c r="D313" s="13">
        <v>481.95</v>
      </c>
      <c r="E313" s="14">
        <v>489.25</v>
      </c>
      <c r="F313" s="13">
        <v>480.08</v>
      </c>
      <c r="G313" s="14">
        <v>482.89</v>
      </c>
      <c r="H313" s="13">
        <v>0</v>
      </c>
      <c r="I313" s="14">
        <v>804206</v>
      </c>
      <c r="J313" s="13">
        <v>0</v>
      </c>
      <c r="K313" s="14">
        <f t="shared" si="105"/>
        <v>9.1700000000000159</v>
      </c>
      <c r="L313" s="13">
        <f t="shared" si="106"/>
        <v>1.9030028845954335E-2</v>
      </c>
      <c r="M313" s="14">
        <f t="shared" si="107"/>
        <v>2.3590497631647857E-2</v>
      </c>
      <c r="N313" s="13">
        <f t="shared" si="108"/>
        <v>8.6688384589421151E-3</v>
      </c>
      <c r="O313" s="14">
        <f t="shared" si="109"/>
        <v>1.0199999999999818</v>
      </c>
      <c r="P313" s="13">
        <f t="shared" si="110"/>
        <v>2.1167534812293397E-3</v>
      </c>
      <c r="Q313" s="14">
        <f t="shared" si="111"/>
        <v>495.88850000000014</v>
      </c>
      <c r="R313" s="13">
        <f t="shared" si="112"/>
        <v>11.547149865985073</v>
      </c>
      <c r="S313" s="14">
        <f t="shared" si="113"/>
        <v>4.3663147173017949</v>
      </c>
      <c r="T313" s="13">
        <f t="shared" si="114"/>
        <v>12.567201866366279</v>
      </c>
      <c r="U313" s="14">
        <f t="shared" si="115"/>
        <v>2.5342797557044126E-2</v>
      </c>
      <c r="V313" s="13">
        <f t="shared" si="116"/>
        <v>2.1167534812293397E-3</v>
      </c>
      <c r="W313" s="14">
        <f t="shared" si="117"/>
        <v>1.7715803781173215E-2</v>
      </c>
      <c r="X313" s="13">
        <f t="shared" si="118"/>
        <v>0.119483908682644</v>
      </c>
      <c r="Y313" s="14">
        <f t="shared" si="119"/>
        <v>518.6</v>
      </c>
      <c r="Z313" s="13" t="b">
        <f t="shared" si="120"/>
        <v>0</v>
      </c>
      <c r="AA313" s="14">
        <f t="shared" si="121"/>
        <v>469.57</v>
      </c>
      <c r="AB313" s="13" t="b">
        <f t="shared" si="122"/>
        <v>0</v>
      </c>
      <c r="AC313" s="14">
        <f t="shared" si="98"/>
        <v>491.75636363636374</v>
      </c>
      <c r="AD313" s="13">
        <f t="shared" si="99"/>
        <v>10.888139551715135</v>
      </c>
      <c r="AE313" s="14">
        <f t="shared" si="100"/>
        <v>4.4708021561227653</v>
      </c>
      <c r="AF313" s="13">
        <f t="shared" si="101"/>
        <v>529.57000000000005</v>
      </c>
      <c r="AG313" s="14" t="b">
        <f t="shared" si="102"/>
        <v>0</v>
      </c>
      <c r="AH313" s="13">
        <f t="shared" si="103"/>
        <v>469.48</v>
      </c>
      <c r="AI313" s="16" t="b">
        <f t="shared" si="104"/>
        <v>0</v>
      </c>
    </row>
    <row r="314" spans="1:35" ht="22.5" customHeight="1">
      <c r="A314" s="10" t="s">
        <v>35</v>
      </c>
      <c r="B314" s="11" t="s">
        <v>36</v>
      </c>
      <c r="C314" s="12">
        <v>42027</v>
      </c>
      <c r="D314" s="13">
        <v>482.33</v>
      </c>
      <c r="E314" s="14">
        <v>485.09</v>
      </c>
      <c r="F314" s="13">
        <v>470.46</v>
      </c>
      <c r="G314" s="14">
        <v>472.44</v>
      </c>
      <c r="H314" s="13">
        <v>0</v>
      </c>
      <c r="I314" s="14">
        <v>909382</v>
      </c>
      <c r="J314" s="13">
        <v>0</v>
      </c>
      <c r="K314" s="14">
        <f t="shared" si="105"/>
        <v>14.629999999999995</v>
      </c>
      <c r="L314" s="13">
        <f t="shared" si="106"/>
        <v>3.0296754954544505E-2</v>
      </c>
      <c r="M314" s="14">
        <f t="shared" si="107"/>
        <v>2.4300180696570056E-2</v>
      </c>
      <c r="N314" s="13">
        <f t="shared" si="108"/>
        <v>8.6043627619718857E-3</v>
      </c>
      <c r="O314" s="14">
        <f t="shared" si="109"/>
        <v>-10.449999999999989</v>
      </c>
      <c r="P314" s="13">
        <f t="shared" si="110"/>
        <v>-2.1640539253246056E-2</v>
      </c>
      <c r="Q314" s="14">
        <f t="shared" si="111"/>
        <v>495.69050000000004</v>
      </c>
      <c r="R314" s="13">
        <f t="shared" si="112"/>
        <v>11.701292372685819</v>
      </c>
      <c r="S314" s="14">
        <f t="shared" si="113"/>
        <v>4.3009651303668468</v>
      </c>
      <c r="T314" s="13">
        <f t="shared" si="114"/>
        <v>12.899491646960358</v>
      </c>
      <c r="U314" s="14">
        <f t="shared" si="115"/>
        <v>2.602327792636808E-2</v>
      </c>
      <c r="V314" s="13">
        <f t="shared" si="116"/>
        <v>-2.1640539253246056E-2</v>
      </c>
      <c r="W314" s="14">
        <f t="shared" si="117"/>
        <v>1.8346011149310153E-2</v>
      </c>
      <c r="X314" s="13">
        <f t="shared" si="118"/>
        <v>-1.1795773521079422</v>
      </c>
      <c r="Y314" s="14">
        <f t="shared" si="119"/>
        <v>518.6</v>
      </c>
      <c r="Z314" s="13" t="b">
        <f t="shared" si="120"/>
        <v>0</v>
      </c>
      <c r="AA314" s="14">
        <f t="shared" si="121"/>
        <v>470.46</v>
      </c>
      <c r="AB314" s="13">
        <f t="shared" si="122"/>
        <v>470.46</v>
      </c>
      <c r="AC314" s="14">
        <f t="shared" si="98"/>
        <v>490.96436363636371</v>
      </c>
      <c r="AD314" s="13">
        <f t="shared" si="99"/>
        <v>10.956173378047588</v>
      </c>
      <c r="AE314" s="14">
        <f t="shared" si="100"/>
        <v>4.4716423213965957</v>
      </c>
      <c r="AF314" s="13">
        <f t="shared" si="101"/>
        <v>521.04999999999995</v>
      </c>
      <c r="AG314" s="14" t="b">
        <f t="shared" si="102"/>
        <v>0</v>
      </c>
      <c r="AH314" s="13">
        <f t="shared" si="103"/>
        <v>469.48</v>
      </c>
      <c r="AI314" s="16" t="b">
        <f t="shared" si="104"/>
        <v>0</v>
      </c>
    </row>
    <row r="315" spans="1:35" ht="22.5" customHeight="1">
      <c r="A315" s="10" t="s">
        <v>35</v>
      </c>
      <c r="B315" s="11" t="s">
        <v>36</v>
      </c>
      <c r="C315" s="12">
        <v>42030</v>
      </c>
      <c r="D315" s="13">
        <v>471.64</v>
      </c>
      <c r="E315" s="14">
        <v>471.64</v>
      </c>
      <c r="F315" s="13">
        <v>464.57</v>
      </c>
      <c r="G315" s="14">
        <v>466.55</v>
      </c>
      <c r="H315" s="13">
        <v>0</v>
      </c>
      <c r="I315" s="14">
        <v>994848</v>
      </c>
      <c r="J315" s="13">
        <v>0</v>
      </c>
      <c r="K315" s="14">
        <f t="shared" si="105"/>
        <v>7.8700000000000045</v>
      </c>
      <c r="L315" s="13">
        <f t="shared" si="106"/>
        <v>1.6658199983066644E-2</v>
      </c>
      <c r="M315" s="14">
        <f t="shared" si="107"/>
        <v>2.4391067186067643E-2</v>
      </c>
      <c r="N315" s="13">
        <f t="shared" si="108"/>
        <v>8.5082456958234711E-3</v>
      </c>
      <c r="O315" s="14">
        <f t="shared" si="109"/>
        <v>-5.8899999999999864</v>
      </c>
      <c r="P315" s="13">
        <f t="shared" si="110"/>
        <v>-1.2467191601049839E-2</v>
      </c>
      <c r="Q315" s="14">
        <f t="shared" si="111"/>
        <v>495.25400000000008</v>
      </c>
      <c r="R315" s="13">
        <f t="shared" si="112"/>
        <v>11.509727754051529</v>
      </c>
      <c r="S315" s="14">
        <f t="shared" si="113"/>
        <v>4.2555754141200541</v>
      </c>
      <c r="T315" s="13">
        <f t="shared" si="114"/>
        <v>13.705304228655415</v>
      </c>
      <c r="U315" s="14">
        <f t="shared" si="115"/>
        <v>2.7673283262034051E-2</v>
      </c>
      <c r="V315" s="13">
        <f t="shared" si="116"/>
        <v>-1.2467191601049839E-2</v>
      </c>
      <c r="W315" s="14">
        <f t="shared" si="117"/>
        <v>1.8545123065712429E-2</v>
      </c>
      <c r="X315" s="13">
        <f t="shared" si="118"/>
        <v>-0.67226254346621672</v>
      </c>
      <c r="Y315" s="14">
        <f t="shared" si="119"/>
        <v>518.6</v>
      </c>
      <c r="Z315" s="13" t="b">
        <f t="shared" si="120"/>
        <v>0</v>
      </c>
      <c r="AA315" s="14">
        <f t="shared" si="121"/>
        <v>464.57</v>
      </c>
      <c r="AB315" s="13">
        <f t="shared" si="122"/>
        <v>464.57</v>
      </c>
      <c r="AC315" s="14">
        <f t="shared" ref="AC315:AC378" si="123">SUM(G261:G315)/55</f>
        <v>490.16618181818188</v>
      </c>
      <c r="AD315" s="13">
        <f t="shared" ref="AD315:AD378" si="124">(AD314*54+K315)/55</f>
        <v>10.900061134810359</v>
      </c>
      <c r="AE315" s="14">
        <f t="shared" ref="AE315:AE378" si="125">STDEV(K261:K315)</f>
        <v>4.4939394429800386</v>
      </c>
      <c r="AF315" s="13">
        <f t="shared" ref="AF315:AF378" si="126">MAX(E261:E315)</f>
        <v>521.04999999999995</v>
      </c>
      <c r="AG315" s="14" t="b">
        <f t="shared" ref="AG315:AG378" si="127">IF(E315=MAX(E261:E315),E315)</f>
        <v>0</v>
      </c>
      <c r="AH315" s="13">
        <f t="shared" ref="AH315:AH378" si="128">MIN(E261:E315)</f>
        <v>469.48</v>
      </c>
      <c r="AI315" s="16" t="b">
        <f t="shared" ref="AI315:AI378" si="129">IF(E315=MIN(E261:E315),E315)</f>
        <v>0</v>
      </c>
    </row>
    <row r="316" spans="1:35" ht="22.5" customHeight="1">
      <c r="A316" s="10" t="s">
        <v>35</v>
      </c>
      <c r="B316" s="11" t="s">
        <v>36</v>
      </c>
      <c r="C316" s="12">
        <v>42031</v>
      </c>
      <c r="D316" s="13">
        <v>465.42</v>
      </c>
      <c r="E316" s="14">
        <v>470.58</v>
      </c>
      <c r="F316" s="13">
        <v>463.33</v>
      </c>
      <c r="G316" s="14">
        <v>466.14</v>
      </c>
      <c r="H316" s="13">
        <v>0</v>
      </c>
      <c r="I316" s="14">
        <v>429556</v>
      </c>
      <c r="J316" s="13">
        <v>0</v>
      </c>
      <c r="K316" s="14">
        <f t="shared" si="105"/>
        <v>7.25</v>
      </c>
      <c r="L316" s="13">
        <f t="shared" si="106"/>
        <v>1.5539599185510664E-2</v>
      </c>
      <c r="M316" s="14">
        <f t="shared" si="107"/>
        <v>2.4581024758539606E-2</v>
      </c>
      <c r="N316" s="13">
        <f t="shared" si="108"/>
        <v>8.2494123787504627E-3</v>
      </c>
      <c r="O316" s="14">
        <f t="shared" si="109"/>
        <v>-0.41000000000002501</v>
      </c>
      <c r="P316" s="13">
        <f t="shared" si="110"/>
        <v>-8.7879112635307044E-4</v>
      </c>
      <c r="Q316" s="14">
        <f t="shared" si="111"/>
        <v>494.8845</v>
      </c>
      <c r="R316" s="13">
        <f t="shared" si="112"/>
        <v>11.296741366348952</v>
      </c>
      <c r="S316" s="14">
        <f t="shared" si="113"/>
        <v>4.1355614078253797</v>
      </c>
      <c r="T316" s="13">
        <f t="shared" si="114"/>
        <v>14.369532864710667</v>
      </c>
      <c r="U316" s="14">
        <f t="shared" si="115"/>
        <v>2.9036134420679306E-2</v>
      </c>
      <c r="V316" s="13">
        <f t="shared" si="116"/>
        <v>-8.7879112635307044E-4</v>
      </c>
      <c r="W316" s="14">
        <f t="shared" si="117"/>
        <v>1.8532496805432046E-2</v>
      </c>
      <c r="X316" s="13">
        <f t="shared" si="118"/>
        <v>-4.7418927712723991E-2</v>
      </c>
      <c r="Y316" s="14">
        <f t="shared" si="119"/>
        <v>518.6</v>
      </c>
      <c r="Z316" s="13" t="b">
        <f t="shared" si="120"/>
        <v>0</v>
      </c>
      <c r="AA316" s="14">
        <f t="shared" si="121"/>
        <v>463.33</v>
      </c>
      <c r="AB316" s="13">
        <f t="shared" si="122"/>
        <v>463.33</v>
      </c>
      <c r="AC316" s="14">
        <f t="shared" si="123"/>
        <v>489.25781818181821</v>
      </c>
      <c r="AD316" s="13">
        <f t="shared" si="124"/>
        <v>10.833696386904716</v>
      </c>
      <c r="AE316" s="14">
        <f t="shared" si="125"/>
        <v>4.5060062273827475</v>
      </c>
      <c r="AF316" s="13">
        <f t="shared" si="126"/>
        <v>521.04999999999995</v>
      </c>
      <c r="AG316" s="14" t="b">
        <f t="shared" si="127"/>
        <v>0</v>
      </c>
      <c r="AH316" s="13">
        <f t="shared" si="128"/>
        <v>469.48</v>
      </c>
      <c r="AI316" s="16" t="b">
        <f t="shared" si="129"/>
        <v>0</v>
      </c>
    </row>
    <row r="317" spans="1:35" ht="22.5" customHeight="1">
      <c r="A317" s="10" t="s">
        <v>35</v>
      </c>
      <c r="B317" s="11" t="s">
        <v>36</v>
      </c>
      <c r="C317" s="12">
        <v>42032</v>
      </c>
      <c r="D317" s="13">
        <v>468.16</v>
      </c>
      <c r="E317" s="14">
        <v>470.25</v>
      </c>
      <c r="F317" s="13">
        <v>462.25</v>
      </c>
      <c r="G317" s="14">
        <v>467.17</v>
      </c>
      <c r="H317" s="13">
        <v>0</v>
      </c>
      <c r="I317" s="14">
        <v>380108</v>
      </c>
      <c r="J317" s="13">
        <v>0</v>
      </c>
      <c r="K317" s="14">
        <f t="shared" si="105"/>
        <v>8</v>
      </c>
      <c r="L317" s="13">
        <f t="shared" si="106"/>
        <v>1.7162225940704511E-2</v>
      </c>
      <c r="M317" s="14">
        <f t="shared" si="107"/>
        <v>2.4241746238667771E-2</v>
      </c>
      <c r="N317" s="13">
        <f t="shared" si="108"/>
        <v>8.4147073210669079E-3</v>
      </c>
      <c r="O317" s="14">
        <f t="shared" si="109"/>
        <v>1.0300000000000296</v>
      </c>
      <c r="P317" s="13">
        <f t="shared" si="110"/>
        <v>2.2096365898657691E-3</v>
      </c>
      <c r="Q317" s="14">
        <f t="shared" si="111"/>
        <v>494.03750000000002</v>
      </c>
      <c r="R317" s="13">
        <f t="shared" si="112"/>
        <v>11.131904298031504</v>
      </c>
      <c r="S317" s="14">
        <f t="shared" si="113"/>
        <v>4.2376772125652336</v>
      </c>
      <c r="T317" s="13">
        <f t="shared" si="114"/>
        <v>15.439114247585575</v>
      </c>
      <c r="U317" s="14">
        <f t="shared" si="115"/>
        <v>3.1250895423091514E-2</v>
      </c>
      <c r="V317" s="13">
        <f t="shared" si="116"/>
        <v>2.2096365898657691E-3</v>
      </c>
      <c r="W317" s="14">
        <f t="shared" si="117"/>
        <v>1.7749588879849714E-2</v>
      </c>
      <c r="X317" s="13">
        <f t="shared" si="118"/>
        <v>0.12448945183030505</v>
      </c>
      <c r="Y317" s="14">
        <f t="shared" si="119"/>
        <v>518.6</v>
      </c>
      <c r="Z317" s="13" t="b">
        <f t="shared" si="120"/>
        <v>0</v>
      </c>
      <c r="AA317" s="14">
        <f t="shared" si="121"/>
        <v>462.25</v>
      </c>
      <c r="AB317" s="13">
        <f t="shared" si="122"/>
        <v>462.25</v>
      </c>
      <c r="AC317" s="14">
        <f t="shared" si="123"/>
        <v>488.32890909090912</v>
      </c>
      <c r="AD317" s="13">
        <f t="shared" si="124"/>
        <v>10.78217463441554</v>
      </c>
      <c r="AE317" s="14">
        <f t="shared" si="125"/>
        <v>4.4897159104144873</v>
      </c>
      <c r="AF317" s="13">
        <f t="shared" si="126"/>
        <v>518.6</v>
      </c>
      <c r="AG317" s="14" t="b">
        <f t="shared" si="127"/>
        <v>0</v>
      </c>
      <c r="AH317" s="13">
        <f t="shared" si="128"/>
        <v>469.48</v>
      </c>
      <c r="AI317" s="16" t="b">
        <f t="shared" si="129"/>
        <v>0</v>
      </c>
    </row>
    <row r="318" spans="1:35" ht="22.5" customHeight="1">
      <c r="A318" s="10" t="s">
        <v>35</v>
      </c>
      <c r="B318" s="11" t="s">
        <v>36</v>
      </c>
      <c r="C318" s="12">
        <v>42033</v>
      </c>
      <c r="D318" s="13">
        <v>467.17</v>
      </c>
      <c r="E318" s="14">
        <v>474</v>
      </c>
      <c r="F318" s="13">
        <v>466.59</v>
      </c>
      <c r="G318" s="14">
        <v>471.93</v>
      </c>
      <c r="H318" s="13">
        <v>0</v>
      </c>
      <c r="I318" s="14">
        <v>520396</v>
      </c>
      <c r="J318" s="13">
        <v>0</v>
      </c>
      <c r="K318" s="14">
        <f t="shared" si="105"/>
        <v>7.410000000000025</v>
      </c>
      <c r="L318" s="13">
        <f t="shared" si="106"/>
        <v>1.5861463707001786E-2</v>
      </c>
      <c r="M318" s="14">
        <f t="shared" si="107"/>
        <v>2.3546521309952877E-2</v>
      </c>
      <c r="N318" s="13">
        <f t="shared" si="108"/>
        <v>8.5081512157146461E-3</v>
      </c>
      <c r="O318" s="14">
        <f t="shared" si="109"/>
        <v>4.7599999999999909</v>
      </c>
      <c r="P318" s="13">
        <f t="shared" si="110"/>
        <v>1.0189010424470729E-2</v>
      </c>
      <c r="Q318" s="14">
        <f t="shared" si="111"/>
        <v>492.72149999999999</v>
      </c>
      <c r="R318" s="13">
        <f t="shared" si="112"/>
        <v>10.94580908312993</v>
      </c>
      <c r="S318" s="14">
        <f t="shared" si="113"/>
        <v>4.3180725171258771</v>
      </c>
      <c r="T318" s="13">
        <f t="shared" si="114"/>
        <v>16.130226680056293</v>
      </c>
      <c r="U318" s="14">
        <f t="shared" si="115"/>
        <v>3.2737005955811332E-2</v>
      </c>
      <c r="V318" s="13">
        <f t="shared" si="116"/>
        <v>1.0189010424470729E-2</v>
      </c>
      <c r="W318" s="14">
        <f t="shared" si="117"/>
        <v>1.6474059563865873E-2</v>
      </c>
      <c r="X318" s="13">
        <f t="shared" si="118"/>
        <v>0.61848813797051327</v>
      </c>
      <c r="Y318" s="14">
        <f t="shared" si="119"/>
        <v>518.6</v>
      </c>
      <c r="Z318" s="13" t="b">
        <f t="shared" si="120"/>
        <v>0</v>
      </c>
      <c r="AA318" s="14">
        <f t="shared" si="121"/>
        <v>462.25</v>
      </c>
      <c r="AB318" s="13" t="b">
        <f t="shared" si="122"/>
        <v>0</v>
      </c>
      <c r="AC318" s="14">
        <f t="shared" si="123"/>
        <v>487.56090909090909</v>
      </c>
      <c r="AD318" s="13">
        <f t="shared" si="124"/>
        <v>10.72086236833526</v>
      </c>
      <c r="AE318" s="14">
        <f t="shared" si="125"/>
        <v>4.4870161510065749</v>
      </c>
      <c r="AF318" s="13">
        <f t="shared" si="126"/>
        <v>518.6</v>
      </c>
      <c r="AG318" s="14" t="b">
        <f t="shared" si="127"/>
        <v>0</v>
      </c>
      <c r="AH318" s="13">
        <f t="shared" si="128"/>
        <v>469.48</v>
      </c>
      <c r="AI318" s="16" t="b">
        <f t="shared" si="129"/>
        <v>0</v>
      </c>
    </row>
    <row r="319" spans="1:35" ht="22.5" customHeight="1">
      <c r="A319" s="10" t="s">
        <v>35</v>
      </c>
      <c r="B319" s="11" t="s">
        <v>36</v>
      </c>
      <c r="C319" s="12">
        <v>42034</v>
      </c>
      <c r="D319" s="13">
        <v>471.92</v>
      </c>
      <c r="E319" s="14">
        <v>473.38</v>
      </c>
      <c r="F319" s="13">
        <v>468.23</v>
      </c>
      <c r="G319" s="14">
        <v>470.47</v>
      </c>
      <c r="H319" s="13">
        <v>0</v>
      </c>
      <c r="I319" s="14">
        <v>291578</v>
      </c>
      <c r="J319" s="13">
        <v>0</v>
      </c>
      <c r="K319" s="14">
        <f t="shared" si="105"/>
        <v>5.1499999999999773</v>
      </c>
      <c r="L319" s="13">
        <f t="shared" si="106"/>
        <v>1.0912635348462648E-2</v>
      </c>
      <c r="M319" s="14">
        <f t="shared" si="107"/>
        <v>2.255677926904686E-2</v>
      </c>
      <c r="N319" s="13">
        <f t="shared" si="108"/>
        <v>8.7783469219449173E-3</v>
      </c>
      <c r="O319" s="14">
        <f t="shared" si="109"/>
        <v>-1.4599999999999795</v>
      </c>
      <c r="P319" s="13">
        <f t="shared" si="110"/>
        <v>-3.0936791473311284E-3</v>
      </c>
      <c r="Q319" s="14">
        <f t="shared" si="111"/>
        <v>490.86349999999993</v>
      </c>
      <c r="R319" s="13">
        <f t="shared" si="112"/>
        <v>10.656018628973433</v>
      </c>
      <c r="S319" s="14">
        <f t="shared" si="113"/>
        <v>4.4628358932999381</v>
      </c>
      <c r="T319" s="13">
        <f t="shared" si="114"/>
        <v>16.443094074717198</v>
      </c>
      <c r="U319" s="14">
        <f t="shared" si="115"/>
        <v>3.3498302633455532E-2</v>
      </c>
      <c r="V319" s="13">
        <f t="shared" si="116"/>
        <v>-3.0936791473311284E-3</v>
      </c>
      <c r="W319" s="14">
        <f t="shared" si="117"/>
        <v>1.5685165667709521E-2</v>
      </c>
      <c r="X319" s="13">
        <f t="shared" si="118"/>
        <v>-0.19723598799469316</v>
      </c>
      <c r="Y319" s="14">
        <f t="shared" si="119"/>
        <v>518.6</v>
      </c>
      <c r="Z319" s="13" t="b">
        <f t="shared" si="120"/>
        <v>0</v>
      </c>
      <c r="AA319" s="14">
        <f t="shared" si="121"/>
        <v>462.25</v>
      </c>
      <c r="AB319" s="13" t="b">
        <f t="shared" si="122"/>
        <v>0</v>
      </c>
      <c r="AC319" s="14">
        <f t="shared" si="123"/>
        <v>486.81490909090917</v>
      </c>
      <c r="AD319" s="13">
        <f t="shared" si="124"/>
        <v>10.619573961638254</v>
      </c>
      <c r="AE319" s="14">
        <f t="shared" si="125"/>
        <v>4.5363557809153061</v>
      </c>
      <c r="AF319" s="13">
        <f t="shared" si="126"/>
        <v>518.6</v>
      </c>
      <c r="AG319" s="14" t="b">
        <f t="shared" si="127"/>
        <v>0</v>
      </c>
      <c r="AH319" s="13">
        <f t="shared" si="128"/>
        <v>469.48</v>
      </c>
      <c r="AI319" s="16" t="b">
        <f t="shared" si="129"/>
        <v>0</v>
      </c>
    </row>
    <row r="320" spans="1:35" ht="22.5" customHeight="1">
      <c r="A320" s="10" t="s">
        <v>35</v>
      </c>
      <c r="B320" s="11" t="s">
        <v>36</v>
      </c>
      <c r="C320" s="12">
        <v>42037</v>
      </c>
      <c r="D320" s="13">
        <v>471.45</v>
      </c>
      <c r="E320" s="14">
        <v>471.45</v>
      </c>
      <c r="F320" s="13">
        <v>467.16</v>
      </c>
      <c r="G320" s="14">
        <v>468.47</v>
      </c>
      <c r="H320" s="13">
        <v>0</v>
      </c>
      <c r="I320" s="14">
        <v>328144</v>
      </c>
      <c r="J320" s="13">
        <v>0</v>
      </c>
      <c r="K320" s="14">
        <f t="shared" si="105"/>
        <v>4.2899999999999636</v>
      </c>
      <c r="L320" s="13">
        <f t="shared" si="106"/>
        <v>9.1185410334345719E-3</v>
      </c>
      <c r="M320" s="14">
        <f t="shared" si="107"/>
        <v>2.1909540629171602E-2</v>
      </c>
      <c r="N320" s="13">
        <f t="shared" si="108"/>
        <v>9.2795544940643595E-3</v>
      </c>
      <c r="O320" s="14">
        <f t="shared" si="109"/>
        <v>-2</v>
      </c>
      <c r="P320" s="13">
        <f t="shared" si="110"/>
        <v>-4.2510680808553148E-3</v>
      </c>
      <c r="Q320" s="14">
        <f t="shared" si="111"/>
        <v>489.36399999999992</v>
      </c>
      <c r="R320" s="13">
        <f t="shared" si="112"/>
        <v>10.337717697524759</v>
      </c>
      <c r="S320" s="14">
        <f t="shared" si="113"/>
        <v>4.7197395947345715</v>
      </c>
      <c r="T320" s="13">
        <f t="shared" si="114"/>
        <v>17.038630930916952</v>
      </c>
      <c r="U320" s="14">
        <f t="shared" si="115"/>
        <v>3.4817908409521245E-2</v>
      </c>
      <c r="V320" s="13">
        <f t="shared" si="116"/>
        <v>-4.2510680808553148E-3</v>
      </c>
      <c r="W320" s="14">
        <f t="shared" si="117"/>
        <v>1.531815036962903E-2</v>
      </c>
      <c r="X320" s="13">
        <f t="shared" si="118"/>
        <v>-0.27751836731436041</v>
      </c>
      <c r="Y320" s="14">
        <f t="shared" si="119"/>
        <v>518.6</v>
      </c>
      <c r="Z320" s="13" t="b">
        <f t="shared" si="120"/>
        <v>0</v>
      </c>
      <c r="AA320" s="14">
        <f t="shared" si="121"/>
        <v>462.25</v>
      </c>
      <c r="AB320" s="13" t="b">
        <f t="shared" si="122"/>
        <v>0</v>
      </c>
      <c r="AC320" s="14">
        <f t="shared" si="123"/>
        <v>486.06363636363636</v>
      </c>
      <c r="AD320" s="13">
        <f t="shared" si="124"/>
        <v>10.504490798699377</v>
      </c>
      <c r="AE320" s="14">
        <f t="shared" si="125"/>
        <v>4.5277845423510188</v>
      </c>
      <c r="AF320" s="13">
        <f t="shared" si="126"/>
        <v>518.6</v>
      </c>
      <c r="AG320" s="14" t="b">
        <f t="shared" si="127"/>
        <v>0</v>
      </c>
      <c r="AH320" s="13">
        <f t="shared" si="128"/>
        <v>469.48</v>
      </c>
      <c r="AI320" s="16" t="b">
        <f t="shared" si="129"/>
        <v>0</v>
      </c>
    </row>
    <row r="321" spans="1:35" ht="22.5" customHeight="1">
      <c r="A321" s="10" t="s">
        <v>35</v>
      </c>
      <c r="B321" s="11" t="s">
        <v>36</v>
      </c>
      <c r="C321" s="12">
        <v>42038</v>
      </c>
      <c r="D321" s="13">
        <v>468.49</v>
      </c>
      <c r="E321" s="14">
        <v>479.07</v>
      </c>
      <c r="F321" s="13">
        <v>468.47</v>
      </c>
      <c r="G321" s="14">
        <v>475.09</v>
      </c>
      <c r="H321" s="13">
        <v>0</v>
      </c>
      <c r="I321" s="14">
        <v>714404</v>
      </c>
      <c r="J321" s="13">
        <v>0</v>
      </c>
      <c r="K321" s="14">
        <f t="shared" si="105"/>
        <v>10.599999999999966</v>
      </c>
      <c r="L321" s="13">
        <f t="shared" si="106"/>
        <v>2.26268491045317E-2</v>
      </c>
      <c r="M321" s="14">
        <f t="shared" si="107"/>
        <v>2.0651523857980823E-2</v>
      </c>
      <c r="N321" s="13">
        <f t="shared" si="108"/>
        <v>7.0161559962186757E-3</v>
      </c>
      <c r="O321" s="14">
        <f t="shared" si="109"/>
        <v>6.6199999999999477</v>
      </c>
      <c r="P321" s="13">
        <f t="shared" si="110"/>
        <v>1.4131107648301807E-2</v>
      </c>
      <c r="Q321" s="14">
        <f t="shared" si="111"/>
        <v>487.20999999999992</v>
      </c>
      <c r="R321" s="13">
        <f t="shared" si="112"/>
        <v>10.350831812648519</v>
      </c>
      <c r="S321" s="14">
        <f t="shared" si="113"/>
        <v>3.594102589110769</v>
      </c>
      <c r="T321" s="13">
        <f t="shared" si="114"/>
        <v>15.949084613230939</v>
      </c>
      <c r="U321" s="14">
        <f t="shared" si="115"/>
        <v>3.2735544453584578E-2</v>
      </c>
      <c r="V321" s="13">
        <f t="shared" si="116"/>
        <v>1.4131107648301807E-2</v>
      </c>
      <c r="W321" s="14">
        <f t="shared" si="117"/>
        <v>1.2376396737858951E-2</v>
      </c>
      <c r="X321" s="13">
        <f t="shared" si="118"/>
        <v>1.1417788187958826</v>
      </c>
      <c r="Y321" s="14">
        <f t="shared" si="119"/>
        <v>518.6</v>
      </c>
      <c r="Z321" s="13" t="b">
        <f t="shared" si="120"/>
        <v>0</v>
      </c>
      <c r="AA321" s="14">
        <f t="shared" si="121"/>
        <v>462.25</v>
      </c>
      <c r="AB321" s="13" t="b">
        <f t="shared" si="122"/>
        <v>0</v>
      </c>
      <c r="AC321" s="14">
        <f t="shared" si="123"/>
        <v>485.42490909090907</v>
      </c>
      <c r="AD321" s="13">
        <f t="shared" si="124"/>
        <v>10.506227329632114</v>
      </c>
      <c r="AE321" s="14">
        <f t="shared" si="125"/>
        <v>4.4583770355641388</v>
      </c>
      <c r="AF321" s="13">
        <f t="shared" si="126"/>
        <v>518.6</v>
      </c>
      <c r="AG321" s="14" t="b">
        <f t="shared" si="127"/>
        <v>0</v>
      </c>
      <c r="AH321" s="13">
        <f t="shared" si="128"/>
        <v>469.48</v>
      </c>
      <c r="AI321" s="16" t="b">
        <f t="shared" si="129"/>
        <v>0</v>
      </c>
    </row>
    <row r="322" spans="1:35" ht="22.5" customHeight="1">
      <c r="A322" s="10" t="s">
        <v>35</v>
      </c>
      <c r="B322" s="11" t="s">
        <v>36</v>
      </c>
      <c r="C322" s="12">
        <v>42039</v>
      </c>
      <c r="D322" s="13">
        <v>476.39</v>
      </c>
      <c r="E322" s="14">
        <v>482.67</v>
      </c>
      <c r="F322" s="13">
        <v>467.04</v>
      </c>
      <c r="G322" s="14">
        <v>468.64</v>
      </c>
      <c r="H322" s="13">
        <v>0</v>
      </c>
      <c r="I322" s="14">
        <v>1062166</v>
      </c>
      <c r="J322" s="13">
        <v>0</v>
      </c>
      <c r="K322" s="14">
        <f t="shared" si="105"/>
        <v>15.629999999999995</v>
      </c>
      <c r="L322" s="13">
        <f t="shared" si="106"/>
        <v>3.2899029657538562E-2</v>
      </c>
      <c r="M322" s="14">
        <f t="shared" si="107"/>
        <v>2.0936882929100988E-2</v>
      </c>
      <c r="N322" s="13">
        <f t="shared" si="108"/>
        <v>7.4016335809440632E-3</v>
      </c>
      <c r="O322" s="14">
        <f t="shared" si="109"/>
        <v>-6.4499999999999886</v>
      </c>
      <c r="P322" s="13">
        <f t="shared" si="110"/>
        <v>-1.3576375002631057E-2</v>
      </c>
      <c r="Q322" s="14">
        <f t="shared" si="111"/>
        <v>485.084</v>
      </c>
      <c r="R322" s="13">
        <f t="shared" si="112"/>
        <v>10.614790222016094</v>
      </c>
      <c r="S322" s="14">
        <f t="shared" si="113"/>
        <v>3.6978532534716129</v>
      </c>
      <c r="T322" s="13">
        <f t="shared" si="114"/>
        <v>15.440710605409324</v>
      </c>
      <c r="U322" s="14">
        <f t="shared" si="115"/>
        <v>3.1831003713602847E-2</v>
      </c>
      <c r="V322" s="13">
        <f t="shared" si="116"/>
        <v>-1.3576375002631057E-2</v>
      </c>
      <c r="W322" s="14">
        <f t="shared" si="117"/>
        <v>1.2378293551557012E-2</v>
      </c>
      <c r="X322" s="13">
        <f t="shared" si="118"/>
        <v>-1.0967889027743525</v>
      </c>
      <c r="Y322" s="14">
        <f t="shared" si="119"/>
        <v>514.83000000000004</v>
      </c>
      <c r="Z322" s="13" t="b">
        <f t="shared" si="120"/>
        <v>0</v>
      </c>
      <c r="AA322" s="14">
        <f t="shared" si="121"/>
        <v>462.25</v>
      </c>
      <c r="AB322" s="13" t="b">
        <f t="shared" si="122"/>
        <v>0</v>
      </c>
      <c r="AC322" s="14">
        <f t="shared" si="123"/>
        <v>484.68309090909088</v>
      </c>
      <c r="AD322" s="13">
        <f t="shared" si="124"/>
        <v>10.599386832729714</v>
      </c>
      <c r="AE322" s="14">
        <f t="shared" si="125"/>
        <v>4.4131980051881365</v>
      </c>
      <c r="AF322" s="13">
        <f t="shared" si="126"/>
        <v>518.6</v>
      </c>
      <c r="AG322" s="14" t="b">
        <f t="shared" si="127"/>
        <v>0</v>
      </c>
      <c r="AH322" s="13">
        <f t="shared" si="128"/>
        <v>469.48</v>
      </c>
      <c r="AI322" s="16" t="b">
        <f t="shared" si="129"/>
        <v>0</v>
      </c>
    </row>
    <row r="323" spans="1:35" ht="22.5" customHeight="1">
      <c r="A323" s="10" t="s">
        <v>35</v>
      </c>
      <c r="B323" s="11" t="s">
        <v>36</v>
      </c>
      <c r="C323" s="12">
        <v>42040</v>
      </c>
      <c r="D323" s="13">
        <v>472.24</v>
      </c>
      <c r="E323" s="14">
        <v>475.91</v>
      </c>
      <c r="F323" s="13">
        <v>467.98</v>
      </c>
      <c r="G323" s="14">
        <v>471.84</v>
      </c>
      <c r="H323" s="13">
        <v>0</v>
      </c>
      <c r="I323" s="14">
        <v>704612</v>
      </c>
      <c r="J323" s="13">
        <v>0</v>
      </c>
      <c r="K323" s="14">
        <f t="shared" si="105"/>
        <v>7.9300000000000068</v>
      </c>
      <c r="L323" s="13">
        <f t="shared" si="106"/>
        <v>1.6921304199385472E-2</v>
      </c>
      <c r="M323" s="14">
        <f t="shared" si="107"/>
        <v>2.0754894300741754E-2</v>
      </c>
      <c r="N323" s="13">
        <f t="shared" si="108"/>
        <v>7.4559077907893762E-3</v>
      </c>
      <c r="O323" s="14">
        <f t="shared" si="109"/>
        <v>3.1999999999999886</v>
      </c>
      <c r="P323" s="13">
        <f t="shared" si="110"/>
        <v>6.8282690337999078E-3</v>
      </c>
      <c r="Q323" s="14">
        <f t="shared" si="111"/>
        <v>483.20950000000005</v>
      </c>
      <c r="R323" s="13">
        <f t="shared" si="112"/>
        <v>10.48055071091529</v>
      </c>
      <c r="S323" s="14">
        <f t="shared" si="113"/>
        <v>3.7324662017717558</v>
      </c>
      <c r="T323" s="13">
        <f t="shared" si="114"/>
        <v>14.638256205914693</v>
      </c>
      <c r="U323" s="14">
        <f t="shared" si="115"/>
        <v>3.0293808805320864E-2</v>
      </c>
      <c r="V323" s="13">
        <f t="shared" si="116"/>
        <v>6.8282690337999078E-3</v>
      </c>
      <c r="W323" s="14">
        <f t="shared" si="117"/>
        <v>1.2624714297277942E-2</v>
      </c>
      <c r="X323" s="13">
        <f t="shared" si="118"/>
        <v>0.54086523251240415</v>
      </c>
      <c r="Y323" s="14">
        <f t="shared" si="119"/>
        <v>511.16</v>
      </c>
      <c r="Z323" s="13" t="b">
        <f t="shared" si="120"/>
        <v>0</v>
      </c>
      <c r="AA323" s="14">
        <f t="shared" si="121"/>
        <v>462.25</v>
      </c>
      <c r="AB323" s="13" t="b">
        <f t="shared" si="122"/>
        <v>0</v>
      </c>
      <c r="AC323" s="14">
        <f t="shared" si="123"/>
        <v>484.36690909090919</v>
      </c>
      <c r="AD323" s="13">
        <f t="shared" si="124"/>
        <v>10.550852526680083</v>
      </c>
      <c r="AE323" s="14">
        <f t="shared" si="125"/>
        <v>4.2592076688428735</v>
      </c>
      <c r="AF323" s="13">
        <f t="shared" si="126"/>
        <v>518.6</v>
      </c>
      <c r="AG323" s="14" t="b">
        <f t="shared" si="127"/>
        <v>0</v>
      </c>
      <c r="AH323" s="13">
        <f t="shared" si="128"/>
        <v>469.48</v>
      </c>
      <c r="AI323" s="16" t="b">
        <f t="shared" si="129"/>
        <v>0</v>
      </c>
    </row>
    <row r="324" spans="1:35" ht="22.5" customHeight="1">
      <c r="A324" s="10" t="s">
        <v>35</v>
      </c>
      <c r="B324" s="11" t="s">
        <v>36</v>
      </c>
      <c r="C324" s="12">
        <v>42041</v>
      </c>
      <c r="D324" s="13">
        <v>471.84</v>
      </c>
      <c r="E324" s="14">
        <v>477.13</v>
      </c>
      <c r="F324" s="13">
        <v>469.55</v>
      </c>
      <c r="G324" s="14">
        <v>475.44</v>
      </c>
      <c r="H324" s="13">
        <v>0</v>
      </c>
      <c r="I324" s="14">
        <v>498514</v>
      </c>
      <c r="J324" s="13">
        <v>0</v>
      </c>
      <c r="K324" s="14">
        <f t="shared" si="105"/>
        <v>7.5799999999999841</v>
      </c>
      <c r="L324" s="13">
        <f t="shared" si="106"/>
        <v>1.606476771787043E-2</v>
      </c>
      <c r="M324" s="14">
        <f t="shared" si="107"/>
        <v>2.0846413369100474E-2</v>
      </c>
      <c r="N324" s="13">
        <f t="shared" si="108"/>
        <v>7.3825306150098755E-3</v>
      </c>
      <c r="O324" s="14">
        <f t="shared" si="109"/>
        <v>3.6000000000000227</v>
      </c>
      <c r="P324" s="13">
        <f t="shared" si="110"/>
        <v>7.629704984740639E-3</v>
      </c>
      <c r="Q324" s="14">
        <f t="shared" si="111"/>
        <v>481.63600000000008</v>
      </c>
      <c r="R324" s="13">
        <f t="shared" si="112"/>
        <v>10.335523175369525</v>
      </c>
      <c r="S324" s="14">
        <f t="shared" si="113"/>
        <v>3.7199008192777412</v>
      </c>
      <c r="T324" s="13">
        <f t="shared" si="114"/>
        <v>13.665109366558323</v>
      </c>
      <c r="U324" s="14">
        <f t="shared" si="115"/>
        <v>2.8372275674074032E-2</v>
      </c>
      <c r="V324" s="13">
        <f t="shared" si="116"/>
        <v>7.629704984740639E-3</v>
      </c>
      <c r="W324" s="14">
        <f t="shared" si="117"/>
        <v>1.2873573992297854E-2</v>
      </c>
      <c r="X324" s="13">
        <f t="shared" si="118"/>
        <v>0.59266408763451583</v>
      </c>
      <c r="Y324" s="14">
        <f t="shared" si="119"/>
        <v>509.1</v>
      </c>
      <c r="Z324" s="13" t="b">
        <f t="shared" si="120"/>
        <v>0</v>
      </c>
      <c r="AA324" s="14">
        <f t="shared" si="121"/>
        <v>462.25</v>
      </c>
      <c r="AB324" s="13" t="b">
        <f t="shared" si="122"/>
        <v>0</v>
      </c>
      <c r="AC324" s="14">
        <f t="shared" si="123"/>
        <v>484.36181818181814</v>
      </c>
      <c r="AD324" s="13">
        <f t="shared" si="124"/>
        <v>10.49683702619499</v>
      </c>
      <c r="AE324" s="14">
        <f t="shared" si="125"/>
        <v>4.1945982739869958</v>
      </c>
      <c r="AF324" s="13">
        <f t="shared" si="126"/>
        <v>518.6</v>
      </c>
      <c r="AG324" s="14" t="b">
        <f t="shared" si="127"/>
        <v>0</v>
      </c>
      <c r="AH324" s="13">
        <f t="shared" si="128"/>
        <v>469.48</v>
      </c>
      <c r="AI324" s="16" t="b">
        <f t="shared" si="129"/>
        <v>0</v>
      </c>
    </row>
    <row r="325" spans="1:35" ht="22.5" customHeight="1">
      <c r="A325" s="10" t="s">
        <v>35</v>
      </c>
      <c r="B325" s="11" t="s">
        <v>36</v>
      </c>
      <c r="C325" s="12">
        <v>42044</v>
      </c>
      <c r="D325" s="13">
        <v>475.52</v>
      </c>
      <c r="E325" s="14">
        <v>475.52</v>
      </c>
      <c r="F325" s="13">
        <v>470.89</v>
      </c>
      <c r="G325" s="14">
        <v>473.19</v>
      </c>
      <c r="H325" s="13">
        <v>0</v>
      </c>
      <c r="I325" s="14">
        <v>377916</v>
      </c>
      <c r="J325" s="13">
        <v>0</v>
      </c>
      <c r="K325" s="14">
        <f t="shared" si="105"/>
        <v>4.6299999999999955</v>
      </c>
      <c r="L325" s="13">
        <f t="shared" si="106"/>
        <v>9.7383476358741273E-3</v>
      </c>
      <c r="M325" s="14">
        <f t="shared" si="107"/>
        <v>2.0113193053867089E-2</v>
      </c>
      <c r="N325" s="13">
        <f t="shared" si="108"/>
        <v>7.7307408673690349E-3</v>
      </c>
      <c r="O325" s="14">
        <f t="shared" si="109"/>
        <v>-2.25</v>
      </c>
      <c r="P325" s="13">
        <f t="shared" si="110"/>
        <v>-4.7324583543664816E-3</v>
      </c>
      <c r="Q325" s="14">
        <f t="shared" si="111"/>
        <v>480.51850000000013</v>
      </c>
      <c r="R325" s="13">
        <f t="shared" si="112"/>
        <v>10.050247016601048</v>
      </c>
      <c r="S325" s="14">
        <f t="shared" si="113"/>
        <v>3.8728632139134831</v>
      </c>
      <c r="T325" s="13">
        <f t="shared" si="114"/>
        <v>13.39354668301119</v>
      </c>
      <c r="U325" s="14">
        <f t="shared" si="115"/>
        <v>2.7873113486808907E-2</v>
      </c>
      <c r="V325" s="13">
        <f t="shared" si="116"/>
        <v>-4.7324583543664816E-3</v>
      </c>
      <c r="W325" s="14">
        <f t="shared" si="117"/>
        <v>1.2058889505444476E-2</v>
      </c>
      <c r="X325" s="13">
        <f t="shared" si="118"/>
        <v>-0.39244561882997775</v>
      </c>
      <c r="Y325" s="14">
        <f t="shared" si="119"/>
        <v>509.1</v>
      </c>
      <c r="Z325" s="13" t="b">
        <f t="shared" si="120"/>
        <v>0</v>
      </c>
      <c r="AA325" s="14">
        <f t="shared" si="121"/>
        <v>462.25</v>
      </c>
      <c r="AB325" s="13" t="b">
        <f t="shared" si="122"/>
        <v>0</v>
      </c>
      <c r="AC325" s="14">
        <f t="shared" si="123"/>
        <v>484.28799999999995</v>
      </c>
      <c r="AD325" s="13">
        <f t="shared" si="124"/>
        <v>10.390167262082354</v>
      </c>
      <c r="AE325" s="14">
        <f t="shared" si="125"/>
        <v>4.2253003240341185</v>
      </c>
      <c r="AF325" s="13">
        <f t="shared" si="126"/>
        <v>518.6</v>
      </c>
      <c r="AG325" s="14" t="b">
        <f t="shared" si="127"/>
        <v>0</v>
      </c>
      <c r="AH325" s="13">
        <f t="shared" si="128"/>
        <v>469.48</v>
      </c>
      <c r="AI325" s="16" t="b">
        <f t="shared" si="129"/>
        <v>0</v>
      </c>
    </row>
    <row r="326" spans="1:35" ht="22.5" customHeight="1">
      <c r="A326" s="10" t="s">
        <v>35</v>
      </c>
      <c r="B326" s="11" t="s">
        <v>36</v>
      </c>
      <c r="C326" s="12">
        <v>42045</v>
      </c>
      <c r="D326" s="13">
        <v>474.23</v>
      </c>
      <c r="E326" s="14">
        <v>477.78</v>
      </c>
      <c r="F326" s="13">
        <v>473.17</v>
      </c>
      <c r="G326" s="14">
        <v>477.5</v>
      </c>
      <c r="H326" s="13">
        <v>0</v>
      </c>
      <c r="I326" s="14">
        <v>149602</v>
      </c>
      <c r="J326" s="13">
        <v>0</v>
      </c>
      <c r="K326" s="14">
        <f t="shared" si="105"/>
        <v>4.6099999999999568</v>
      </c>
      <c r="L326" s="13">
        <f t="shared" si="106"/>
        <v>9.7423867790949869E-3</v>
      </c>
      <c r="M326" s="14">
        <f t="shared" si="107"/>
        <v>1.969322113883629E-2</v>
      </c>
      <c r="N326" s="13">
        <f t="shared" si="108"/>
        <v>8.0644200226113929E-3</v>
      </c>
      <c r="O326" s="14">
        <f t="shared" si="109"/>
        <v>4.3100000000000023</v>
      </c>
      <c r="P326" s="13">
        <f t="shared" si="110"/>
        <v>9.1083919778524539E-3</v>
      </c>
      <c r="Q326" s="14">
        <f t="shared" si="111"/>
        <v>479.54050000000018</v>
      </c>
      <c r="R326" s="13">
        <f t="shared" si="112"/>
        <v>9.7782346657709933</v>
      </c>
      <c r="S326" s="14">
        <f t="shared" si="113"/>
        <v>4.0373742118257843</v>
      </c>
      <c r="T326" s="13">
        <f t="shared" si="114"/>
        <v>12.853214179729518</v>
      </c>
      <c r="U326" s="14">
        <f t="shared" si="115"/>
        <v>2.6803188009624866E-2</v>
      </c>
      <c r="V326" s="13">
        <f t="shared" si="116"/>
        <v>9.1083919778524539E-3</v>
      </c>
      <c r="W326" s="14">
        <f t="shared" si="117"/>
        <v>1.2272468635948315E-2</v>
      </c>
      <c r="X326" s="13">
        <f t="shared" si="118"/>
        <v>0.7421809130701138</v>
      </c>
      <c r="Y326" s="14">
        <f t="shared" si="119"/>
        <v>509.1</v>
      </c>
      <c r="Z326" s="13" t="b">
        <f t="shared" si="120"/>
        <v>0</v>
      </c>
      <c r="AA326" s="14">
        <f t="shared" si="121"/>
        <v>462.25</v>
      </c>
      <c r="AB326" s="13" t="b">
        <f t="shared" si="122"/>
        <v>0</v>
      </c>
      <c r="AC326" s="14">
        <f t="shared" si="123"/>
        <v>484.30309090909083</v>
      </c>
      <c r="AD326" s="13">
        <f t="shared" si="124"/>
        <v>10.285073311862673</v>
      </c>
      <c r="AE326" s="14">
        <f t="shared" si="125"/>
        <v>4.310235824401361</v>
      </c>
      <c r="AF326" s="13">
        <f t="shared" si="126"/>
        <v>518.6</v>
      </c>
      <c r="AG326" s="14" t="b">
        <f t="shared" si="127"/>
        <v>0</v>
      </c>
      <c r="AH326" s="13">
        <f t="shared" si="128"/>
        <v>469.48</v>
      </c>
      <c r="AI326" s="16" t="b">
        <f t="shared" si="129"/>
        <v>0</v>
      </c>
    </row>
    <row r="327" spans="1:35" ht="22.5" customHeight="1">
      <c r="A327" s="10" t="s">
        <v>35</v>
      </c>
      <c r="B327" s="11" t="s">
        <v>36</v>
      </c>
      <c r="C327" s="12">
        <v>42046</v>
      </c>
      <c r="D327" s="13">
        <v>479.01</v>
      </c>
      <c r="E327" s="14">
        <v>480.47</v>
      </c>
      <c r="F327" s="13">
        <v>474.53</v>
      </c>
      <c r="G327" s="14">
        <v>478.44</v>
      </c>
      <c r="H327" s="13">
        <v>0</v>
      </c>
      <c r="I327" s="14">
        <v>248574</v>
      </c>
      <c r="J327" s="13">
        <v>0</v>
      </c>
      <c r="K327" s="14">
        <f t="shared" si="105"/>
        <v>5.9400000000000546</v>
      </c>
      <c r="L327" s="13">
        <f t="shared" si="106"/>
        <v>1.2439790575916345E-2</v>
      </c>
      <c r="M327" s="14">
        <f t="shared" si="107"/>
        <v>1.9005509625504392E-2</v>
      </c>
      <c r="N327" s="13">
        <f t="shared" si="108"/>
        <v>8.0673332558328682E-3</v>
      </c>
      <c r="O327" s="14">
        <f t="shared" si="109"/>
        <v>0.93999999999999773</v>
      </c>
      <c r="P327" s="13">
        <f t="shared" si="110"/>
        <v>1.9685863874345502E-3</v>
      </c>
      <c r="Q327" s="14">
        <f t="shared" si="111"/>
        <v>478.76350000000014</v>
      </c>
      <c r="R327" s="13">
        <f t="shared" si="112"/>
        <v>9.5863229324824459</v>
      </c>
      <c r="S327" s="14">
        <f t="shared" si="113"/>
        <v>4.0240617082220576</v>
      </c>
      <c r="T327" s="13">
        <f t="shared" si="114"/>
        <v>12.419218282565129</v>
      </c>
      <c r="U327" s="14">
        <f t="shared" si="115"/>
        <v>2.5940194443739188E-2</v>
      </c>
      <c r="V327" s="13">
        <f t="shared" si="116"/>
        <v>1.9685863874345502E-3</v>
      </c>
      <c r="W327" s="14">
        <f t="shared" si="117"/>
        <v>1.2258987741243527E-2</v>
      </c>
      <c r="X327" s="13">
        <f t="shared" si="118"/>
        <v>0.16058311085600782</v>
      </c>
      <c r="Y327" s="14">
        <f t="shared" si="119"/>
        <v>509.1</v>
      </c>
      <c r="Z327" s="13" t="b">
        <f t="shared" si="120"/>
        <v>0</v>
      </c>
      <c r="AA327" s="14">
        <f t="shared" si="121"/>
        <v>462.25</v>
      </c>
      <c r="AB327" s="13" t="b">
        <f t="shared" si="122"/>
        <v>0</v>
      </c>
      <c r="AC327" s="14">
        <f t="shared" si="123"/>
        <v>484.43581818181809</v>
      </c>
      <c r="AD327" s="13">
        <f t="shared" si="124"/>
        <v>10.206071978919717</v>
      </c>
      <c r="AE327" s="14">
        <f t="shared" si="125"/>
        <v>4.3568430018490405</v>
      </c>
      <c r="AF327" s="13">
        <f t="shared" si="126"/>
        <v>518.6</v>
      </c>
      <c r="AG327" s="14" t="b">
        <f t="shared" si="127"/>
        <v>0</v>
      </c>
      <c r="AH327" s="13">
        <f t="shared" si="128"/>
        <v>469.48</v>
      </c>
      <c r="AI327" s="16" t="b">
        <f t="shared" si="129"/>
        <v>0</v>
      </c>
    </row>
    <row r="328" spans="1:35" ht="22.5" customHeight="1">
      <c r="A328" s="10" t="s">
        <v>35</v>
      </c>
      <c r="B328" s="11" t="s">
        <v>36</v>
      </c>
      <c r="C328" s="12">
        <v>42047</v>
      </c>
      <c r="D328" s="13">
        <v>477.81</v>
      </c>
      <c r="E328" s="14">
        <v>478.44</v>
      </c>
      <c r="F328" s="13">
        <v>472.86</v>
      </c>
      <c r="G328" s="14">
        <v>475.78</v>
      </c>
      <c r="H328" s="13">
        <v>0</v>
      </c>
      <c r="I328" s="14">
        <v>223008</v>
      </c>
      <c r="J328" s="13">
        <v>0</v>
      </c>
      <c r="K328" s="14">
        <f t="shared" si="105"/>
        <v>5.5799999999999841</v>
      </c>
      <c r="L328" s="13">
        <f t="shared" si="106"/>
        <v>1.1662904439428108E-2</v>
      </c>
      <c r="M328" s="14">
        <f t="shared" si="107"/>
        <v>1.8292043648641836E-2</v>
      </c>
      <c r="N328" s="13">
        <f t="shared" si="108"/>
        <v>8.0534701790290278E-3</v>
      </c>
      <c r="O328" s="14">
        <f t="shared" si="109"/>
        <v>-2.660000000000025</v>
      </c>
      <c r="P328" s="13">
        <f t="shared" si="110"/>
        <v>-5.559735808042858E-3</v>
      </c>
      <c r="Q328" s="14">
        <f t="shared" si="111"/>
        <v>477.3925000000001</v>
      </c>
      <c r="R328" s="13">
        <f t="shared" si="112"/>
        <v>9.3860067858583225</v>
      </c>
      <c r="S328" s="14">
        <f t="shared" si="113"/>
        <v>4.003512766769239</v>
      </c>
      <c r="T328" s="13">
        <f t="shared" si="114"/>
        <v>11.088069207486035</v>
      </c>
      <c r="U328" s="14">
        <f t="shared" si="115"/>
        <v>2.3226316306783269E-2</v>
      </c>
      <c r="V328" s="13">
        <f t="shared" si="116"/>
        <v>-5.559735808042858E-3</v>
      </c>
      <c r="W328" s="14">
        <f t="shared" si="117"/>
        <v>1.1319951380205895E-2</v>
      </c>
      <c r="X328" s="13">
        <f t="shared" si="118"/>
        <v>-0.4911448487106253</v>
      </c>
      <c r="Y328" s="14">
        <f t="shared" si="119"/>
        <v>509.1</v>
      </c>
      <c r="Z328" s="13" t="b">
        <f t="shared" si="120"/>
        <v>0</v>
      </c>
      <c r="AA328" s="14">
        <f t="shared" si="121"/>
        <v>462.25</v>
      </c>
      <c r="AB328" s="13" t="b">
        <f t="shared" si="122"/>
        <v>0</v>
      </c>
      <c r="AC328" s="14">
        <f t="shared" si="123"/>
        <v>484.58945454545443</v>
      </c>
      <c r="AD328" s="13">
        <f t="shared" si="124"/>
        <v>10.121961579302996</v>
      </c>
      <c r="AE328" s="14">
        <f t="shared" si="125"/>
        <v>4.1681756459497148</v>
      </c>
      <c r="AF328" s="13">
        <f t="shared" si="126"/>
        <v>518.6</v>
      </c>
      <c r="AG328" s="14" t="b">
        <f t="shared" si="127"/>
        <v>0</v>
      </c>
      <c r="AH328" s="13">
        <f t="shared" si="128"/>
        <v>469.48</v>
      </c>
      <c r="AI328" s="16" t="b">
        <f t="shared" si="129"/>
        <v>0</v>
      </c>
    </row>
    <row r="329" spans="1:35" ht="22.5" customHeight="1">
      <c r="A329" s="10" t="s">
        <v>35</v>
      </c>
      <c r="B329" s="11" t="s">
        <v>36</v>
      </c>
      <c r="C329" s="12">
        <v>42048</v>
      </c>
      <c r="D329" s="13">
        <v>476.81</v>
      </c>
      <c r="E329" s="14">
        <v>488.83</v>
      </c>
      <c r="F329" s="13">
        <v>475.83</v>
      </c>
      <c r="G329" s="14">
        <v>484.52</v>
      </c>
      <c r="H329" s="13">
        <v>0</v>
      </c>
      <c r="I329" s="14">
        <v>653550</v>
      </c>
      <c r="J329" s="13">
        <v>0</v>
      </c>
      <c r="K329" s="14">
        <f t="shared" si="105"/>
        <v>13.050000000000011</v>
      </c>
      <c r="L329" s="13">
        <f t="shared" si="106"/>
        <v>2.7428643490688999E-2</v>
      </c>
      <c r="M329" s="14">
        <f t="shared" si="107"/>
        <v>1.8687720656244643E-2</v>
      </c>
      <c r="N329" s="13">
        <f t="shared" si="108"/>
        <v>8.3071295705847634E-3</v>
      </c>
      <c r="O329" s="14">
        <f t="shared" si="109"/>
        <v>8.7400000000000091</v>
      </c>
      <c r="P329" s="13">
        <f t="shared" si="110"/>
        <v>1.8369834797595547E-2</v>
      </c>
      <c r="Q329" s="14">
        <f t="shared" si="111"/>
        <v>476.50750000000005</v>
      </c>
      <c r="R329" s="13">
        <f t="shared" si="112"/>
        <v>9.5692064465654063</v>
      </c>
      <c r="S329" s="14">
        <f t="shared" si="113"/>
        <v>4.1106458706247455</v>
      </c>
      <c r="T329" s="13">
        <f t="shared" si="114"/>
        <v>9.6892661615831308</v>
      </c>
      <c r="U329" s="14">
        <f t="shared" si="115"/>
        <v>2.0333921630998734E-2</v>
      </c>
      <c r="V329" s="13">
        <f t="shared" si="116"/>
        <v>1.8369834797595547E-2</v>
      </c>
      <c r="W329" s="14">
        <f t="shared" si="117"/>
        <v>1.2266534422886803E-2</v>
      </c>
      <c r="X329" s="13">
        <f t="shared" si="118"/>
        <v>1.4975570250160677</v>
      </c>
      <c r="Y329" s="14">
        <f t="shared" si="119"/>
        <v>506.81</v>
      </c>
      <c r="Z329" s="13" t="b">
        <f t="shared" si="120"/>
        <v>0</v>
      </c>
      <c r="AA329" s="14">
        <f t="shared" si="121"/>
        <v>462.25</v>
      </c>
      <c r="AB329" s="13" t="b">
        <f t="shared" si="122"/>
        <v>0</v>
      </c>
      <c r="AC329" s="14">
        <f t="shared" si="123"/>
        <v>484.89581818181802</v>
      </c>
      <c r="AD329" s="13">
        <f t="shared" si="124"/>
        <v>10.175198641497486</v>
      </c>
      <c r="AE329" s="14">
        <f t="shared" si="125"/>
        <v>4.1813864277189881</v>
      </c>
      <c r="AF329" s="13">
        <f t="shared" si="126"/>
        <v>518.6</v>
      </c>
      <c r="AG329" s="14" t="b">
        <f t="shared" si="127"/>
        <v>0</v>
      </c>
      <c r="AH329" s="13">
        <f t="shared" si="128"/>
        <v>470.25</v>
      </c>
      <c r="AI329" s="16" t="b">
        <f t="shared" si="129"/>
        <v>0</v>
      </c>
    </row>
    <row r="330" spans="1:35" ht="22.5" customHeight="1">
      <c r="A330" s="10" t="s">
        <v>35</v>
      </c>
      <c r="B330" s="11" t="s">
        <v>36</v>
      </c>
      <c r="C330" s="12">
        <v>42051</v>
      </c>
      <c r="D330" s="13">
        <v>483.84</v>
      </c>
      <c r="E330" s="14">
        <v>494.37</v>
      </c>
      <c r="F330" s="13">
        <v>483.84</v>
      </c>
      <c r="G330" s="14">
        <v>492.29</v>
      </c>
      <c r="H330" s="13">
        <v>0</v>
      </c>
      <c r="I330" s="14">
        <v>397522</v>
      </c>
      <c r="J330" s="13">
        <v>0</v>
      </c>
      <c r="K330" s="14">
        <f t="shared" si="105"/>
        <v>10.53000000000003</v>
      </c>
      <c r="L330" s="13">
        <f t="shared" si="106"/>
        <v>2.1732849005201085E-2</v>
      </c>
      <c r="M330" s="14">
        <f t="shared" si="107"/>
        <v>1.8456215681073609E-2</v>
      </c>
      <c r="N330" s="13">
        <f t="shared" si="108"/>
        <v>8.1449093735138679E-3</v>
      </c>
      <c r="O330" s="14">
        <f t="shared" si="109"/>
        <v>7.7700000000000387</v>
      </c>
      <c r="P330" s="13">
        <f t="shared" si="110"/>
        <v>1.603648972178659E-2</v>
      </c>
      <c r="Q330" s="14">
        <f t="shared" si="111"/>
        <v>475.92150000000004</v>
      </c>
      <c r="R330" s="13">
        <f t="shared" si="112"/>
        <v>9.6172461242371376</v>
      </c>
      <c r="S330" s="14">
        <f t="shared" si="113"/>
        <v>4.0054216875051862</v>
      </c>
      <c r="T330" s="13">
        <f t="shared" si="114"/>
        <v>8.2567228819913741</v>
      </c>
      <c r="U330" s="14">
        <f t="shared" si="115"/>
        <v>1.7348917588281627E-2</v>
      </c>
      <c r="V330" s="13">
        <f t="shared" si="116"/>
        <v>1.603648972178659E-2</v>
      </c>
      <c r="W330" s="14">
        <f t="shared" si="117"/>
        <v>1.2852383271656134E-2</v>
      </c>
      <c r="X330" s="13">
        <f t="shared" si="118"/>
        <v>1.2477444364075643</v>
      </c>
      <c r="Y330" s="14">
        <f t="shared" si="119"/>
        <v>504.85</v>
      </c>
      <c r="Z330" s="13" t="b">
        <f t="shared" si="120"/>
        <v>0</v>
      </c>
      <c r="AA330" s="14">
        <f t="shared" si="121"/>
        <v>462.25</v>
      </c>
      <c r="AB330" s="13" t="b">
        <f t="shared" si="122"/>
        <v>0</v>
      </c>
      <c r="AC330" s="14">
        <f t="shared" si="123"/>
        <v>485.08599999999984</v>
      </c>
      <c r="AD330" s="13">
        <f t="shared" si="124"/>
        <v>10.181649575288441</v>
      </c>
      <c r="AE330" s="14">
        <f t="shared" si="125"/>
        <v>4.149593684218714</v>
      </c>
      <c r="AF330" s="13">
        <f t="shared" si="126"/>
        <v>518.6</v>
      </c>
      <c r="AG330" s="14" t="b">
        <f t="shared" si="127"/>
        <v>0</v>
      </c>
      <c r="AH330" s="13">
        <f t="shared" si="128"/>
        <v>470.25</v>
      </c>
      <c r="AI330" s="16" t="b">
        <f t="shared" si="129"/>
        <v>0</v>
      </c>
    </row>
    <row r="331" spans="1:35" ht="22.5" customHeight="1">
      <c r="A331" s="10" t="s">
        <v>35</v>
      </c>
      <c r="B331" s="11" t="s">
        <v>36</v>
      </c>
      <c r="C331" s="12">
        <v>42052</v>
      </c>
      <c r="D331" s="13">
        <v>491.9</v>
      </c>
      <c r="E331" s="14">
        <v>492.61</v>
      </c>
      <c r="F331" s="13">
        <v>484.41</v>
      </c>
      <c r="G331" s="14">
        <v>489.01</v>
      </c>
      <c r="H331" s="13">
        <v>0</v>
      </c>
      <c r="I331" s="14">
        <v>218532</v>
      </c>
      <c r="J331" s="13">
        <v>0</v>
      </c>
      <c r="K331" s="14">
        <f t="shared" si="105"/>
        <v>8.1999999999999886</v>
      </c>
      <c r="L331" s="13">
        <f t="shared" si="106"/>
        <v>1.6656848605496738E-2</v>
      </c>
      <c r="M331" s="14">
        <f t="shared" si="107"/>
        <v>1.8529152553919025E-2</v>
      </c>
      <c r="N331" s="13">
        <f t="shared" si="108"/>
        <v>8.1206932110503612E-3</v>
      </c>
      <c r="O331" s="14">
        <f t="shared" si="109"/>
        <v>-3.2800000000000296</v>
      </c>
      <c r="P331" s="13">
        <f t="shared" si="110"/>
        <v>-6.6627394421987637E-3</v>
      </c>
      <c r="Q331" s="14">
        <f t="shared" si="111"/>
        <v>475.48349999999999</v>
      </c>
      <c r="R331" s="13">
        <f t="shared" si="112"/>
        <v>9.54638381802528</v>
      </c>
      <c r="S331" s="14">
        <f t="shared" si="113"/>
        <v>3.9989807583011978</v>
      </c>
      <c r="T331" s="13">
        <f t="shared" si="114"/>
        <v>7.2580453808170677</v>
      </c>
      <c r="U331" s="14">
        <f t="shared" si="115"/>
        <v>1.5264557825491458E-2</v>
      </c>
      <c r="V331" s="13">
        <f t="shared" si="116"/>
        <v>-6.6627394421987637E-3</v>
      </c>
      <c r="W331" s="14">
        <f t="shared" si="117"/>
        <v>1.2650170143809461E-2</v>
      </c>
      <c r="X331" s="13">
        <f t="shared" si="118"/>
        <v>-0.52669168607659156</v>
      </c>
      <c r="Y331" s="14">
        <f t="shared" si="119"/>
        <v>500.05</v>
      </c>
      <c r="Z331" s="13" t="b">
        <f t="shared" si="120"/>
        <v>0</v>
      </c>
      <c r="AA331" s="14">
        <f t="shared" si="121"/>
        <v>462.25</v>
      </c>
      <c r="AB331" s="13" t="b">
        <f t="shared" si="122"/>
        <v>0</v>
      </c>
      <c r="AC331" s="14">
        <f t="shared" si="123"/>
        <v>485.13690909090894</v>
      </c>
      <c r="AD331" s="13">
        <f t="shared" si="124"/>
        <v>10.14561958301047</v>
      </c>
      <c r="AE331" s="14">
        <f t="shared" si="125"/>
        <v>4.1178521419092142</v>
      </c>
      <c r="AF331" s="13">
        <f t="shared" si="126"/>
        <v>518.6</v>
      </c>
      <c r="AG331" s="14" t="b">
        <f t="shared" si="127"/>
        <v>0</v>
      </c>
      <c r="AH331" s="13">
        <f t="shared" si="128"/>
        <v>470.25</v>
      </c>
      <c r="AI331" s="16" t="b">
        <f t="shared" si="129"/>
        <v>0</v>
      </c>
    </row>
    <row r="332" spans="1:35" ht="22.5" customHeight="1">
      <c r="A332" s="10" t="s">
        <v>35</v>
      </c>
      <c r="B332" s="11" t="s">
        <v>36</v>
      </c>
      <c r="C332" s="12">
        <v>42060</v>
      </c>
      <c r="D332" s="13">
        <v>486.07</v>
      </c>
      <c r="E332" s="14">
        <v>486.07</v>
      </c>
      <c r="F332" s="13">
        <v>475.11</v>
      </c>
      <c r="G332" s="14">
        <v>475.46</v>
      </c>
      <c r="H332" s="13">
        <v>0</v>
      </c>
      <c r="I332" s="14">
        <v>642874</v>
      </c>
      <c r="J332" s="13">
        <v>0</v>
      </c>
      <c r="K332" s="14">
        <f t="shared" si="105"/>
        <v>13.899999999999977</v>
      </c>
      <c r="L332" s="13">
        <f t="shared" si="106"/>
        <v>2.8424776589435752E-2</v>
      </c>
      <c r="M332" s="14">
        <f t="shared" si="107"/>
        <v>1.8045897339957102E-2</v>
      </c>
      <c r="N332" s="13">
        <f t="shared" si="108"/>
        <v>7.1214948059200624E-3</v>
      </c>
      <c r="O332" s="14">
        <f t="shared" si="109"/>
        <v>-13.550000000000011</v>
      </c>
      <c r="P332" s="13">
        <f t="shared" si="110"/>
        <v>-2.7709044804809742E-2</v>
      </c>
      <c r="Q332" s="14">
        <f t="shared" si="111"/>
        <v>475.16300000000001</v>
      </c>
      <c r="R332" s="13">
        <f t="shared" si="112"/>
        <v>9.7640646271240144</v>
      </c>
      <c r="S332" s="14">
        <f t="shared" si="113"/>
        <v>3.447809182349677</v>
      </c>
      <c r="T332" s="13">
        <f t="shared" si="114"/>
        <v>7.1089493597858722</v>
      </c>
      <c r="U332" s="14">
        <f t="shared" si="115"/>
        <v>1.4961075167439115E-2</v>
      </c>
      <c r="V332" s="13">
        <f t="shared" si="116"/>
        <v>-2.7709044804809742E-2</v>
      </c>
      <c r="W332" s="14">
        <f t="shared" si="117"/>
        <v>1.2126414919449794E-2</v>
      </c>
      <c r="X332" s="13">
        <f t="shared" si="118"/>
        <v>-2.2850153972850347</v>
      </c>
      <c r="Y332" s="14">
        <f t="shared" si="119"/>
        <v>494.37</v>
      </c>
      <c r="Z332" s="13" t="b">
        <f t="shared" si="120"/>
        <v>0</v>
      </c>
      <c r="AA332" s="14">
        <f t="shared" si="121"/>
        <v>462.25</v>
      </c>
      <c r="AB332" s="13" t="b">
        <f t="shared" si="122"/>
        <v>0</v>
      </c>
      <c r="AC332" s="14">
        <f t="shared" si="123"/>
        <v>485.04618181818165</v>
      </c>
      <c r="AD332" s="13">
        <f t="shared" si="124"/>
        <v>10.213881045137553</v>
      </c>
      <c r="AE332" s="14">
        <f t="shared" si="125"/>
        <v>4.0964778991776924</v>
      </c>
      <c r="AF332" s="13">
        <f t="shared" si="126"/>
        <v>518.6</v>
      </c>
      <c r="AG332" s="14" t="b">
        <f t="shared" si="127"/>
        <v>0</v>
      </c>
      <c r="AH332" s="13">
        <f t="shared" si="128"/>
        <v>470.25</v>
      </c>
      <c r="AI332" s="16" t="b">
        <f t="shared" si="129"/>
        <v>0</v>
      </c>
    </row>
    <row r="333" spans="1:35" ht="22.5" customHeight="1">
      <c r="A333" s="10" t="s">
        <v>35</v>
      </c>
      <c r="B333" s="11" t="s">
        <v>36</v>
      </c>
      <c r="C333" s="12">
        <v>42061</v>
      </c>
      <c r="D333" s="13">
        <v>476.7</v>
      </c>
      <c r="E333" s="14">
        <v>485.86</v>
      </c>
      <c r="F333" s="13">
        <v>475.88</v>
      </c>
      <c r="G333" s="14">
        <v>484.89</v>
      </c>
      <c r="H333" s="13">
        <v>0</v>
      </c>
      <c r="I333" s="14">
        <v>457934</v>
      </c>
      <c r="J333" s="13">
        <v>0</v>
      </c>
      <c r="K333" s="14">
        <f t="shared" si="105"/>
        <v>10.400000000000034</v>
      </c>
      <c r="L333" s="13">
        <f t="shared" si="106"/>
        <v>2.1873554031884984E-2</v>
      </c>
      <c r="M333" s="14">
        <f t="shared" si="107"/>
        <v>1.8188073599253628E-2</v>
      </c>
      <c r="N333" s="13">
        <f t="shared" si="108"/>
        <v>7.1703932076729237E-3</v>
      </c>
      <c r="O333" s="14">
        <f t="shared" si="109"/>
        <v>9.4300000000000068</v>
      </c>
      <c r="P333" s="13">
        <f t="shared" si="110"/>
        <v>1.9833424473141816E-2</v>
      </c>
      <c r="Q333" s="14">
        <f t="shared" si="111"/>
        <v>475.26299999999981</v>
      </c>
      <c r="R333" s="13">
        <f t="shared" si="112"/>
        <v>9.7958613957678153</v>
      </c>
      <c r="S333" s="14">
        <f t="shared" si="113"/>
        <v>3.4694605981485487</v>
      </c>
      <c r="T333" s="13">
        <f t="shared" si="114"/>
        <v>7.2299765559785847</v>
      </c>
      <c r="U333" s="14">
        <f t="shared" si="115"/>
        <v>1.521258031022526E-2</v>
      </c>
      <c r="V333" s="13">
        <f t="shared" si="116"/>
        <v>1.9833424473141816E-2</v>
      </c>
      <c r="W333" s="14">
        <f t="shared" si="117"/>
        <v>1.295410982825171E-2</v>
      </c>
      <c r="X333" s="13">
        <f t="shared" si="118"/>
        <v>1.5310526725570104</v>
      </c>
      <c r="Y333" s="14">
        <f t="shared" si="119"/>
        <v>494.37</v>
      </c>
      <c r="Z333" s="13" t="b">
        <f t="shared" si="120"/>
        <v>0</v>
      </c>
      <c r="AA333" s="14">
        <f t="shared" si="121"/>
        <v>462.25</v>
      </c>
      <c r="AB333" s="13" t="b">
        <f t="shared" si="122"/>
        <v>0</v>
      </c>
      <c r="AC333" s="14">
        <f t="shared" si="123"/>
        <v>485.20327272727252</v>
      </c>
      <c r="AD333" s="13">
        <f t="shared" si="124"/>
        <v>10.217265026135051</v>
      </c>
      <c r="AE333" s="14">
        <f t="shared" si="125"/>
        <v>4.0107742688526153</v>
      </c>
      <c r="AF333" s="13">
        <f t="shared" si="126"/>
        <v>518.6</v>
      </c>
      <c r="AG333" s="14" t="b">
        <f t="shared" si="127"/>
        <v>0</v>
      </c>
      <c r="AH333" s="13">
        <f t="shared" si="128"/>
        <v>470.25</v>
      </c>
      <c r="AI333" s="16" t="b">
        <f t="shared" si="129"/>
        <v>0</v>
      </c>
    </row>
    <row r="334" spans="1:35" ht="22.5" customHeight="1">
      <c r="A334" s="10" t="s">
        <v>35</v>
      </c>
      <c r="B334" s="11" t="s">
        <v>36</v>
      </c>
      <c r="C334" s="12">
        <v>42062</v>
      </c>
      <c r="D334" s="13">
        <v>485.65</v>
      </c>
      <c r="E334" s="14">
        <v>487.39</v>
      </c>
      <c r="F334" s="13">
        <v>479.88</v>
      </c>
      <c r="G334" s="14">
        <v>481.41</v>
      </c>
      <c r="H334" s="13">
        <v>0</v>
      </c>
      <c r="I334" s="14">
        <v>573504</v>
      </c>
      <c r="J334" s="13">
        <v>0</v>
      </c>
      <c r="K334" s="14">
        <f t="shared" si="105"/>
        <v>7.5099999999999909</v>
      </c>
      <c r="L334" s="13">
        <f t="shared" si="106"/>
        <v>1.5488048835818415E-2</v>
      </c>
      <c r="M334" s="14">
        <f t="shared" si="107"/>
        <v>1.7447638293317323E-2</v>
      </c>
      <c r="N334" s="13">
        <f t="shared" si="108"/>
        <v>6.5957774252042821E-3</v>
      </c>
      <c r="O334" s="14">
        <f t="shared" si="109"/>
        <v>-3.4799999999999613</v>
      </c>
      <c r="P334" s="13">
        <f t="shared" si="110"/>
        <v>-7.1768854791807654E-3</v>
      </c>
      <c r="Q334" s="14">
        <f t="shared" si="111"/>
        <v>475.71149999999989</v>
      </c>
      <c r="R334" s="13">
        <f t="shared" si="112"/>
        <v>9.6815683259794234</v>
      </c>
      <c r="S334" s="14">
        <f t="shared" si="113"/>
        <v>3.1775414196646197</v>
      </c>
      <c r="T334" s="13">
        <f t="shared" si="114"/>
        <v>7.3186216427685338</v>
      </c>
      <c r="U334" s="14">
        <f t="shared" si="115"/>
        <v>1.5384580029636734E-2</v>
      </c>
      <c r="V334" s="13">
        <f t="shared" si="116"/>
        <v>-7.1768854791807654E-3</v>
      </c>
      <c r="W334" s="14">
        <f t="shared" si="117"/>
        <v>1.2036814969567643E-2</v>
      </c>
      <c r="X334" s="13">
        <f t="shared" si="118"/>
        <v>-0.59624456281216354</v>
      </c>
      <c r="Y334" s="14">
        <f t="shared" si="119"/>
        <v>494.37</v>
      </c>
      <c r="Z334" s="13" t="b">
        <f t="shared" si="120"/>
        <v>0</v>
      </c>
      <c r="AA334" s="14">
        <f t="shared" si="121"/>
        <v>462.25</v>
      </c>
      <c r="AB334" s="13" t="b">
        <f t="shared" si="122"/>
        <v>0</v>
      </c>
      <c r="AC334" s="14">
        <f t="shared" si="123"/>
        <v>485.17545454545439</v>
      </c>
      <c r="AD334" s="13">
        <f t="shared" si="124"/>
        <v>10.168042025659867</v>
      </c>
      <c r="AE334" s="14">
        <f t="shared" si="125"/>
        <v>4.0281531806943622</v>
      </c>
      <c r="AF334" s="13">
        <f t="shared" si="126"/>
        <v>518.6</v>
      </c>
      <c r="AG334" s="14" t="b">
        <f t="shared" si="127"/>
        <v>0</v>
      </c>
      <c r="AH334" s="13">
        <f t="shared" si="128"/>
        <v>470.25</v>
      </c>
      <c r="AI334" s="16" t="b">
        <f t="shared" si="129"/>
        <v>0</v>
      </c>
    </row>
    <row r="335" spans="1:35" ht="22.5" customHeight="1">
      <c r="A335" s="10" t="s">
        <v>35</v>
      </c>
      <c r="B335" s="11" t="s">
        <v>36</v>
      </c>
      <c r="C335" s="12">
        <v>42065</v>
      </c>
      <c r="D335" s="13">
        <v>481.05</v>
      </c>
      <c r="E335" s="14">
        <v>482.85</v>
      </c>
      <c r="F335" s="13">
        <v>474.58</v>
      </c>
      <c r="G335" s="14">
        <v>481.17</v>
      </c>
      <c r="H335" s="13">
        <v>0</v>
      </c>
      <c r="I335" s="14">
        <v>795996</v>
      </c>
      <c r="J335" s="13">
        <v>0</v>
      </c>
      <c r="K335" s="14">
        <f t="shared" si="105"/>
        <v>8.2700000000000387</v>
      </c>
      <c r="L335" s="13">
        <f t="shared" si="106"/>
        <v>1.717870422301165E-2</v>
      </c>
      <c r="M335" s="14">
        <f t="shared" si="107"/>
        <v>1.7473663505314575E-2</v>
      </c>
      <c r="N335" s="13">
        <f t="shared" si="108"/>
        <v>6.5935250673797756E-3</v>
      </c>
      <c r="O335" s="14">
        <f t="shared" si="109"/>
        <v>-0.24000000000000909</v>
      </c>
      <c r="P335" s="13">
        <f t="shared" si="110"/>
        <v>-4.9853555181655776E-4</v>
      </c>
      <c r="Q335" s="14">
        <f t="shared" si="111"/>
        <v>476.44249999999994</v>
      </c>
      <c r="R335" s="13">
        <f t="shared" si="112"/>
        <v>9.6109899096804536</v>
      </c>
      <c r="S335" s="14">
        <f t="shared" si="113"/>
        <v>3.1759310280194804</v>
      </c>
      <c r="T335" s="13">
        <f t="shared" si="114"/>
        <v>7.0937274228715612</v>
      </c>
      <c r="U335" s="14">
        <f t="shared" si="115"/>
        <v>1.4888947612506361E-2</v>
      </c>
      <c r="V335" s="13">
        <f t="shared" si="116"/>
        <v>-4.9853555181655776E-4</v>
      </c>
      <c r="W335" s="14">
        <f t="shared" si="117"/>
        <v>1.16218852797503E-2</v>
      </c>
      <c r="X335" s="13">
        <f t="shared" si="118"/>
        <v>-4.2896271974495775E-2</v>
      </c>
      <c r="Y335" s="14">
        <f t="shared" si="119"/>
        <v>494.37</v>
      </c>
      <c r="Z335" s="13" t="b">
        <f t="shared" si="120"/>
        <v>0</v>
      </c>
      <c r="AA335" s="14">
        <f t="shared" si="121"/>
        <v>462.25</v>
      </c>
      <c r="AB335" s="13" t="b">
        <f t="shared" si="122"/>
        <v>0</v>
      </c>
      <c r="AC335" s="14">
        <f t="shared" si="123"/>
        <v>484.94945454545433</v>
      </c>
      <c r="AD335" s="13">
        <f t="shared" si="124"/>
        <v>10.133532170647868</v>
      </c>
      <c r="AE335" s="14">
        <f t="shared" si="125"/>
        <v>3.9994892603224264</v>
      </c>
      <c r="AF335" s="13">
        <f t="shared" si="126"/>
        <v>518.6</v>
      </c>
      <c r="AG335" s="14" t="b">
        <f t="shared" si="127"/>
        <v>0</v>
      </c>
      <c r="AH335" s="13">
        <f t="shared" si="128"/>
        <v>470.25</v>
      </c>
      <c r="AI335" s="16" t="b">
        <f t="shared" si="129"/>
        <v>0</v>
      </c>
    </row>
    <row r="336" spans="1:35" ht="22.5" customHeight="1">
      <c r="A336" s="10" t="s">
        <v>35</v>
      </c>
      <c r="B336" s="11" t="s">
        <v>36</v>
      </c>
      <c r="C336" s="12">
        <v>42066</v>
      </c>
      <c r="D336" s="13">
        <v>481.11</v>
      </c>
      <c r="E336" s="14">
        <v>483.67</v>
      </c>
      <c r="F336" s="13">
        <v>477.69</v>
      </c>
      <c r="G336" s="14">
        <v>482.23</v>
      </c>
      <c r="H336" s="13">
        <v>0</v>
      </c>
      <c r="I336" s="14">
        <v>432600</v>
      </c>
      <c r="J336" s="13">
        <v>0</v>
      </c>
      <c r="K336" s="14">
        <f t="shared" si="105"/>
        <v>5.9800000000000182</v>
      </c>
      <c r="L336" s="13">
        <f t="shared" si="106"/>
        <v>1.2428039985867818E-2</v>
      </c>
      <c r="M336" s="14">
        <f t="shared" si="107"/>
        <v>1.7318085545332436E-2</v>
      </c>
      <c r="N336" s="13">
        <f t="shared" si="108"/>
        <v>6.6777340363461972E-3</v>
      </c>
      <c r="O336" s="14">
        <f t="shared" si="109"/>
        <v>1.0600000000000023</v>
      </c>
      <c r="P336" s="13">
        <f t="shared" si="110"/>
        <v>2.2029636095350961E-3</v>
      </c>
      <c r="Q336" s="14">
        <f t="shared" si="111"/>
        <v>477.24700000000001</v>
      </c>
      <c r="R336" s="13">
        <f t="shared" si="112"/>
        <v>9.4294404141964314</v>
      </c>
      <c r="S336" s="14">
        <f t="shared" si="113"/>
        <v>3.2110163582005624</v>
      </c>
      <c r="T336" s="13">
        <f t="shared" si="114"/>
        <v>6.7853836295378311</v>
      </c>
      <c r="U336" s="14">
        <f t="shared" si="115"/>
        <v>1.4217760676416679E-2</v>
      </c>
      <c r="V336" s="13">
        <f t="shared" si="116"/>
        <v>2.2029636095350961E-3</v>
      </c>
      <c r="W336" s="14">
        <f t="shared" si="117"/>
        <v>1.1607596282323863E-2</v>
      </c>
      <c r="X336" s="13">
        <f t="shared" si="118"/>
        <v>0.18978637402213808</v>
      </c>
      <c r="Y336" s="14">
        <f t="shared" si="119"/>
        <v>494.37</v>
      </c>
      <c r="Z336" s="13" t="b">
        <f t="shared" si="120"/>
        <v>0</v>
      </c>
      <c r="AA336" s="14">
        <f t="shared" si="121"/>
        <v>462.25</v>
      </c>
      <c r="AB336" s="13" t="b">
        <f t="shared" si="122"/>
        <v>0</v>
      </c>
      <c r="AC336" s="14">
        <f t="shared" si="123"/>
        <v>484.79563636363616</v>
      </c>
      <c r="AD336" s="13">
        <f t="shared" si="124"/>
        <v>10.058013403908816</v>
      </c>
      <c r="AE336" s="14">
        <f t="shared" si="125"/>
        <v>4.0120346568221708</v>
      </c>
      <c r="AF336" s="13">
        <f t="shared" si="126"/>
        <v>518.6</v>
      </c>
      <c r="AG336" s="14" t="b">
        <f t="shared" si="127"/>
        <v>0</v>
      </c>
      <c r="AH336" s="13">
        <f t="shared" si="128"/>
        <v>470.25</v>
      </c>
      <c r="AI336" s="16" t="b">
        <f t="shared" si="129"/>
        <v>0</v>
      </c>
    </row>
    <row r="337" spans="1:35" ht="22.5" customHeight="1">
      <c r="A337" s="10" t="s">
        <v>35</v>
      </c>
      <c r="B337" s="11" t="s">
        <v>36</v>
      </c>
      <c r="C337" s="12">
        <v>42067</v>
      </c>
      <c r="D337" s="13">
        <v>481.66</v>
      </c>
      <c r="E337" s="14">
        <v>482.7</v>
      </c>
      <c r="F337" s="13">
        <v>474.15</v>
      </c>
      <c r="G337" s="14">
        <v>475.56</v>
      </c>
      <c r="H337" s="13">
        <v>0</v>
      </c>
      <c r="I337" s="14">
        <v>449254</v>
      </c>
      <c r="J337" s="13">
        <v>0</v>
      </c>
      <c r="K337" s="14">
        <f t="shared" si="105"/>
        <v>8.5500000000000114</v>
      </c>
      <c r="L337" s="13">
        <f t="shared" si="106"/>
        <v>1.7730128776724821E-2</v>
      </c>
      <c r="M337" s="14">
        <f t="shared" si="107"/>
        <v>1.7346480687133452E-2</v>
      </c>
      <c r="N337" s="13">
        <f t="shared" si="108"/>
        <v>6.6782438089743297E-3</v>
      </c>
      <c r="O337" s="14">
        <f t="shared" si="109"/>
        <v>-6.6700000000000159</v>
      </c>
      <c r="P337" s="13">
        <f t="shared" si="110"/>
        <v>-1.3831574145117508E-2</v>
      </c>
      <c r="Q337" s="14">
        <f t="shared" si="111"/>
        <v>477.66649999999993</v>
      </c>
      <c r="R337" s="13">
        <f t="shared" si="112"/>
        <v>9.3854683934866099</v>
      </c>
      <c r="S337" s="14">
        <f t="shared" si="113"/>
        <v>3.2110321344423007</v>
      </c>
      <c r="T337" s="13">
        <f t="shared" si="114"/>
        <v>6.3976912046456276</v>
      </c>
      <c r="U337" s="14">
        <f t="shared" si="115"/>
        <v>1.3393635946095505E-2</v>
      </c>
      <c r="V337" s="13">
        <f t="shared" si="116"/>
        <v>-1.3831574145117508E-2</v>
      </c>
      <c r="W337" s="14">
        <f t="shared" si="117"/>
        <v>1.2118046040200973E-2</v>
      </c>
      <c r="X337" s="13">
        <f t="shared" si="118"/>
        <v>-1.1414030033581319</v>
      </c>
      <c r="Y337" s="14">
        <f t="shared" si="119"/>
        <v>494.37</v>
      </c>
      <c r="Z337" s="13" t="b">
        <f t="shared" si="120"/>
        <v>0</v>
      </c>
      <c r="AA337" s="14">
        <f t="shared" si="121"/>
        <v>466.59</v>
      </c>
      <c r="AB337" s="13" t="b">
        <f t="shared" si="122"/>
        <v>0</v>
      </c>
      <c r="AC337" s="14">
        <f t="shared" si="123"/>
        <v>484.69636363636351</v>
      </c>
      <c r="AD337" s="13">
        <f t="shared" si="124"/>
        <v>10.030594978383203</v>
      </c>
      <c r="AE337" s="14">
        <f t="shared" si="125"/>
        <v>3.9212596495332122</v>
      </c>
      <c r="AF337" s="13">
        <f t="shared" si="126"/>
        <v>518.6</v>
      </c>
      <c r="AG337" s="14" t="b">
        <f t="shared" si="127"/>
        <v>0</v>
      </c>
      <c r="AH337" s="13">
        <f t="shared" si="128"/>
        <v>470.25</v>
      </c>
      <c r="AI337" s="16" t="b">
        <f t="shared" si="129"/>
        <v>0</v>
      </c>
    </row>
    <row r="338" spans="1:35" ht="22.5" customHeight="1">
      <c r="A338" s="10" t="s">
        <v>35</v>
      </c>
      <c r="B338" s="11" t="s">
        <v>36</v>
      </c>
      <c r="C338" s="12">
        <v>42068</v>
      </c>
      <c r="D338" s="13">
        <v>473.71</v>
      </c>
      <c r="E338" s="14">
        <v>473.71</v>
      </c>
      <c r="F338" s="13">
        <v>457.98</v>
      </c>
      <c r="G338" s="14">
        <v>458.01</v>
      </c>
      <c r="H338" s="13">
        <v>0</v>
      </c>
      <c r="I338" s="14">
        <v>1144598</v>
      </c>
      <c r="J338" s="13">
        <v>0</v>
      </c>
      <c r="K338" s="14">
        <f t="shared" si="105"/>
        <v>17.579999999999984</v>
      </c>
      <c r="L338" s="13">
        <f t="shared" si="106"/>
        <v>3.6966944234166001E-2</v>
      </c>
      <c r="M338" s="14">
        <f t="shared" si="107"/>
        <v>1.8401754713491661E-2</v>
      </c>
      <c r="N338" s="13">
        <f t="shared" si="108"/>
        <v>7.9731956085275085E-3</v>
      </c>
      <c r="O338" s="14">
        <f t="shared" si="109"/>
        <v>-17.550000000000011</v>
      </c>
      <c r="P338" s="13">
        <f t="shared" si="110"/>
        <v>-3.6903860711582158E-2</v>
      </c>
      <c r="Q338" s="14">
        <f t="shared" si="111"/>
        <v>476.97050000000002</v>
      </c>
      <c r="R338" s="13">
        <f t="shared" si="112"/>
        <v>9.7951949738122792</v>
      </c>
      <c r="S338" s="14">
        <f t="shared" si="113"/>
        <v>3.813570608953464</v>
      </c>
      <c r="T338" s="13">
        <f t="shared" si="114"/>
        <v>7.623618874917609</v>
      </c>
      <c r="U338" s="14">
        <f t="shared" si="115"/>
        <v>1.5983417999472942E-2</v>
      </c>
      <c r="V338" s="13">
        <f t="shared" si="116"/>
        <v>-3.6903860711582158E-2</v>
      </c>
      <c r="W338" s="14">
        <f t="shared" si="117"/>
        <v>1.4559733457385959E-2</v>
      </c>
      <c r="X338" s="13">
        <f t="shared" si="118"/>
        <v>-2.5346522187094931</v>
      </c>
      <c r="Y338" s="14">
        <f t="shared" si="119"/>
        <v>494.37</v>
      </c>
      <c r="Z338" s="13" t="b">
        <f t="shared" si="120"/>
        <v>0</v>
      </c>
      <c r="AA338" s="14">
        <f t="shared" si="121"/>
        <v>457.98</v>
      </c>
      <c r="AB338" s="13">
        <f t="shared" si="122"/>
        <v>457.98</v>
      </c>
      <c r="AC338" s="14">
        <f t="shared" si="123"/>
        <v>484.16363636363616</v>
      </c>
      <c r="AD338" s="13">
        <f t="shared" si="124"/>
        <v>10.167856887867146</v>
      </c>
      <c r="AE338" s="14">
        <f t="shared" si="125"/>
        <v>3.9136831533628147</v>
      </c>
      <c r="AF338" s="13">
        <f t="shared" si="126"/>
        <v>518.6</v>
      </c>
      <c r="AG338" s="14" t="b">
        <f t="shared" si="127"/>
        <v>0</v>
      </c>
      <c r="AH338" s="13">
        <f t="shared" si="128"/>
        <v>470.25</v>
      </c>
      <c r="AI338" s="16" t="b">
        <f t="shared" si="129"/>
        <v>0</v>
      </c>
    </row>
    <row r="339" spans="1:35" ht="22.5" customHeight="1">
      <c r="A339" s="10" t="s">
        <v>35</v>
      </c>
      <c r="B339" s="11" t="s">
        <v>36</v>
      </c>
      <c r="C339" s="12">
        <v>42069</v>
      </c>
      <c r="D339" s="13">
        <v>457.1</v>
      </c>
      <c r="E339" s="14">
        <v>461.01</v>
      </c>
      <c r="F339" s="13">
        <v>447.81</v>
      </c>
      <c r="G339" s="14">
        <v>451.07</v>
      </c>
      <c r="H339" s="13">
        <v>0</v>
      </c>
      <c r="I339" s="14">
        <v>833162</v>
      </c>
      <c r="J339" s="13">
        <v>0</v>
      </c>
      <c r="K339" s="14">
        <f t="shared" si="105"/>
        <v>13.199999999999989</v>
      </c>
      <c r="L339" s="13">
        <f t="shared" si="106"/>
        <v>2.8820331433811464E-2</v>
      </c>
      <c r="M339" s="14">
        <f t="shared" si="107"/>
        <v>1.9297139517759101E-2</v>
      </c>
      <c r="N339" s="13">
        <f t="shared" si="108"/>
        <v>8.0925263412226934E-3</v>
      </c>
      <c r="O339" s="14">
        <f t="shared" si="109"/>
        <v>-6.9399999999999977</v>
      </c>
      <c r="P339" s="13">
        <f t="shared" si="110"/>
        <v>-1.515250758717058E-2</v>
      </c>
      <c r="Q339" s="14">
        <f t="shared" si="111"/>
        <v>476.00049999999999</v>
      </c>
      <c r="R339" s="13">
        <f t="shared" si="112"/>
        <v>9.9654352251216647</v>
      </c>
      <c r="S339" s="14">
        <f t="shared" si="113"/>
        <v>3.8333228680253786</v>
      </c>
      <c r="T339" s="13">
        <f t="shared" si="114"/>
        <v>9.413162845186525</v>
      </c>
      <c r="U339" s="14">
        <f t="shared" si="115"/>
        <v>1.977553142315297E-2</v>
      </c>
      <c r="V339" s="13">
        <f t="shared" si="116"/>
        <v>-1.515250758717058E-2</v>
      </c>
      <c r="W339" s="14">
        <f t="shared" si="117"/>
        <v>1.4879974392262598E-2</v>
      </c>
      <c r="X339" s="13">
        <f t="shared" si="118"/>
        <v>-1.0183154344035494</v>
      </c>
      <c r="Y339" s="14">
        <f t="shared" si="119"/>
        <v>494.37</v>
      </c>
      <c r="Z339" s="13" t="b">
        <f t="shared" si="120"/>
        <v>0</v>
      </c>
      <c r="AA339" s="14">
        <f t="shared" si="121"/>
        <v>447.81</v>
      </c>
      <c r="AB339" s="13">
        <f t="shared" si="122"/>
        <v>447.81</v>
      </c>
      <c r="AC339" s="14">
        <f t="shared" si="123"/>
        <v>483.59145454545438</v>
      </c>
      <c r="AD339" s="13">
        <f t="shared" si="124"/>
        <v>10.222986762633198</v>
      </c>
      <c r="AE339" s="14">
        <f t="shared" si="125"/>
        <v>3.9243766195221204</v>
      </c>
      <c r="AF339" s="13">
        <f t="shared" si="126"/>
        <v>518.6</v>
      </c>
      <c r="AG339" s="14" t="b">
        <f t="shared" si="127"/>
        <v>0</v>
      </c>
      <c r="AH339" s="13">
        <f t="shared" si="128"/>
        <v>461.01</v>
      </c>
      <c r="AI339" s="16">
        <f t="shared" si="129"/>
        <v>461.01</v>
      </c>
    </row>
    <row r="340" spans="1:35" ht="22.5" customHeight="1">
      <c r="A340" s="10" t="s">
        <v>35</v>
      </c>
      <c r="B340" s="11" t="s">
        <v>36</v>
      </c>
      <c r="C340" s="12">
        <v>42072</v>
      </c>
      <c r="D340" s="13">
        <v>450.99</v>
      </c>
      <c r="E340" s="14">
        <v>459.68</v>
      </c>
      <c r="F340" s="13">
        <v>450.99</v>
      </c>
      <c r="G340" s="14">
        <v>457.24</v>
      </c>
      <c r="H340" s="13">
        <v>0</v>
      </c>
      <c r="I340" s="14">
        <v>1104946</v>
      </c>
      <c r="J340" s="13">
        <v>0</v>
      </c>
      <c r="K340" s="14">
        <f t="shared" si="105"/>
        <v>8.6899999999999977</v>
      </c>
      <c r="L340" s="13">
        <f t="shared" si="106"/>
        <v>1.9265302502937454E-2</v>
      </c>
      <c r="M340" s="14">
        <f t="shared" si="107"/>
        <v>1.9804477591234246E-2</v>
      </c>
      <c r="N340" s="13">
        <f t="shared" si="108"/>
        <v>7.7307995676853284E-3</v>
      </c>
      <c r="O340" s="14">
        <f t="shared" si="109"/>
        <v>6.1700000000000159</v>
      </c>
      <c r="P340" s="13">
        <f t="shared" si="110"/>
        <v>1.3678586472166219E-2</v>
      </c>
      <c r="Q340" s="14">
        <f t="shared" si="111"/>
        <v>475.43900000000002</v>
      </c>
      <c r="R340" s="13">
        <f t="shared" si="112"/>
        <v>9.9016634638655816</v>
      </c>
      <c r="S340" s="14">
        <f t="shared" si="113"/>
        <v>3.6591235648933593</v>
      </c>
      <c r="T340" s="13">
        <f t="shared" si="114"/>
        <v>10.151588496388143</v>
      </c>
      <c r="U340" s="14">
        <f t="shared" si="115"/>
        <v>2.1352031483298894E-2</v>
      </c>
      <c r="V340" s="13">
        <f t="shared" si="116"/>
        <v>1.3678586472166219E-2</v>
      </c>
      <c r="W340" s="14">
        <f t="shared" si="117"/>
        <v>1.5271989259655351E-2</v>
      </c>
      <c r="X340" s="13">
        <f t="shared" si="118"/>
        <v>0.89566501387618902</v>
      </c>
      <c r="Y340" s="14">
        <f t="shared" si="119"/>
        <v>494.37</v>
      </c>
      <c r="Z340" s="13" t="b">
        <f t="shared" si="120"/>
        <v>0</v>
      </c>
      <c r="AA340" s="14">
        <f t="shared" si="121"/>
        <v>447.81</v>
      </c>
      <c r="AB340" s="13" t="b">
        <f t="shared" si="122"/>
        <v>0</v>
      </c>
      <c r="AC340" s="14">
        <f t="shared" si="123"/>
        <v>483.18799999999987</v>
      </c>
      <c r="AD340" s="13">
        <f t="shared" si="124"/>
        <v>10.195114276039869</v>
      </c>
      <c r="AE340" s="14">
        <f t="shared" si="125"/>
        <v>3.9270738757488641</v>
      </c>
      <c r="AF340" s="13">
        <f t="shared" si="126"/>
        <v>518.6</v>
      </c>
      <c r="AG340" s="14" t="b">
        <f t="shared" si="127"/>
        <v>0</v>
      </c>
      <c r="AH340" s="13">
        <f t="shared" si="128"/>
        <v>459.68</v>
      </c>
      <c r="AI340" s="16">
        <f t="shared" si="129"/>
        <v>459.68</v>
      </c>
    </row>
    <row r="341" spans="1:35" ht="22.5" customHeight="1">
      <c r="A341" s="10" t="s">
        <v>35</v>
      </c>
      <c r="B341" s="11" t="s">
        <v>36</v>
      </c>
      <c r="C341" s="12">
        <v>42073</v>
      </c>
      <c r="D341" s="13">
        <v>457</v>
      </c>
      <c r="E341" s="14">
        <v>458.66</v>
      </c>
      <c r="F341" s="13">
        <v>452.57</v>
      </c>
      <c r="G341" s="14">
        <v>453.02</v>
      </c>
      <c r="H341" s="13">
        <v>0</v>
      </c>
      <c r="I341" s="14">
        <v>372386</v>
      </c>
      <c r="J341" s="13">
        <v>0</v>
      </c>
      <c r="K341" s="14">
        <f t="shared" si="105"/>
        <v>6.0900000000000318</v>
      </c>
      <c r="L341" s="13">
        <f t="shared" si="106"/>
        <v>1.3319044703000682E-2</v>
      </c>
      <c r="M341" s="14">
        <f t="shared" si="107"/>
        <v>1.9339087371157696E-2</v>
      </c>
      <c r="N341" s="13">
        <f t="shared" si="108"/>
        <v>7.831459078978564E-3</v>
      </c>
      <c r="O341" s="14">
        <f t="shared" si="109"/>
        <v>-4.2200000000000273</v>
      </c>
      <c r="P341" s="13">
        <f t="shared" si="110"/>
        <v>-9.2292887761351305E-3</v>
      </c>
      <c r="Q341" s="14">
        <f t="shared" si="111"/>
        <v>474.33550000000014</v>
      </c>
      <c r="R341" s="13">
        <f t="shared" si="112"/>
        <v>9.7110802906723031</v>
      </c>
      <c r="S341" s="14">
        <f t="shared" si="113"/>
        <v>3.7208938866607646</v>
      </c>
      <c r="T341" s="13">
        <f t="shared" si="114"/>
        <v>11.2677204770974</v>
      </c>
      <c r="U341" s="14">
        <f t="shared" si="115"/>
        <v>2.3754748436702285E-2</v>
      </c>
      <c r="V341" s="13">
        <f t="shared" si="116"/>
        <v>-9.2292887761351305E-3</v>
      </c>
      <c r="W341" s="14">
        <f t="shared" si="117"/>
        <v>1.4935324675916878E-2</v>
      </c>
      <c r="X341" s="13">
        <f t="shared" si="118"/>
        <v>-0.61795032758928259</v>
      </c>
      <c r="Y341" s="14">
        <f t="shared" si="119"/>
        <v>494.37</v>
      </c>
      <c r="Z341" s="13" t="b">
        <f t="shared" si="120"/>
        <v>0</v>
      </c>
      <c r="AA341" s="14">
        <f t="shared" si="121"/>
        <v>447.81</v>
      </c>
      <c r="AB341" s="13" t="b">
        <f t="shared" si="122"/>
        <v>0</v>
      </c>
      <c r="AC341" s="14">
        <f t="shared" si="123"/>
        <v>482.53472727272714</v>
      </c>
      <c r="AD341" s="13">
        <f t="shared" si="124"/>
        <v>10.120475834657325</v>
      </c>
      <c r="AE341" s="14">
        <f t="shared" si="125"/>
        <v>3.9626480195191824</v>
      </c>
      <c r="AF341" s="13">
        <f t="shared" si="126"/>
        <v>518.6</v>
      </c>
      <c r="AG341" s="14" t="b">
        <f t="shared" si="127"/>
        <v>0</v>
      </c>
      <c r="AH341" s="13">
        <f t="shared" si="128"/>
        <v>458.66</v>
      </c>
      <c r="AI341" s="16">
        <f t="shared" si="129"/>
        <v>458.66</v>
      </c>
    </row>
    <row r="342" spans="1:35" ht="22.5" customHeight="1">
      <c r="A342" s="10" t="s">
        <v>35</v>
      </c>
      <c r="B342" s="11" t="s">
        <v>36</v>
      </c>
      <c r="C342" s="12">
        <v>42074</v>
      </c>
      <c r="D342" s="13">
        <v>452.36</v>
      </c>
      <c r="E342" s="14">
        <v>456.81</v>
      </c>
      <c r="F342" s="13">
        <v>449.8</v>
      </c>
      <c r="G342" s="14">
        <v>456.14</v>
      </c>
      <c r="H342" s="13">
        <v>0</v>
      </c>
      <c r="I342" s="14">
        <v>541284</v>
      </c>
      <c r="J342" s="13">
        <v>0</v>
      </c>
      <c r="K342" s="14">
        <f t="shared" si="105"/>
        <v>7.0099999999999909</v>
      </c>
      <c r="L342" s="13">
        <f t="shared" si="106"/>
        <v>1.5473930510794206E-2</v>
      </c>
      <c r="M342" s="14">
        <f t="shared" si="107"/>
        <v>1.8467832413820478E-2</v>
      </c>
      <c r="N342" s="13">
        <f t="shared" si="108"/>
        <v>7.1862037908178864E-3</v>
      </c>
      <c r="O342" s="14">
        <f t="shared" si="109"/>
        <v>3.1200000000000045</v>
      </c>
      <c r="P342" s="13">
        <f t="shared" si="110"/>
        <v>6.8871131517372402E-3</v>
      </c>
      <c r="Q342" s="14">
        <f t="shared" si="111"/>
        <v>473.71050000000002</v>
      </c>
      <c r="R342" s="13">
        <f t="shared" si="112"/>
        <v>9.5760262761386876</v>
      </c>
      <c r="S342" s="14">
        <f t="shared" si="113"/>
        <v>3.4233152214283655</v>
      </c>
      <c r="T342" s="13">
        <f t="shared" si="114"/>
        <v>11.895493884240373</v>
      </c>
      <c r="U342" s="14">
        <f t="shared" si="115"/>
        <v>2.5111315633156481E-2</v>
      </c>
      <c r="V342" s="13">
        <f t="shared" si="116"/>
        <v>6.8871131517372402E-3</v>
      </c>
      <c r="W342" s="14">
        <f t="shared" si="117"/>
        <v>1.4820412416170648E-2</v>
      </c>
      <c r="X342" s="13">
        <f t="shared" si="118"/>
        <v>0.46470455466021082</v>
      </c>
      <c r="Y342" s="14">
        <f t="shared" si="119"/>
        <v>494.37</v>
      </c>
      <c r="Z342" s="13" t="b">
        <f t="shared" si="120"/>
        <v>0</v>
      </c>
      <c r="AA342" s="14">
        <f t="shared" si="121"/>
        <v>447.81</v>
      </c>
      <c r="AB342" s="13" t="b">
        <f t="shared" si="122"/>
        <v>0</v>
      </c>
      <c r="AC342" s="14">
        <f t="shared" si="123"/>
        <v>482.03818181818161</v>
      </c>
      <c r="AD342" s="13">
        <f t="shared" si="124"/>
        <v>10.063921728572646</v>
      </c>
      <c r="AE342" s="14">
        <f t="shared" si="125"/>
        <v>3.974786164123183</v>
      </c>
      <c r="AF342" s="13">
        <f t="shared" si="126"/>
        <v>518.6</v>
      </c>
      <c r="AG342" s="14" t="b">
        <f t="shared" si="127"/>
        <v>0</v>
      </c>
      <c r="AH342" s="13">
        <f t="shared" si="128"/>
        <v>456.81</v>
      </c>
      <c r="AI342" s="16">
        <f t="shared" si="129"/>
        <v>456.81</v>
      </c>
    </row>
    <row r="343" spans="1:35" ht="22.5" customHeight="1">
      <c r="A343" s="10" t="s">
        <v>35</v>
      </c>
      <c r="B343" s="11" t="s">
        <v>36</v>
      </c>
      <c r="C343" s="12">
        <v>42075</v>
      </c>
      <c r="D343" s="13">
        <v>455.88</v>
      </c>
      <c r="E343" s="14">
        <v>461.94</v>
      </c>
      <c r="F343" s="13">
        <v>453.17</v>
      </c>
      <c r="G343" s="14">
        <v>459.96</v>
      </c>
      <c r="H343" s="13">
        <v>0</v>
      </c>
      <c r="I343" s="14">
        <v>628430</v>
      </c>
      <c r="J343" s="13">
        <v>0</v>
      </c>
      <c r="K343" s="14">
        <f t="shared" si="105"/>
        <v>8.7699999999999818</v>
      </c>
      <c r="L343" s="13">
        <f t="shared" si="106"/>
        <v>1.922655325119477E-2</v>
      </c>
      <c r="M343" s="14">
        <f t="shared" si="107"/>
        <v>1.8583094866410944E-2</v>
      </c>
      <c r="N343" s="13">
        <f t="shared" si="108"/>
        <v>7.1785762137349454E-3</v>
      </c>
      <c r="O343" s="14">
        <f t="shared" si="109"/>
        <v>3.8199999999999932</v>
      </c>
      <c r="P343" s="13">
        <f t="shared" si="110"/>
        <v>8.3746218266321591E-3</v>
      </c>
      <c r="Q343" s="14">
        <f t="shared" si="111"/>
        <v>473.11649999999992</v>
      </c>
      <c r="R343" s="13">
        <f t="shared" si="112"/>
        <v>9.5357249623317522</v>
      </c>
      <c r="S343" s="14">
        <f t="shared" si="113"/>
        <v>3.4177251206028836</v>
      </c>
      <c r="T343" s="13">
        <f t="shared" si="114"/>
        <v>12.264942427504506</v>
      </c>
      <c r="U343" s="14">
        <f t="shared" si="115"/>
        <v>2.5923725821239606E-2</v>
      </c>
      <c r="V343" s="13">
        <f t="shared" si="116"/>
        <v>8.3746218266321591E-3</v>
      </c>
      <c r="W343" s="14">
        <f t="shared" si="117"/>
        <v>1.4868705747960204E-2</v>
      </c>
      <c r="X343" s="13">
        <f t="shared" si="118"/>
        <v>0.5632381169276317</v>
      </c>
      <c r="Y343" s="14">
        <f t="shared" si="119"/>
        <v>494.37</v>
      </c>
      <c r="Z343" s="13" t="b">
        <f t="shared" si="120"/>
        <v>0</v>
      </c>
      <c r="AA343" s="14">
        <f t="shared" si="121"/>
        <v>447.81</v>
      </c>
      <c r="AB343" s="13" t="b">
        <f t="shared" si="122"/>
        <v>0</v>
      </c>
      <c r="AC343" s="14">
        <f t="shared" si="123"/>
        <v>481.70690909090894</v>
      </c>
      <c r="AD343" s="13">
        <f t="shared" si="124"/>
        <v>10.040395878962235</v>
      </c>
      <c r="AE343" s="14">
        <f t="shared" si="125"/>
        <v>3.976646498462912</v>
      </c>
      <c r="AF343" s="13">
        <f t="shared" si="126"/>
        <v>518.6</v>
      </c>
      <c r="AG343" s="14" t="b">
        <f t="shared" si="127"/>
        <v>0</v>
      </c>
      <c r="AH343" s="13">
        <f t="shared" si="128"/>
        <v>456.81</v>
      </c>
      <c r="AI343" s="16" t="b">
        <f t="shared" si="129"/>
        <v>0</v>
      </c>
    </row>
    <row r="344" spans="1:35" ht="22.5" customHeight="1">
      <c r="A344" s="10" t="s">
        <v>35</v>
      </c>
      <c r="B344" s="11" t="s">
        <v>36</v>
      </c>
      <c r="C344" s="12">
        <v>42076</v>
      </c>
      <c r="D344" s="13">
        <v>459.86</v>
      </c>
      <c r="E344" s="14">
        <v>466.25</v>
      </c>
      <c r="F344" s="13">
        <v>454.93</v>
      </c>
      <c r="G344" s="14">
        <v>455.92</v>
      </c>
      <c r="H344" s="13">
        <v>0</v>
      </c>
      <c r="I344" s="14">
        <v>589726</v>
      </c>
      <c r="J344" s="13">
        <v>0</v>
      </c>
      <c r="K344" s="14">
        <f t="shared" si="105"/>
        <v>11.319999999999993</v>
      </c>
      <c r="L344" s="13">
        <f t="shared" si="106"/>
        <v>2.4610835724845626E-2</v>
      </c>
      <c r="M344" s="14">
        <f t="shared" si="107"/>
        <v>1.9010398266759702E-2</v>
      </c>
      <c r="N344" s="13">
        <f t="shared" si="108"/>
        <v>7.2744943647108798E-3</v>
      </c>
      <c r="O344" s="14">
        <f t="shared" si="109"/>
        <v>-4.0399999999999636</v>
      </c>
      <c r="P344" s="13">
        <f t="shared" si="110"/>
        <v>-8.7833724671709801E-3</v>
      </c>
      <c r="Q344" s="14">
        <f t="shared" si="111"/>
        <v>472.14049999999997</v>
      </c>
      <c r="R344" s="13">
        <f t="shared" si="112"/>
        <v>9.6249387142151654</v>
      </c>
      <c r="S344" s="14">
        <f t="shared" si="113"/>
        <v>3.4494278320354845</v>
      </c>
      <c r="T344" s="13">
        <f t="shared" si="114"/>
        <v>12.805947241418735</v>
      </c>
      <c r="U344" s="14">
        <f t="shared" si="115"/>
        <v>2.7123170415202118E-2</v>
      </c>
      <c r="V344" s="13">
        <f t="shared" si="116"/>
        <v>-8.7833724671709801E-3</v>
      </c>
      <c r="W344" s="14">
        <f t="shared" si="117"/>
        <v>1.4810386263537804E-2</v>
      </c>
      <c r="X344" s="13">
        <f t="shared" si="118"/>
        <v>-0.59305492178789854</v>
      </c>
      <c r="Y344" s="14">
        <f t="shared" si="119"/>
        <v>494.37</v>
      </c>
      <c r="Z344" s="13" t="b">
        <f t="shared" si="120"/>
        <v>0</v>
      </c>
      <c r="AA344" s="14">
        <f t="shared" si="121"/>
        <v>447.81</v>
      </c>
      <c r="AB344" s="13" t="b">
        <f t="shared" si="122"/>
        <v>0</v>
      </c>
      <c r="AC344" s="14">
        <f t="shared" si="123"/>
        <v>481.20763636363614</v>
      </c>
      <c r="AD344" s="13">
        <f t="shared" si="124"/>
        <v>10.063661408435648</v>
      </c>
      <c r="AE344" s="14">
        <f t="shared" si="125"/>
        <v>3.9758892277722118</v>
      </c>
      <c r="AF344" s="13">
        <f t="shared" si="126"/>
        <v>518.6</v>
      </c>
      <c r="AG344" s="14" t="b">
        <f t="shared" si="127"/>
        <v>0</v>
      </c>
      <c r="AH344" s="13">
        <f t="shared" si="128"/>
        <v>456.81</v>
      </c>
      <c r="AI344" s="16" t="b">
        <f t="shared" si="129"/>
        <v>0</v>
      </c>
    </row>
    <row r="345" spans="1:35" ht="22.5" customHeight="1">
      <c r="A345" s="10" t="s">
        <v>35</v>
      </c>
      <c r="B345" s="11" t="s">
        <v>36</v>
      </c>
      <c r="C345" s="12">
        <v>42079</v>
      </c>
      <c r="D345" s="13">
        <v>455.21</v>
      </c>
      <c r="E345" s="14">
        <v>460.03</v>
      </c>
      <c r="F345" s="13">
        <v>452.48</v>
      </c>
      <c r="G345" s="14">
        <v>459.03</v>
      </c>
      <c r="H345" s="13">
        <v>0</v>
      </c>
      <c r="I345" s="14">
        <v>462396</v>
      </c>
      <c r="J345" s="13">
        <v>0</v>
      </c>
      <c r="K345" s="14">
        <f t="shared" ref="K345:K408" si="130">MAX(E345-F345,E345-G344,G344-F345)</f>
        <v>7.5499999999999545</v>
      </c>
      <c r="L345" s="13">
        <f t="shared" ref="L345:L408" si="131">K345/G344</f>
        <v>1.6559922793472438E-2</v>
      </c>
      <c r="M345" s="14">
        <f t="shared" ref="M345:M408" si="132">SUM(L326:L345)/20</f>
        <v>1.9351477024639616E-2</v>
      </c>
      <c r="N345" s="13">
        <f t="shared" ref="N345:N408" si="133">STDEV(L326:L345)</f>
        <v>6.9704425206647694E-3</v>
      </c>
      <c r="O345" s="14">
        <f t="shared" ref="O345:O408" si="134">G345-G344</f>
        <v>3.1099999999999568</v>
      </c>
      <c r="P345" s="13">
        <f t="shared" ref="P345:P408" si="135">O345/G344</f>
        <v>6.821372170556143E-3</v>
      </c>
      <c r="Q345" s="14">
        <f t="shared" ref="Q345:Q408" si="136">SUM(G326:G345)/20</f>
        <v>471.43250000000006</v>
      </c>
      <c r="R345" s="13">
        <f t="shared" ref="R345:R408" si="137">(R344*19+K345)/20</f>
        <v>9.5211917785044058</v>
      </c>
      <c r="S345" s="14">
        <f t="shared" ref="S345:S408" si="138">STDEV(K326:K345)</f>
        <v>3.3143011885495643</v>
      </c>
      <c r="T345" s="13">
        <f t="shared" ref="T345:T408" si="139">STDEVP(G326:G345)</f>
        <v>13.116028695836256</v>
      </c>
      <c r="U345" s="14">
        <f t="shared" ref="U345:U408" si="140">T345/Q345</f>
        <v>2.7821647204713834E-2</v>
      </c>
      <c r="V345" s="13">
        <f t="shared" ref="V345:V408" si="141">O345/G344</f>
        <v>6.821372170556143E-3</v>
      </c>
      <c r="W345" s="14">
        <f t="shared" ref="W345:W408" si="142">STDEV(V326:V345)</f>
        <v>1.4922651128836582E-2</v>
      </c>
      <c r="X345" s="13">
        <f t="shared" ref="X345:X408" si="143">V345/W345</f>
        <v>0.45711530154146002</v>
      </c>
      <c r="Y345" s="14">
        <f t="shared" ref="Y345:Y408" si="144">MAX(E326:E345)</f>
        <v>494.37</v>
      </c>
      <c r="Z345" s="13" t="b">
        <f t="shared" ref="Z345:Z408" si="145">IF(E345=MAX(E326:E345),E345)</f>
        <v>0</v>
      </c>
      <c r="AA345" s="14">
        <f t="shared" ref="AA345:AA408" si="146">MIN(F326:F345)</f>
        <v>447.81</v>
      </c>
      <c r="AB345" s="13" t="b">
        <f t="shared" ref="AB345:AB408" si="147">IF(F345=MIN(F326:F345),F345)</f>
        <v>0</v>
      </c>
      <c r="AC345" s="14">
        <f t="shared" si="123"/>
        <v>480.72490909090885</v>
      </c>
      <c r="AD345" s="13">
        <f t="shared" si="124"/>
        <v>10.017958473736817</v>
      </c>
      <c r="AE345" s="14">
        <f t="shared" si="125"/>
        <v>3.935806387411851</v>
      </c>
      <c r="AF345" s="13">
        <f t="shared" si="126"/>
        <v>518.6</v>
      </c>
      <c r="AG345" s="14" t="b">
        <f t="shared" si="127"/>
        <v>0</v>
      </c>
      <c r="AH345" s="13">
        <f t="shared" si="128"/>
        <v>456.81</v>
      </c>
      <c r="AI345" s="16" t="b">
        <f t="shared" si="129"/>
        <v>0</v>
      </c>
    </row>
    <row r="346" spans="1:35" ht="22.5" customHeight="1">
      <c r="A346" s="10" t="s">
        <v>35</v>
      </c>
      <c r="B346" s="11" t="s">
        <v>36</v>
      </c>
      <c r="C346" s="12">
        <v>42080</v>
      </c>
      <c r="D346" s="13">
        <v>458.98</v>
      </c>
      <c r="E346" s="14">
        <v>460.03</v>
      </c>
      <c r="F346" s="13">
        <v>454.39</v>
      </c>
      <c r="G346" s="14">
        <v>454.68</v>
      </c>
      <c r="H346" s="13">
        <v>0</v>
      </c>
      <c r="I346" s="14">
        <v>267594</v>
      </c>
      <c r="J346" s="13">
        <v>0</v>
      </c>
      <c r="K346" s="14">
        <f t="shared" si="130"/>
        <v>5.6399999999999864</v>
      </c>
      <c r="L346" s="13">
        <f t="shared" si="131"/>
        <v>1.2286778641918799E-2</v>
      </c>
      <c r="M346" s="14">
        <f t="shared" si="132"/>
        <v>1.9478696617780806E-2</v>
      </c>
      <c r="N346" s="13">
        <f t="shared" si="133"/>
        <v>6.8071400638870716E-3</v>
      </c>
      <c r="O346" s="14">
        <f t="shared" si="134"/>
        <v>-4.3499999999999659</v>
      </c>
      <c r="P346" s="13">
        <f t="shared" si="135"/>
        <v>-9.4765048036075331E-3</v>
      </c>
      <c r="Q346" s="14">
        <f t="shared" si="136"/>
        <v>470.29149999999998</v>
      </c>
      <c r="R346" s="13">
        <f t="shared" si="137"/>
        <v>9.327132189579185</v>
      </c>
      <c r="S346" s="14">
        <f t="shared" si="138"/>
        <v>3.2475944133595553</v>
      </c>
      <c r="T346" s="13">
        <f t="shared" si="139"/>
        <v>13.524788824599078</v>
      </c>
      <c r="U346" s="14">
        <f t="shared" si="140"/>
        <v>2.8758310164225972E-2</v>
      </c>
      <c r="V346" s="13">
        <f t="shared" si="141"/>
        <v>-9.4765048036075331E-3</v>
      </c>
      <c r="W346" s="14">
        <f t="shared" si="142"/>
        <v>1.481133671362116E-2</v>
      </c>
      <c r="X346" s="13">
        <f t="shared" si="143"/>
        <v>-0.63981428461433332</v>
      </c>
      <c r="Y346" s="14">
        <f t="shared" si="144"/>
        <v>494.37</v>
      </c>
      <c r="Z346" s="13" t="b">
        <f t="shared" si="145"/>
        <v>0</v>
      </c>
      <c r="AA346" s="14">
        <f t="shared" si="146"/>
        <v>447.81</v>
      </c>
      <c r="AB346" s="13" t="b">
        <f t="shared" si="147"/>
        <v>0</v>
      </c>
      <c r="AC346" s="14">
        <f t="shared" si="123"/>
        <v>480.08109090909068</v>
      </c>
      <c r="AD346" s="13">
        <f t="shared" si="124"/>
        <v>9.9383592287597846</v>
      </c>
      <c r="AE346" s="14">
        <f t="shared" si="125"/>
        <v>3.9567215283015837</v>
      </c>
      <c r="AF346" s="13">
        <f t="shared" si="126"/>
        <v>518.6</v>
      </c>
      <c r="AG346" s="14" t="b">
        <f t="shared" si="127"/>
        <v>0</v>
      </c>
      <c r="AH346" s="13">
        <f t="shared" si="128"/>
        <v>456.81</v>
      </c>
      <c r="AI346" s="16" t="b">
        <f t="shared" si="129"/>
        <v>0</v>
      </c>
    </row>
    <row r="347" spans="1:35" ht="22.5" customHeight="1">
      <c r="A347" s="10" t="s">
        <v>35</v>
      </c>
      <c r="B347" s="11" t="s">
        <v>36</v>
      </c>
      <c r="C347" s="12">
        <v>42081</v>
      </c>
      <c r="D347" s="13">
        <v>453.44</v>
      </c>
      <c r="E347" s="14">
        <v>454.38</v>
      </c>
      <c r="F347" s="13">
        <v>438.25</v>
      </c>
      <c r="G347" s="14">
        <v>438.51</v>
      </c>
      <c r="H347" s="13">
        <v>0</v>
      </c>
      <c r="I347" s="14">
        <v>1308432</v>
      </c>
      <c r="J347" s="13">
        <v>0</v>
      </c>
      <c r="K347" s="14">
        <f t="shared" si="130"/>
        <v>16.430000000000007</v>
      </c>
      <c r="L347" s="13">
        <f t="shared" si="131"/>
        <v>3.6135303950030805E-2</v>
      </c>
      <c r="M347" s="14">
        <f t="shared" si="132"/>
        <v>2.0663472286486524E-2</v>
      </c>
      <c r="N347" s="13">
        <f t="shared" si="133"/>
        <v>7.5401677455498818E-3</v>
      </c>
      <c r="O347" s="14">
        <f t="shared" si="134"/>
        <v>-16.170000000000016</v>
      </c>
      <c r="P347" s="13">
        <f t="shared" si="135"/>
        <v>-3.5563473211929306E-2</v>
      </c>
      <c r="Q347" s="14">
        <f t="shared" si="136"/>
        <v>468.29500000000007</v>
      </c>
      <c r="R347" s="13">
        <f t="shared" si="137"/>
        <v>9.6822755801002263</v>
      </c>
      <c r="S347" s="14">
        <f t="shared" si="138"/>
        <v>3.5302122718344475</v>
      </c>
      <c r="T347" s="13">
        <f t="shared" si="139"/>
        <v>15.037193388395327</v>
      </c>
      <c r="U347" s="14">
        <f t="shared" si="140"/>
        <v>3.2110514501319305E-2</v>
      </c>
      <c r="V347" s="13">
        <f t="shared" si="141"/>
        <v>-3.5563473211929306E-2</v>
      </c>
      <c r="W347" s="14">
        <f t="shared" si="142"/>
        <v>1.6516178975854407E-2</v>
      </c>
      <c r="X347" s="13">
        <f t="shared" si="143"/>
        <v>-2.1532506558521085</v>
      </c>
      <c r="Y347" s="14">
        <f t="shared" si="144"/>
        <v>494.37</v>
      </c>
      <c r="Z347" s="13" t="b">
        <f t="shared" si="145"/>
        <v>0</v>
      </c>
      <c r="AA347" s="14">
        <f t="shared" si="146"/>
        <v>438.25</v>
      </c>
      <c r="AB347" s="13">
        <f t="shared" si="147"/>
        <v>438.25</v>
      </c>
      <c r="AC347" s="14">
        <f t="shared" si="123"/>
        <v>479.2647272727271</v>
      </c>
      <c r="AD347" s="13">
        <f t="shared" si="124"/>
        <v>10.056389060964152</v>
      </c>
      <c r="AE347" s="14">
        <f t="shared" si="125"/>
        <v>4.0495448303893848</v>
      </c>
      <c r="AF347" s="13">
        <f t="shared" si="126"/>
        <v>518.6</v>
      </c>
      <c r="AG347" s="14" t="b">
        <f t="shared" si="127"/>
        <v>0</v>
      </c>
      <c r="AH347" s="13">
        <f t="shared" si="128"/>
        <v>454.38</v>
      </c>
      <c r="AI347" s="16">
        <f t="shared" si="129"/>
        <v>454.38</v>
      </c>
    </row>
    <row r="348" spans="1:35" ht="22.5" customHeight="1">
      <c r="A348" s="10" t="s">
        <v>35</v>
      </c>
      <c r="B348" s="11" t="s">
        <v>36</v>
      </c>
      <c r="C348" s="12">
        <v>42082</v>
      </c>
      <c r="D348" s="13">
        <v>437</v>
      </c>
      <c r="E348" s="14">
        <v>444.01</v>
      </c>
      <c r="F348" s="13">
        <v>435.49</v>
      </c>
      <c r="G348" s="14">
        <v>438.44</v>
      </c>
      <c r="H348" s="13">
        <v>0</v>
      </c>
      <c r="I348" s="14">
        <v>792724</v>
      </c>
      <c r="J348" s="13">
        <v>0</v>
      </c>
      <c r="K348" s="14">
        <f t="shared" si="130"/>
        <v>8.5199999999999818</v>
      </c>
      <c r="L348" s="13">
        <f t="shared" si="131"/>
        <v>1.9429431483888582E-2</v>
      </c>
      <c r="M348" s="14">
        <f t="shared" si="132"/>
        <v>2.1051798638709551E-2</v>
      </c>
      <c r="N348" s="13">
        <f t="shared" si="133"/>
        <v>7.2465060582976269E-3</v>
      </c>
      <c r="O348" s="14">
        <f t="shared" si="134"/>
        <v>-6.9999999999993179E-2</v>
      </c>
      <c r="P348" s="13">
        <f t="shared" si="135"/>
        <v>-1.5963147932770787E-4</v>
      </c>
      <c r="Q348" s="14">
        <f t="shared" si="136"/>
        <v>466.428</v>
      </c>
      <c r="R348" s="13">
        <f t="shared" si="137"/>
        <v>9.6241618010952141</v>
      </c>
      <c r="S348" s="14">
        <f t="shared" si="138"/>
        <v>3.408178206052396</v>
      </c>
      <c r="T348" s="13">
        <f t="shared" si="139"/>
        <v>16.260267094977259</v>
      </c>
      <c r="U348" s="14">
        <f t="shared" si="140"/>
        <v>3.4861258532886658E-2</v>
      </c>
      <c r="V348" s="13">
        <f t="shared" si="141"/>
        <v>-1.5963147932770787E-4</v>
      </c>
      <c r="W348" s="14">
        <f t="shared" si="142"/>
        <v>1.6537202267342378E-2</v>
      </c>
      <c r="X348" s="13">
        <f t="shared" si="143"/>
        <v>-9.6528709480047711E-3</v>
      </c>
      <c r="Y348" s="14">
        <f t="shared" si="144"/>
        <v>494.37</v>
      </c>
      <c r="Z348" s="13" t="b">
        <f t="shared" si="145"/>
        <v>0</v>
      </c>
      <c r="AA348" s="14">
        <f t="shared" si="146"/>
        <v>435.49</v>
      </c>
      <c r="AB348" s="13">
        <f t="shared" si="147"/>
        <v>435.49</v>
      </c>
      <c r="AC348" s="14">
        <f t="shared" si="123"/>
        <v>478.64399999999983</v>
      </c>
      <c r="AD348" s="13">
        <f t="shared" si="124"/>
        <v>10.028454714401168</v>
      </c>
      <c r="AE348" s="14">
        <f t="shared" si="125"/>
        <v>4.0329897340913474</v>
      </c>
      <c r="AF348" s="13">
        <f t="shared" si="126"/>
        <v>518.6</v>
      </c>
      <c r="AG348" s="14" t="b">
        <f t="shared" si="127"/>
        <v>0</v>
      </c>
      <c r="AH348" s="13">
        <f t="shared" si="128"/>
        <v>444.01</v>
      </c>
      <c r="AI348" s="16">
        <f t="shared" si="129"/>
        <v>444.01</v>
      </c>
    </row>
    <row r="349" spans="1:35" ht="22.5" customHeight="1">
      <c r="A349" s="10" t="s">
        <v>35</v>
      </c>
      <c r="B349" s="11" t="s">
        <v>36</v>
      </c>
      <c r="C349" s="12">
        <v>42083</v>
      </c>
      <c r="D349" s="13">
        <v>438.49</v>
      </c>
      <c r="E349" s="14">
        <v>443.29</v>
      </c>
      <c r="F349" s="13">
        <v>430.4</v>
      </c>
      <c r="G349" s="14">
        <v>431.33</v>
      </c>
      <c r="H349" s="13">
        <v>0</v>
      </c>
      <c r="I349" s="14">
        <v>771254</v>
      </c>
      <c r="J349" s="13">
        <v>0</v>
      </c>
      <c r="K349" s="14">
        <f t="shared" si="130"/>
        <v>12.890000000000043</v>
      </c>
      <c r="L349" s="13">
        <f t="shared" si="131"/>
        <v>2.9399689809324066E-2</v>
      </c>
      <c r="M349" s="14">
        <f t="shared" si="132"/>
        <v>2.1150350954641309E-2</v>
      </c>
      <c r="N349" s="13">
        <f t="shared" si="133"/>
        <v>7.3504530349339688E-3</v>
      </c>
      <c r="O349" s="14">
        <f t="shared" si="134"/>
        <v>-7.1100000000000136</v>
      </c>
      <c r="P349" s="13">
        <f t="shared" si="135"/>
        <v>-1.6216586077912629E-2</v>
      </c>
      <c r="Q349" s="14">
        <f t="shared" si="136"/>
        <v>463.76849999999996</v>
      </c>
      <c r="R349" s="13">
        <f t="shared" si="137"/>
        <v>9.787453711040456</v>
      </c>
      <c r="S349" s="14">
        <f t="shared" si="138"/>
        <v>3.400474076855815</v>
      </c>
      <c r="T349" s="13">
        <f t="shared" si="139"/>
        <v>17.393987545988416</v>
      </c>
      <c r="U349" s="14">
        <f t="shared" si="140"/>
        <v>3.7505754586584512E-2</v>
      </c>
      <c r="V349" s="13">
        <f t="shared" si="141"/>
        <v>-1.6216586077912629E-2</v>
      </c>
      <c r="W349" s="14">
        <f t="shared" si="142"/>
        <v>1.587580466461435E-2</v>
      </c>
      <c r="X349" s="13">
        <f t="shared" si="143"/>
        <v>-1.0214654576884439</v>
      </c>
      <c r="Y349" s="14">
        <f t="shared" si="144"/>
        <v>494.37</v>
      </c>
      <c r="Z349" s="13" t="b">
        <f t="shared" si="145"/>
        <v>0</v>
      </c>
      <c r="AA349" s="14">
        <f t="shared" si="146"/>
        <v>430.4</v>
      </c>
      <c r="AB349" s="13">
        <f t="shared" si="147"/>
        <v>430.4</v>
      </c>
      <c r="AC349" s="14">
        <f t="shared" si="123"/>
        <v>477.82454545454527</v>
      </c>
      <c r="AD349" s="13">
        <f t="shared" si="124"/>
        <v>10.080482810502968</v>
      </c>
      <c r="AE349" s="14">
        <f t="shared" si="125"/>
        <v>4.0385401069304905</v>
      </c>
      <c r="AF349" s="13">
        <f t="shared" si="126"/>
        <v>518.6</v>
      </c>
      <c r="AG349" s="14" t="b">
        <f t="shared" si="127"/>
        <v>0</v>
      </c>
      <c r="AH349" s="13">
        <f t="shared" si="128"/>
        <v>443.29</v>
      </c>
      <c r="AI349" s="16">
        <f t="shared" si="129"/>
        <v>443.29</v>
      </c>
    </row>
    <row r="350" spans="1:35" ht="22.5" customHeight="1">
      <c r="A350" s="10" t="s">
        <v>35</v>
      </c>
      <c r="B350" s="11" t="s">
        <v>36</v>
      </c>
      <c r="C350" s="12">
        <v>42086</v>
      </c>
      <c r="D350" s="13">
        <v>431.26</v>
      </c>
      <c r="E350" s="14">
        <v>437.76</v>
      </c>
      <c r="F350" s="13">
        <v>429.9</v>
      </c>
      <c r="G350" s="14">
        <v>435.93</v>
      </c>
      <c r="H350" s="13">
        <v>0</v>
      </c>
      <c r="I350" s="14">
        <v>1695854</v>
      </c>
      <c r="J350" s="13">
        <v>0</v>
      </c>
      <c r="K350" s="14">
        <f t="shared" si="130"/>
        <v>7.8600000000000136</v>
      </c>
      <c r="L350" s="13">
        <f t="shared" si="131"/>
        <v>1.8222706512415119E-2</v>
      </c>
      <c r="M350" s="14">
        <f t="shared" si="132"/>
        <v>2.0974843830002012E-2</v>
      </c>
      <c r="N350" s="13">
        <f t="shared" si="133"/>
        <v>7.3776682222053717E-3</v>
      </c>
      <c r="O350" s="14">
        <f t="shared" si="134"/>
        <v>4.6000000000000227</v>
      </c>
      <c r="P350" s="13">
        <f t="shared" si="135"/>
        <v>1.0664688289708629E-2</v>
      </c>
      <c r="Q350" s="14">
        <f t="shared" si="136"/>
        <v>460.95050000000003</v>
      </c>
      <c r="R350" s="13">
        <f t="shared" si="137"/>
        <v>9.6910810254884332</v>
      </c>
      <c r="S350" s="14">
        <f t="shared" si="138"/>
        <v>3.424759077196831</v>
      </c>
      <c r="T350" s="13">
        <f t="shared" si="139"/>
        <v>17.10803860031886</v>
      </c>
      <c r="U350" s="14">
        <f t="shared" si="140"/>
        <v>3.7114697999717665E-2</v>
      </c>
      <c r="V350" s="13">
        <f t="shared" si="141"/>
        <v>1.0664688289708629E-2</v>
      </c>
      <c r="W350" s="14">
        <f t="shared" si="142"/>
        <v>1.5530818776127883E-2</v>
      </c>
      <c r="X350" s="13">
        <f t="shared" si="143"/>
        <v>0.68667907619275759</v>
      </c>
      <c r="Y350" s="14">
        <f t="shared" si="144"/>
        <v>492.61</v>
      </c>
      <c r="Z350" s="13" t="b">
        <f t="shared" si="145"/>
        <v>0</v>
      </c>
      <c r="AA350" s="14">
        <f t="shared" si="146"/>
        <v>429.9</v>
      </c>
      <c r="AB350" s="13">
        <f t="shared" si="147"/>
        <v>429.9</v>
      </c>
      <c r="AC350" s="14">
        <f t="shared" si="123"/>
        <v>477.10909090909075</v>
      </c>
      <c r="AD350" s="13">
        <f t="shared" si="124"/>
        <v>10.040110395766551</v>
      </c>
      <c r="AE350" s="14">
        <f t="shared" si="125"/>
        <v>4.0290703157710723</v>
      </c>
      <c r="AF350" s="13">
        <f t="shared" si="126"/>
        <v>518.6</v>
      </c>
      <c r="AG350" s="14" t="b">
        <f t="shared" si="127"/>
        <v>0</v>
      </c>
      <c r="AH350" s="13">
        <f t="shared" si="128"/>
        <v>437.76</v>
      </c>
      <c r="AI350" s="16">
        <f t="shared" si="129"/>
        <v>437.76</v>
      </c>
    </row>
    <row r="351" spans="1:35" ht="22.5" customHeight="1">
      <c r="A351" s="10" t="s">
        <v>35</v>
      </c>
      <c r="B351" s="11" t="s">
        <v>36</v>
      </c>
      <c r="C351" s="12">
        <v>42087</v>
      </c>
      <c r="D351" s="13">
        <v>437.86</v>
      </c>
      <c r="E351" s="14">
        <v>445.48</v>
      </c>
      <c r="F351" s="13">
        <v>435.79</v>
      </c>
      <c r="G351" s="14">
        <v>440.58</v>
      </c>
      <c r="H351" s="13">
        <v>0</v>
      </c>
      <c r="I351" s="14">
        <v>1275684</v>
      </c>
      <c r="J351" s="13">
        <v>0</v>
      </c>
      <c r="K351" s="14">
        <f t="shared" si="130"/>
        <v>9.6899999999999977</v>
      </c>
      <c r="L351" s="13">
        <f t="shared" si="131"/>
        <v>2.2228339412290958E-2</v>
      </c>
      <c r="M351" s="14">
        <f t="shared" si="132"/>
        <v>2.1253418370341722E-2</v>
      </c>
      <c r="N351" s="13">
        <f t="shared" si="133"/>
        <v>7.3109286344676342E-3</v>
      </c>
      <c r="O351" s="14">
        <f t="shared" si="134"/>
        <v>4.6499999999999773</v>
      </c>
      <c r="P351" s="13">
        <f t="shared" si="135"/>
        <v>1.0666850182368676E-2</v>
      </c>
      <c r="Q351" s="14">
        <f t="shared" si="136"/>
        <v>458.529</v>
      </c>
      <c r="R351" s="13">
        <f t="shared" si="137"/>
        <v>9.6910269742140116</v>
      </c>
      <c r="S351" s="14">
        <f t="shared" si="138"/>
        <v>3.4061552256250174</v>
      </c>
      <c r="T351" s="13">
        <f t="shared" si="139"/>
        <v>16.376886425691549</v>
      </c>
      <c r="U351" s="14">
        <f t="shared" si="140"/>
        <v>3.5716141019851634E-2</v>
      </c>
      <c r="V351" s="13">
        <f t="shared" si="141"/>
        <v>1.0666850182368676E-2</v>
      </c>
      <c r="W351" s="14">
        <f t="shared" si="142"/>
        <v>1.5965992028194941E-2</v>
      </c>
      <c r="X351" s="13">
        <f t="shared" si="143"/>
        <v>0.66809817789785231</v>
      </c>
      <c r="Y351" s="14">
        <f t="shared" si="144"/>
        <v>487.39</v>
      </c>
      <c r="Z351" s="13" t="b">
        <f t="shared" si="145"/>
        <v>0</v>
      </c>
      <c r="AA351" s="14">
        <f t="shared" si="146"/>
        <v>429.9</v>
      </c>
      <c r="AB351" s="13" t="b">
        <f t="shared" si="147"/>
        <v>0</v>
      </c>
      <c r="AC351" s="14">
        <f t="shared" si="123"/>
        <v>476.50999999999993</v>
      </c>
      <c r="AD351" s="13">
        <f t="shared" si="124"/>
        <v>10.033744752207159</v>
      </c>
      <c r="AE351" s="14">
        <f t="shared" si="125"/>
        <v>3.9818385851913338</v>
      </c>
      <c r="AF351" s="13">
        <f t="shared" si="126"/>
        <v>518.6</v>
      </c>
      <c r="AG351" s="14" t="b">
        <f t="shared" si="127"/>
        <v>0</v>
      </c>
      <c r="AH351" s="13">
        <f t="shared" si="128"/>
        <v>437.76</v>
      </c>
      <c r="AI351" s="16" t="b">
        <f t="shared" si="129"/>
        <v>0</v>
      </c>
    </row>
    <row r="352" spans="1:35" ht="22.5" customHeight="1">
      <c r="A352" s="10" t="s">
        <v>35</v>
      </c>
      <c r="B352" s="11" t="s">
        <v>36</v>
      </c>
      <c r="C352" s="12">
        <v>42088</v>
      </c>
      <c r="D352" s="13">
        <v>442.18</v>
      </c>
      <c r="E352" s="14">
        <v>442.52</v>
      </c>
      <c r="F352" s="13">
        <v>431.44</v>
      </c>
      <c r="G352" s="14">
        <v>432.38</v>
      </c>
      <c r="H352" s="13">
        <v>0</v>
      </c>
      <c r="I352" s="14">
        <v>818614</v>
      </c>
      <c r="J352" s="13">
        <v>0</v>
      </c>
      <c r="K352" s="14">
        <f t="shared" si="130"/>
        <v>11.079999999999984</v>
      </c>
      <c r="L352" s="13">
        <f t="shared" si="131"/>
        <v>2.5148667665350184E-2</v>
      </c>
      <c r="M352" s="14">
        <f t="shared" si="132"/>
        <v>2.1089612924137444E-2</v>
      </c>
      <c r="N352" s="13">
        <f t="shared" si="133"/>
        <v>7.1772734023402328E-3</v>
      </c>
      <c r="O352" s="14">
        <f t="shared" si="134"/>
        <v>-8.1999999999999886</v>
      </c>
      <c r="P352" s="13">
        <f t="shared" si="135"/>
        <v>-1.8611829860638224E-2</v>
      </c>
      <c r="Q352" s="14">
        <f t="shared" si="136"/>
        <v>456.375</v>
      </c>
      <c r="R352" s="13">
        <f t="shared" si="137"/>
        <v>9.7604756255033092</v>
      </c>
      <c r="S352" s="14">
        <f t="shared" si="138"/>
        <v>3.2833267387946967</v>
      </c>
      <c r="T352" s="13">
        <f t="shared" si="139"/>
        <v>16.835030888002557</v>
      </c>
      <c r="U352" s="14">
        <f t="shared" si="140"/>
        <v>3.6888591373327978E-2</v>
      </c>
      <c r="V352" s="13">
        <f t="shared" si="141"/>
        <v>-1.8611829860638224E-2</v>
      </c>
      <c r="W352" s="14">
        <f t="shared" si="142"/>
        <v>1.5407137984900694E-2</v>
      </c>
      <c r="X352" s="13">
        <f t="shared" si="143"/>
        <v>-1.2080004656853331</v>
      </c>
      <c r="Y352" s="14">
        <f t="shared" si="144"/>
        <v>487.39</v>
      </c>
      <c r="Z352" s="13" t="b">
        <f t="shared" si="145"/>
        <v>0</v>
      </c>
      <c r="AA352" s="14">
        <f t="shared" si="146"/>
        <v>429.9</v>
      </c>
      <c r="AB352" s="13" t="b">
        <f t="shared" si="147"/>
        <v>0</v>
      </c>
      <c r="AC352" s="14">
        <f t="shared" si="123"/>
        <v>475.56945454545445</v>
      </c>
      <c r="AD352" s="13">
        <f t="shared" si="124"/>
        <v>10.052767574894304</v>
      </c>
      <c r="AE352" s="14">
        <f t="shared" si="125"/>
        <v>3.9805634509708989</v>
      </c>
      <c r="AF352" s="13">
        <f t="shared" si="126"/>
        <v>518.6</v>
      </c>
      <c r="AG352" s="14" t="b">
        <f t="shared" si="127"/>
        <v>0</v>
      </c>
      <c r="AH352" s="13">
        <f t="shared" si="128"/>
        <v>437.76</v>
      </c>
      <c r="AI352" s="16" t="b">
        <f t="shared" si="129"/>
        <v>0</v>
      </c>
    </row>
    <row r="353" spans="1:35" ht="22.5" customHeight="1">
      <c r="A353" s="10" t="s">
        <v>35</v>
      </c>
      <c r="B353" s="11" t="s">
        <v>36</v>
      </c>
      <c r="C353" s="12">
        <v>42089</v>
      </c>
      <c r="D353" s="13">
        <v>431.38</v>
      </c>
      <c r="E353" s="14">
        <v>436.89</v>
      </c>
      <c r="F353" s="13">
        <v>425.88</v>
      </c>
      <c r="G353" s="14">
        <v>427.65</v>
      </c>
      <c r="H353" s="13">
        <v>0</v>
      </c>
      <c r="I353" s="14">
        <v>1345366</v>
      </c>
      <c r="J353" s="13">
        <v>0</v>
      </c>
      <c r="K353" s="14">
        <f t="shared" si="130"/>
        <v>11.009999999999991</v>
      </c>
      <c r="L353" s="13">
        <f t="shared" si="131"/>
        <v>2.5463712475137588E-2</v>
      </c>
      <c r="M353" s="14">
        <f t="shared" si="132"/>
        <v>2.1269120846300071E-2</v>
      </c>
      <c r="N353" s="13">
        <f t="shared" si="133"/>
        <v>7.2425116960686568E-3</v>
      </c>
      <c r="O353" s="14">
        <f t="shared" si="134"/>
        <v>-4.7300000000000182</v>
      </c>
      <c r="P353" s="13">
        <f t="shared" si="135"/>
        <v>-1.0939451408483321E-2</v>
      </c>
      <c r="Q353" s="14">
        <f t="shared" si="136"/>
        <v>453.51300000000003</v>
      </c>
      <c r="R353" s="13">
        <f t="shared" si="137"/>
        <v>9.8229518442281432</v>
      </c>
      <c r="S353" s="14">
        <f t="shared" si="138"/>
        <v>3.2934633826158737</v>
      </c>
      <c r="T353" s="13">
        <f t="shared" si="139"/>
        <v>16.608077582911282</v>
      </c>
      <c r="U353" s="14">
        <f t="shared" si="140"/>
        <v>3.6620951511668422E-2</v>
      </c>
      <c r="V353" s="13">
        <f t="shared" si="141"/>
        <v>-1.0939451408483321E-2</v>
      </c>
      <c r="W353" s="14">
        <f t="shared" si="142"/>
        <v>1.4335465915965422E-2</v>
      </c>
      <c r="X353" s="13">
        <f t="shared" si="143"/>
        <v>-0.76310400182389915</v>
      </c>
      <c r="Y353" s="14">
        <f t="shared" si="144"/>
        <v>487.39</v>
      </c>
      <c r="Z353" s="13" t="b">
        <f t="shared" si="145"/>
        <v>0</v>
      </c>
      <c r="AA353" s="14">
        <f t="shared" si="146"/>
        <v>425.88</v>
      </c>
      <c r="AB353" s="13">
        <f t="shared" si="147"/>
        <v>425.88</v>
      </c>
      <c r="AC353" s="14">
        <f t="shared" si="123"/>
        <v>474.28581818181823</v>
      </c>
      <c r="AD353" s="13">
        <f t="shared" si="124"/>
        <v>10.070171800805317</v>
      </c>
      <c r="AE353" s="14">
        <f t="shared" si="125"/>
        <v>3.9394206277262258</v>
      </c>
      <c r="AF353" s="13">
        <f t="shared" si="126"/>
        <v>518.6</v>
      </c>
      <c r="AG353" s="14" t="b">
        <f t="shared" si="127"/>
        <v>0</v>
      </c>
      <c r="AH353" s="13">
        <f t="shared" si="128"/>
        <v>436.89</v>
      </c>
      <c r="AI353" s="16">
        <f t="shared" si="129"/>
        <v>436.89</v>
      </c>
    </row>
    <row r="354" spans="1:35" ht="22.5" customHeight="1">
      <c r="A354" s="10" t="s">
        <v>35</v>
      </c>
      <c r="B354" s="11" t="s">
        <v>36</v>
      </c>
      <c r="C354" s="12">
        <v>42090</v>
      </c>
      <c r="D354" s="13">
        <v>427.43</v>
      </c>
      <c r="E354" s="14">
        <v>429.11</v>
      </c>
      <c r="F354" s="13">
        <v>413.06</v>
      </c>
      <c r="G354" s="14">
        <v>421.18</v>
      </c>
      <c r="H354" s="13">
        <v>0</v>
      </c>
      <c r="I354" s="14">
        <v>1843398</v>
      </c>
      <c r="J354" s="13">
        <v>0</v>
      </c>
      <c r="K354" s="14">
        <f t="shared" si="130"/>
        <v>16.050000000000011</v>
      </c>
      <c r="L354" s="13">
        <f t="shared" si="131"/>
        <v>3.7530690985619113E-2</v>
      </c>
      <c r="M354" s="14">
        <f t="shared" si="132"/>
        <v>2.2371252953790107E-2</v>
      </c>
      <c r="N354" s="13">
        <f t="shared" si="133"/>
        <v>7.9582777290611514E-3</v>
      </c>
      <c r="O354" s="14">
        <f t="shared" si="134"/>
        <v>-6.4699999999999704</v>
      </c>
      <c r="P354" s="13">
        <f t="shared" si="135"/>
        <v>-1.5129194434701206E-2</v>
      </c>
      <c r="Q354" s="14">
        <f t="shared" si="136"/>
        <v>450.50150000000002</v>
      </c>
      <c r="R354" s="13">
        <f t="shared" si="137"/>
        <v>10.134304252016737</v>
      </c>
      <c r="S354" s="14">
        <f t="shared" si="138"/>
        <v>3.5413228274786017</v>
      </c>
      <c r="T354" s="13">
        <f t="shared" si="139"/>
        <v>16.736729750760752</v>
      </c>
      <c r="U354" s="14">
        <f t="shared" si="140"/>
        <v>3.7151329686495496E-2</v>
      </c>
      <c r="V354" s="13">
        <f t="shared" si="141"/>
        <v>-1.5129194434701206E-2</v>
      </c>
      <c r="W354" s="14">
        <f t="shared" si="142"/>
        <v>1.4474694597800864E-2</v>
      </c>
      <c r="X354" s="13">
        <f t="shared" si="143"/>
        <v>-1.0452168322086588</v>
      </c>
      <c r="Y354" s="14">
        <f t="shared" si="144"/>
        <v>483.67</v>
      </c>
      <c r="Z354" s="13" t="b">
        <f t="shared" si="145"/>
        <v>0</v>
      </c>
      <c r="AA354" s="14">
        <f t="shared" si="146"/>
        <v>413.06</v>
      </c>
      <c r="AB354" s="13">
        <f t="shared" si="147"/>
        <v>413.06</v>
      </c>
      <c r="AC354" s="14">
        <f t="shared" si="123"/>
        <v>472.714</v>
      </c>
      <c r="AD354" s="13">
        <f t="shared" si="124"/>
        <v>10.178895949881586</v>
      </c>
      <c r="AE354" s="14">
        <f t="shared" si="125"/>
        <v>3.9590332119172733</v>
      </c>
      <c r="AF354" s="13">
        <f t="shared" si="126"/>
        <v>518.6</v>
      </c>
      <c r="AG354" s="14" t="b">
        <f t="shared" si="127"/>
        <v>0</v>
      </c>
      <c r="AH354" s="13">
        <f t="shared" si="128"/>
        <v>429.11</v>
      </c>
      <c r="AI354" s="16">
        <f t="shared" si="129"/>
        <v>429.11</v>
      </c>
    </row>
    <row r="355" spans="1:35" ht="22.5" customHeight="1">
      <c r="A355" s="10" t="s">
        <v>35</v>
      </c>
      <c r="B355" s="11" t="s">
        <v>36</v>
      </c>
      <c r="C355" s="12">
        <v>42093</v>
      </c>
      <c r="D355" s="13">
        <v>421.46</v>
      </c>
      <c r="E355" s="14">
        <v>421.46</v>
      </c>
      <c r="F355" s="13">
        <v>407.96</v>
      </c>
      <c r="G355" s="14">
        <v>408.88</v>
      </c>
      <c r="H355" s="13">
        <v>0</v>
      </c>
      <c r="I355" s="14">
        <v>1400564</v>
      </c>
      <c r="J355" s="13">
        <v>0</v>
      </c>
      <c r="K355" s="14">
        <f t="shared" si="130"/>
        <v>13.5</v>
      </c>
      <c r="L355" s="13">
        <f t="shared" si="131"/>
        <v>3.20528040267819E-2</v>
      </c>
      <c r="M355" s="14">
        <f t="shared" si="132"/>
        <v>2.3114957943978619E-2</v>
      </c>
      <c r="N355" s="13">
        <f t="shared" si="133"/>
        <v>8.1404042006632954E-3</v>
      </c>
      <c r="O355" s="14">
        <f t="shared" si="134"/>
        <v>-12.300000000000011</v>
      </c>
      <c r="P355" s="13">
        <f t="shared" si="135"/>
        <v>-2.920366589106798E-2</v>
      </c>
      <c r="Q355" s="14">
        <f t="shared" si="136"/>
        <v>446.88699999999989</v>
      </c>
      <c r="R355" s="13">
        <f t="shared" si="137"/>
        <v>10.302589039415899</v>
      </c>
      <c r="S355" s="14">
        <f t="shared" si="138"/>
        <v>3.5911271870659496</v>
      </c>
      <c r="T355" s="13">
        <f t="shared" si="139"/>
        <v>17.511228711886556</v>
      </c>
      <c r="U355" s="14">
        <f t="shared" si="140"/>
        <v>3.9184914110024595E-2</v>
      </c>
      <c r="V355" s="13">
        <f t="shared" si="141"/>
        <v>-2.920366589106798E-2</v>
      </c>
      <c r="W355" s="14">
        <f t="shared" si="142"/>
        <v>1.5244697135513578E-2</v>
      </c>
      <c r="X355" s="13">
        <f t="shared" si="143"/>
        <v>-1.9156606150630582</v>
      </c>
      <c r="Y355" s="14">
        <f t="shared" si="144"/>
        <v>483.67</v>
      </c>
      <c r="Z355" s="13" t="b">
        <f t="shared" si="145"/>
        <v>0</v>
      </c>
      <c r="AA355" s="14">
        <f t="shared" si="146"/>
        <v>407.96</v>
      </c>
      <c r="AB355" s="13">
        <f t="shared" si="147"/>
        <v>407.96</v>
      </c>
      <c r="AC355" s="14">
        <f t="shared" si="123"/>
        <v>471.08527272727275</v>
      </c>
      <c r="AD355" s="13">
        <f t="shared" si="124"/>
        <v>10.239279659883739</v>
      </c>
      <c r="AE355" s="14">
        <f t="shared" si="125"/>
        <v>3.9828878750117727</v>
      </c>
      <c r="AF355" s="13">
        <f t="shared" si="126"/>
        <v>518.6</v>
      </c>
      <c r="AG355" s="14" t="b">
        <f t="shared" si="127"/>
        <v>0</v>
      </c>
      <c r="AH355" s="13">
        <f t="shared" si="128"/>
        <v>421.46</v>
      </c>
      <c r="AI355" s="16">
        <f t="shared" si="129"/>
        <v>421.46</v>
      </c>
    </row>
    <row r="356" spans="1:35" ht="22.5" customHeight="1">
      <c r="A356" s="10" t="s">
        <v>35</v>
      </c>
      <c r="B356" s="11" t="s">
        <v>36</v>
      </c>
      <c r="C356" s="12">
        <v>42094</v>
      </c>
      <c r="D356" s="13">
        <v>408.11</v>
      </c>
      <c r="E356" s="14">
        <v>411.98</v>
      </c>
      <c r="F356" s="13">
        <v>399.89</v>
      </c>
      <c r="G356" s="14">
        <v>401.31</v>
      </c>
      <c r="H356" s="13">
        <v>0</v>
      </c>
      <c r="I356" s="14">
        <v>1144498</v>
      </c>
      <c r="J356" s="13">
        <v>0</v>
      </c>
      <c r="K356" s="14">
        <f t="shared" si="130"/>
        <v>12.090000000000032</v>
      </c>
      <c r="L356" s="13">
        <f t="shared" si="131"/>
        <v>2.9568577577773508E-2</v>
      </c>
      <c r="M356" s="14">
        <f t="shared" si="132"/>
        <v>2.3971984823573905E-2</v>
      </c>
      <c r="N356" s="13">
        <f t="shared" si="133"/>
        <v>7.8532813119930687E-3</v>
      </c>
      <c r="O356" s="14">
        <f t="shared" si="134"/>
        <v>-7.5699999999999932</v>
      </c>
      <c r="P356" s="13">
        <f t="shared" si="135"/>
        <v>-1.8513989434552909E-2</v>
      </c>
      <c r="Q356" s="14">
        <f t="shared" si="136"/>
        <v>442.84100000000001</v>
      </c>
      <c r="R356" s="13">
        <f t="shared" si="137"/>
        <v>10.391959587445106</v>
      </c>
      <c r="S356" s="14">
        <f t="shared" si="138"/>
        <v>3.4552879383406143</v>
      </c>
      <c r="T356" s="13">
        <f t="shared" si="139"/>
        <v>18.212077833130408</v>
      </c>
      <c r="U356" s="14">
        <f t="shared" si="140"/>
        <v>4.1125545812448275E-2</v>
      </c>
      <c r="V356" s="13">
        <f t="shared" si="141"/>
        <v>-1.8513989434552909E-2</v>
      </c>
      <c r="W356" s="14">
        <f t="shared" si="142"/>
        <v>1.5219095110348883E-2</v>
      </c>
      <c r="X356" s="13">
        <f t="shared" si="143"/>
        <v>-1.2164973870203044</v>
      </c>
      <c r="Y356" s="14">
        <f t="shared" si="144"/>
        <v>482.7</v>
      </c>
      <c r="Z356" s="13" t="b">
        <f t="shared" si="145"/>
        <v>0</v>
      </c>
      <c r="AA356" s="14">
        <f t="shared" si="146"/>
        <v>399.89</v>
      </c>
      <c r="AB356" s="13">
        <f t="shared" si="147"/>
        <v>399.89</v>
      </c>
      <c r="AC356" s="14">
        <f t="shared" si="123"/>
        <v>468.96054545454547</v>
      </c>
      <c r="AD356" s="13">
        <f t="shared" si="124"/>
        <v>10.272929120613124</v>
      </c>
      <c r="AE356" s="14">
        <f t="shared" si="125"/>
        <v>3.524895251207691</v>
      </c>
      <c r="AF356" s="13">
        <f t="shared" si="126"/>
        <v>518.6</v>
      </c>
      <c r="AG356" s="14" t="b">
        <f t="shared" si="127"/>
        <v>0</v>
      </c>
      <c r="AH356" s="13">
        <f t="shared" si="128"/>
        <v>411.98</v>
      </c>
      <c r="AI356" s="16">
        <f t="shared" si="129"/>
        <v>411.98</v>
      </c>
    </row>
    <row r="357" spans="1:35" ht="22.5" customHeight="1">
      <c r="A357" s="10" t="s">
        <v>35</v>
      </c>
      <c r="B357" s="11" t="s">
        <v>36</v>
      </c>
      <c r="C357" s="12">
        <v>42095</v>
      </c>
      <c r="D357" s="13">
        <v>401.1</v>
      </c>
      <c r="E357" s="14">
        <v>401.97</v>
      </c>
      <c r="F357" s="13">
        <v>390.76</v>
      </c>
      <c r="G357" s="14">
        <v>391.61</v>
      </c>
      <c r="H357" s="13">
        <v>0</v>
      </c>
      <c r="I357" s="14">
        <v>1514444</v>
      </c>
      <c r="J357" s="13">
        <v>0</v>
      </c>
      <c r="K357" s="14">
        <f t="shared" si="130"/>
        <v>11.210000000000036</v>
      </c>
      <c r="L357" s="13">
        <f t="shared" si="131"/>
        <v>2.7933517729436187E-2</v>
      </c>
      <c r="M357" s="14">
        <f t="shared" si="132"/>
        <v>2.4482154271209471E-2</v>
      </c>
      <c r="N357" s="13">
        <f t="shared" si="133"/>
        <v>7.7572853318986874E-3</v>
      </c>
      <c r="O357" s="14">
        <f t="shared" si="134"/>
        <v>-9.6999999999999886</v>
      </c>
      <c r="P357" s="13">
        <f t="shared" si="135"/>
        <v>-2.4170840497371081E-2</v>
      </c>
      <c r="Q357" s="14">
        <f t="shared" si="136"/>
        <v>438.64350000000002</v>
      </c>
      <c r="R357" s="13">
        <f t="shared" si="137"/>
        <v>10.432861608072852</v>
      </c>
      <c r="S357" s="14">
        <f t="shared" si="138"/>
        <v>3.42016296933964</v>
      </c>
      <c r="T357" s="13">
        <f t="shared" si="139"/>
        <v>19.793051628033506</v>
      </c>
      <c r="U357" s="14">
        <f t="shared" si="140"/>
        <v>4.5123321394329348E-2</v>
      </c>
      <c r="V357" s="13">
        <f t="shared" si="141"/>
        <v>-2.4170840497371081E-2</v>
      </c>
      <c r="W357" s="14">
        <f t="shared" si="142"/>
        <v>1.5562469605967653E-2</v>
      </c>
      <c r="X357" s="13">
        <f t="shared" si="143"/>
        <v>-1.5531494106888037</v>
      </c>
      <c r="Y357" s="14">
        <f t="shared" si="144"/>
        <v>473.71</v>
      </c>
      <c r="Z357" s="13" t="b">
        <f t="shared" si="145"/>
        <v>0</v>
      </c>
      <c r="AA357" s="14">
        <f t="shared" si="146"/>
        <v>390.76</v>
      </c>
      <c r="AB357" s="13">
        <f t="shared" si="147"/>
        <v>390.76</v>
      </c>
      <c r="AC357" s="14">
        <f t="shared" si="123"/>
        <v>466.78690909090921</v>
      </c>
      <c r="AD357" s="13">
        <f t="shared" si="124"/>
        <v>10.289966772965613</v>
      </c>
      <c r="AE357" s="14">
        <f t="shared" si="125"/>
        <v>3.4831520710655677</v>
      </c>
      <c r="AF357" s="13">
        <f t="shared" si="126"/>
        <v>514.83000000000004</v>
      </c>
      <c r="AG357" s="14" t="b">
        <f t="shared" si="127"/>
        <v>0</v>
      </c>
      <c r="AH357" s="13">
        <f t="shared" si="128"/>
        <v>401.97</v>
      </c>
      <c r="AI357" s="16">
        <f t="shared" si="129"/>
        <v>401.97</v>
      </c>
    </row>
    <row r="358" spans="1:35" ht="22.5" customHeight="1">
      <c r="A358" s="10" t="s">
        <v>35</v>
      </c>
      <c r="B358" s="11" t="s">
        <v>36</v>
      </c>
      <c r="C358" s="12">
        <v>42096</v>
      </c>
      <c r="D358" s="13">
        <v>388.18</v>
      </c>
      <c r="E358" s="14">
        <v>389.01</v>
      </c>
      <c r="F358" s="13">
        <v>380.14</v>
      </c>
      <c r="G358" s="14">
        <v>380.14</v>
      </c>
      <c r="H358" s="13">
        <v>0</v>
      </c>
      <c r="I358" s="14">
        <v>1549122</v>
      </c>
      <c r="J358" s="13">
        <v>0</v>
      </c>
      <c r="K358" s="14">
        <f t="shared" si="130"/>
        <v>11.470000000000027</v>
      </c>
      <c r="L358" s="13">
        <f t="shared" si="131"/>
        <v>2.9289343990194394E-2</v>
      </c>
      <c r="M358" s="14">
        <f t="shared" si="132"/>
        <v>2.4098274259010892E-2</v>
      </c>
      <c r="N358" s="13">
        <f t="shared" si="133"/>
        <v>7.2823718446424594E-3</v>
      </c>
      <c r="O358" s="14">
        <f t="shared" si="134"/>
        <v>-11.470000000000027</v>
      </c>
      <c r="P358" s="13">
        <f t="shared" si="135"/>
        <v>-2.9289343990194394E-2</v>
      </c>
      <c r="Q358" s="14">
        <f t="shared" si="136"/>
        <v>434.75</v>
      </c>
      <c r="R358" s="13">
        <f t="shared" si="137"/>
        <v>10.484718527669211</v>
      </c>
      <c r="S358" s="14">
        <f t="shared" si="138"/>
        <v>3.0346824597606532</v>
      </c>
      <c r="T358" s="13">
        <f t="shared" si="139"/>
        <v>22.999683910871468</v>
      </c>
      <c r="U358" s="14">
        <f t="shared" si="140"/>
        <v>5.2903240738059729E-2</v>
      </c>
      <c r="V358" s="13">
        <f t="shared" si="141"/>
        <v>-2.9289343990194394E-2</v>
      </c>
      <c r="W358" s="14">
        <f t="shared" si="142"/>
        <v>1.4938642901401743E-2</v>
      </c>
      <c r="X358" s="13">
        <f t="shared" si="143"/>
        <v>-1.9606428899539512</v>
      </c>
      <c r="Y358" s="14">
        <f t="shared" si="144"/>
        <v>466.25</v>
      </c>
      <c r="Z358" s="13" t="b">
        <f t="shared" si="145"/>
        <v>0</v>
      </c>
      <c r="AA358" s="14">
        <f t="shared" si="146"/>
        <v>380.14</v>
      </c>
      <c r="AB358" s="13">
        <f t="shared" si="147"/>
        <v>380.14</v>
      </c>
      <c r="AC358" s="14">
        <f t="shared" si="123"/>
        <v>464.43800000000005</v>
      </c>
      <c r="AD358" s="13">
        <f t="shared" si="124"/>
        <v>10.311421922548057</v>
      </c>
      <c r="AE358" s="14">
        <f t="shared" si="125"/>
        <v>3.4887618808510656</v>
      </c>
      <c r="AF358" s="13">
        <f t="shared" si="126"/>
        <v>511.16</v>
      </c>
      <c r="AG358" s="14" t="b">
        <f t="shared" si="127"/>
        <v>0</v>
      </c>
      <c r="AH358" s="13">
        <f t="shared" si="128"/>
        <v>389.01</v>
      </c>
      <c r="AI358" s="16">
        <f t="shared" si="129"/>
        <v>389.01</v>
      </c>
    </row>
    <row r="359" spans="1:35" ht="22.5" customHeight="1">
      <c r="A359" s="10" t="s">
        <v>35</v>
      </c>
      <c r="B359" s="11" t="s">
        <v>36</v>
      </c>
      <c r="C359" s="12">
        <v>42097</v>
      </c>
      <c r="D359" s="13">
        <v>375</v>
      </c>
      <c r="E359" s="14">
        <v>380.05</v>
      </c>
      <c r="F359" s="13">
        <v>370.21</v>
      </c>
      <c r="G359" s="14">
        <v>380.05</v>
      </c>
      <c r="H359" s="13">
        <v>0</v>
      </c>
      <c r="I359" s="14">
        <v>2043742</v>
      </c>
      <c r="J359" s="13">
        <v>0</v>
      </c>
      <c r="K359" s="14">
        <f t="shared" si="130"/>
        <v>9.9300000000000068</v>
      </c>
      <c r="L359" s="13">
        <f t="shared" si="131"/>
        <v>2.6121955069185056E-2</v>
      </c>
      <c r="M359" s="14">
        <f t="shared" si="132"/>
        <v>2.3963355440779571E-2</v>
      </c>
      <c r="N359" s="13">
        <f t="shared" si="133"/>
        <v>7.2149670907748122E-3</v>
      </c>
      <c r="O359" s="14">
        <f t="shared" si="134"/>
        <v>-8.9999999999974989E-2</v>
      </c>
      <c r="P359" s="13">
        <f t="shared" si="135"/>
        <v>-2.3675487978106749E-4</v>
      </c>
      <c r="Q359" s="14">
        <f t="shared" si="136"/>
        <v>431.19899999999996</v>
      </c>
      <c r="R359" s="13">
        <f t="shared" si="137"/>
        <v>10.45698260128575</v>
      </c>
      <c r="S359" s="14">
        <f t="shared" si="138"/>
        <v>2.9691377447616794</v>
      </c>
      <c r="T359" s="13">
        <f t="shared" si="139"/>
        <v>25.547274590452886</v>
      </c>
      <c r="U359" s="14">
        <f t="shared" si="140"/>
        <v>5.9247063630604176E-2</v>
      </c>
      <c r="V359" s="13">
        <f t="shared" si="141"/>
        <v>-2.3675487978106749E-4</v>
      </c>
      <c r="W359" s="14">
        <f t="shared" si="142"/>
        <v>1.4996326906920932E-2</v>
      </c>
      <c r="X359" s="13">
        <f t="shared" si="143"/>
        <v>-1.5787524588557957E-2</v>
      </c>
      <c r="Y359" s="14">
        <f t="shared" si="144"/>
        <v>466.25</v>
      </c>
      <c r="Z359" s="13" t="b">
        <f t="shared" si="145"/>
        <v>0</v>
      </c>
      <c r="AA359" s="14">
        <f t="shared" si="146"/>
        <v>370.21</v>
      </c>
      <c r="AB359" s="13">
        <f t="shared" si="147"/>
        <v>370.21</v>
      </c>
      <c r="AC359" s="14">
        <f t="shared" si="123"/>
        <v>462.13145454545469</v>
      </c>
      <c r="AD359" s="13">
        <f t="shared" si="124"/>
        <v>10.304486978501728</v>
      </c>
      <c r="AE359" s="14">
        <f t="shared" si="125"/>
        <v>3.4697460779022187</v>
      </c>
      <c r="AF359" s="13">
        <f t="shared" si="126"/>
        <v>509.1</v>
      </c>
      <c r="AG359" s="14" t="b">
        <f t="shared" si="127"/>
        <v>0</v>
      </c>
      <c r="AH359" s="13">
        <f t="shared" si="128"/>
        <v>380.05</v>
      </c>
      <c r="AI359" s="16">
        <f t="shared" si="129"/>
        <v>380.05</v>
      </c>
    </row>
    <row r="360" spans="1:35" ht="22.5" customHeight="1">
      <c r="A360" s="10" t="s">
        <v>35</v>
      </c>
      <c r="B360" s="11" t="s">
        <v>36</v>
      </c>
      <c r="C360" s="12">
        <v>42101</v>
      </c>
      <c r="D360" s="13">
        <v>380.13</v>
      </c>
      <c r="E360" s="14">
        <v>388.89</v>
      </c>
      <c r="F360" s="13">
        <v>380.05</v>
      </c>
      <c r="G360" s="14">
        <v>387.02</v>
      </c>
      <c r="H360" s="13">
        <v>0</v>
      </c>
      <c r="I360" s="14">
        <v>972748</v>
      </c>
      <c r="J360" s="13">
        <v>0</v>
      </c>
      <c r="K360" s="14">
        <f t="shared" si="130"/>
        <v>8.839999999999975</v>
      </c>
      <c r="L360" s="13">
        <f t="shared" si="131"/>
        <v>2.3260097355611038E-2</v>
      </c>
      <c r="M360" s="14">
        <f t="shared" si="132"/>
        <v>2.4163095183413249E-2</v>
      </c>
      <c r="N360" s="13">
        <f t="shared" si="133"/>
        <v>7.1328897352525402E-3</v>
      </c>
      <c r="O360" s="14">
        <f t="shared" si="134"/>
        <v>6.9699999999999704</v>
      </c>
      <c r="P360" s="13">
        <f t="shared" si="135"/>
        <v>1.8339692145770217E-2</v>
      </c>
      <c r="Q360" s="14">
        <f t="shared" si="136"/>
        <v>427.68799999999999</v>
      </c>
      <c r="R360" s="13">
        <f t="shared" si="137"/>
        <v>10.376133471221461</v>
      </c>
      <c r="S360" s="14">
        <f t="shared" si="138"/>
        <v>2.9649369834432431</v>
      </c>
      <c r="T360" s="13">
        <f t="shared" si="139"/>
        <v>26.533349505857711</v>
      </c>
      <c r="U360" s="14">
        <f t="shared" si="140"/>
        <v>6.203903197157206E-2</v>
      </c>
      <c r="V360" s="13">
        <f t="shared" si="141"/>
        <v>1.8339692145770217E-2</v>
      </c>
      <c r="W360" s="14">
        <f t="shared" si="142"/>
        <v>1.5388936909640123E-2</v>
      </c>
      <c r="X360" s="13">
        <f t="shared" si="143"/>
        <v>1.1917452292810198</v>
      </c>
      <c r="Y360" s="14">
        <f t="shared" si="144"/>
        <v>466.25</v>
      </c>
      <c r="Z360" s="13" t="b">
        <f t="shared" si="145"/>
        <v>0</v>
      </c>
      <c r="AA360" s="14">
        <f t="shared" si="146"/>
        <v>370.21</v>
      </c>
      <c r="AB360" s="13" t="b">
        <f t="shared" si="147"/>
        <v>0</v>
      </c>
      <c r="AC360" s="14">
        <f t="shared" si="123"/>
        <v>460.15836363636373</v>
      </c>
      <c r="AD360" s="13">
        <f t="shared" si="124"/>
        <v>10.27785994252897</v>
      </c>
      <c r="AE360" s="14">
        <f t="shared" si="125"/>
        <v>3.4567288404059582</v>
      </c>
      <c r="AF360" s="13">
        <f t="shared" si="126"/>
        <v>509.1</v>
      </c>
      <c r="AG360" s="14" t="b">
        <f t="shared" si="127"/>
        <v>0</v>
      </c>
      <c r="AH360" s="13">
        <f t="shared" si="128"/>
        <v>380.05</v>
      </c>
      <c r="AI360" s="16" t="b">
        <f t="shared" si="129"/>
        <v>0</v>
      </c>
    </row>
    <row r="361" spans="1:35" ht="22.5" customHeight="1">
      <c r="A361" s="10" t="s">
        <v>35</v>
      </c>
      <c r="B361" s="11" t="s">
        <v>36</v>
      </c>
      <c r="C361" s="12">
        <v>42102</v>
      </c>
      <c r="D361" s="13">
        <v>387.84</v>
      </c>
      <c r="E361" s="14">
        <v>392.81</v>
      </c>
      <c r="F361" s="13">
        <v>377.14</v>
      </c>
      <c r="G361" s="14">
        <v>391.68</v>
      </c>
      <c r="H361" s="13">
        <v>0</v>
      </c>
      <c r="I361" s="14">
        <v>1713632</v>
      </c>
      <c r="J361" s="13">
        <v>0</v>
      </c>
      <c r="K361" s="14">
        <f t="shared" si="130"/>
        <v>15.670000000000016</v>
      </c>
      <c r="L361" s="13">
        <f t="shared" si="131"/>
        <v>4.0488863624618926E-2</v>
      </c>
      <c r="M361" s="14">
        <f t="shared" si="132"/>
        <v>2.5521586129494168E-2</v>
      </c>
      <c r="N361" s="13">
        <f t="shared" si="133"/>
        <v>7.5348716850479119E-3</v>
      </c>
      <c r="O361" s="14">
        <f t="shared" si="134"/>
        <v>4.660000000000025</v>
      </c>
      <c r="P361" s="13">
        <f t="shared" si="135"/>
        <v>1.2040721409746331E-2</v>
      </c>
      <c r="Q361" s="14">
        <f t="shared" si="136"/>
        <v>424.62099999999998</v>
      </c>
      <c r="R361" s="13">
        <f t="shared" si="137"/>
        <v>10.64082679766039</v>
      </c>
      <c r="S361" s="14">
        <f t="shared" si="138"/>
        <v>3.014352116825544</v>
      </c>
      <c r="T361" s="13">
        <f t="shared" si="139"/>
        <v>26.969527971397643</v>
      </c>
      <c r="U361" s="14">
        <f t="shared" si="140"/>
        <v>6.3514352731960128E-2</v>
      </c>
      <c r="V361" s="13">
        <f t="shared" si="141"/>
        <v>1.2040721409746331E-2</v>
      </c>
      <c r="W361" s="14">
        <f t="shared" si="142"/>
        <v>1.6034641483565103E-2</v>
      </c>
      <c r="X361" s="13">
        <f t="shared" si="143"/>
        <v>0.75091927824439431</v>
      </c>
      <c r="Y361" s="14">
        <f t="shared" si="144"/>
        <v>466.25</v>
      </c>
      <c r="Z361" s="13" t="b">
        <f t="shared" si="145"/>
        <v>0</v>
      </c>
      <c r="AA361" s="14">
        <f t="shared" si="146"/>
        <v>370.21</v>
      </c>
      <c r="AB361" s="13" t="b">
        <f t="shared" si="147"/>
        <v>0</v>
      </c>
      <c r="AC361" s="14">
        <f t="shared" si="123"/>
        <v>458.24236363636373</v>
      </c>
      <c r="AD361" s="13">
        <f t="shared" si="124"/>
        <v>10.375898852664807</v>
      </c>
      <c r="AE361" s="14">
        <f t="shared" si="125"/>
        <v>3.5410857586576991</v>
      </c>
      <c r="AF361" s="13">
        <f t="shared" si="126"/>
        <v>509.1</v>
      </c>
      <c r="AG361" s="14" t="b">
        <f t="shared" si="127"/>
        <v>0</v>
      </c>
      <c r="AH361" s="13">
        <f t="shared" si="128"/>
        <v>380.05</v>
      </c>
      <c r="AI361" s="16" t="b">
        <f t="shared" si="129"/>
        <v>0</v>
      </c>
    </row>
    <row r="362" spans="1:35" ht="22.5" customHeight="1">
      <c r="A362" s="10" t="s">
        <v>35</v>
      </c>
      <c r="B362" s="11" t="s">
        <v>36</v>
      </c>
      <c r="C362" s="12">
        <v>42103</v>
      </c>
      <c r="D362" s="13">
        <v>389.68</v>
      </c>
      <c r="E362" s="14">
        <v>392.52</v>
      </c>
      <c r="F362" s="13">
        <v>376.92</v>
      </c>
      <c r="G362" s="14">
        <v>377.92</v>
      </c>
      <c r="H362" s="13">
        <v>0</v>
      </c>
      <c r="I362" s="14">
        <v>1430202</v>
      </c>
      <c r="J362" s="13">
        <v>0</v>
      </c>
      <c r="K362" s="14">
        <f t="shared" si="130"/>
        <v>15.599999999999966</v>
      </c>
      <c r="L362" s="13">
        <f t="shared" si="131"/>
        <v>3.9828431372548934E-2</v>
      </c>
      <c r="M362" s="14">
        <f t="shared" si="132"/>
        <v>2.6739311172581902E-2</v>
      </c>
      <c r="N362" s="13">
        <f t="shared" si="133"/>
        <v>7.7892803757136069E-3</v>
      </c>
      <c r="O362" s="14">
        <f t="shared" si="134"/>
        <v>-13.759999999999991</v>
      </c>
      <c r="P362" s="13">
        <f t="shared" si="135"/>
        <v>-3.5130718954248345E-2</v>
      </c>
      <c r="Q362" s="14">
        <f t="shared" si="136"/>
        <v>420.71000000000004</v>
      </c>
      <c r="R362" s="13">
        <f t="shared" si="137"/>
        <v>10.888785457777368</v>
      </c>
      <c r="S362" s="14">
        <f t="shared" si="138"/>
        <v>3.0536542388630692</v>
      </c>
      <c r="T362" s="13">
        <f t="shared" si="139"/>
        <v>27.774742483054634</v>
      </c>
      <c r="U362" s="14">
        <f t="shared" si="140"/>
        <v>6.6018736143791765E-2</v>
      </c>
      <c r="V362" s="13">
        <f t="shared" si="141"/>
        <v>-3.5130718954248345E-2</v>
      </c>
      <c r="W362" s="14">
        <f t="shared" si="142"/>
        <v>1.6834789572259888E-2</v>
      </c>
      <c r="X362" s="13">
        <f t="shared" si="143"/>
        <v>-2.0867928763503056</v>
      </c>
      <c r="Y362" s="14">
        <f t="shared" si="144"/>
        <v>466.25</v>
      </c>
      <c r="Z362" s="13" t="b">
        <f t="shared" si="145"/>
        <v>0</v>
      </c>
      <c r="AA362" s="14">
        <f t="shared" si="146"/>
        <v>370.21</v>
      </c>
      <c r="AB362" s="13" t="b">
        <f t="shared" si="147"/>
        <v>0</v>
      </c>
      <c r="AC362" s="14">
        <f t="shared" si="123"/>
        <v>456.13218181818189</v>
      </c>
      <c r="AD362" s="13">
        <f t="shared" si="124"/>
        <v>10.470882509889083</v>
      </c>
      <c r="AE362" s="14">
        <f t="shared" si="125"/>
        <v>3.5983940675417814</v>
      </c>
      <c r="AF362" s="13">
        <f t="shared" si="126"/>
        <v>509.1</v>
      </c>
      <c r="AG362" s="14" t="b">
        <f t="shared" si="127"/>
        <v>0</v>
      </c>
      <c r="AH362" s="13">
        <f t="shared" si="128"/>
        <v>380.05</v>
      </c>
      <c r="AI362" s="16" t="b">
        <f t="shared" si="129"/>
        <v>0</v>
      </c>
    </row>
    <row r="363" spans="1:35" ht="22.5" customHeight="1">
      <c r="A363" s="10" t="s">
        <v>35</v>
      </c>
      <c r="B363" s="11" t="s">
        <v>36</v>
      </c>
      <c r="C363" s="12">
        <v>42104</v>
      </c>
      <c r="D363" s="13">
        <v>389.33</v>
      </c>
      <c r="E363" s="14">
        <v>389.33</v>
      </c>
      <c r="F363" s="13">
        <v>367.96</v>
      </c>
      <c r="G363" s="14">
        <v>369.87</v>
      </c>
      <c r="H363" s="13">
        <v>0</v>
      </c>
      <c r="I363" s="14">
        <v>1510082</v>
      </c>
      <c r="J363" s="13">
        <v>0</v>
      </c>
      <c r="K363" s="14">
        <f t="shared" si="130"/>
        <v>21.370000000000005</v>
      </c>
      <c r="L363" s="13">
        <f t="shared" si="131"/>
        <v>5.6546359017781551E-2</v>
      </c>
      <c r="M363" s="14">
        <f t="shared" si="132"/>
        <v>2.8605301460911243E-2</v>
      </c>
      <c r="N363" s="13">
        <f t="shared" si="133"/>
        <v>1.0039828739354825E-2</v>
      </c>
      <c r="O363" s="14">
        <f t="shared" si="134"/>
        <v>-8.0500000000000114</v>
      </c>
      <c r="P363" s="13">
        <f t="shared" si="135"/>
        <v>-2.1300804403048292E-2</v>
      </c>
      <c r="Q363" s="14">
        <f t="shared" si="136"/>
        <v>416.20550000000014</v>
      </c>
      <c r="R363" s="13">
        <f t="shared" si="137"/>
        <v>11.412846184888499</v>
      </c>
      <c r="S363" s="14">
        <f t="shared" si="138"/>
        <v>3.7370554127407312</v>
      </c>
      <c r="T363" s="13">
        <f t="shared" si="139"/>
        <v>28.34348169773784</v>
      </c>
      <c r="U363" s="14">
        <f t="shared" si="140"/>
        <v>6.8099728854466912E-2</v>
      </c>
      <c r="V363" s="13">
        <f t="shared" si="141"/>
        <v>-2.1300804403048292E-2</v>
      </c>
      <c r="W363" s="14">
        <f t="shared" si="142"/>
        <v>1.650643862793252E-2</v>
      </c>
      <c r="X363" s="13">
        <f t="shared" si="143"/>
        <v>-1.2904542817008784</v>
      </c>
      <c r="Y363" s="14">
        <f t="shared" si="144"/>
        <v>466.25</v>
      </c>
      <c r="Z363" s="13" t="b">
        <f t="shared" si="145"/>
        <v>0</v>
      </c>
      <c r="AA363" s="14">
        <f t="shared" si="146"/>
        <v>367.96</v>
      </c>
      <c r="AB363" s="13">
        <f t="shared" si="147"/>
        <v>367.96</v>
      </c>
      <c r="AC363" s="14">
        <f t="shared" si="123"/>
        <v>453.70800000000003</v>
      </c>
      <c r="AD363" s="13">
        <f t="shared" si="124"/>
        <v>10.669048282436554</v>
      </c>
      <c r="AE363" s="14">
        <f t="shared" si="125"/>
        <v>3.8929668085395432</v>
      </c>
      <c r="AF363" s="13">
        <f t="shared" si="126"/>
        <v>509.1</v>
      </c>
      <c r="AG363" s="14" t="b">
        <f t="shared" si="127"/>
        <v>0</v>
      </c>
      <c r="AH363" s="13">
        <f t="shared" si="128"/>
        <v>380.05</v>
      </c>
      <c r="AI363" s="16" t="b">
        <f t="shared" si="129"/>
        <v>0</v>
      </c>
    </row>
    <row r="364" spans="1:35" ht="22.5" customHeight="1">
      <c r="A364" s="10" t="s">
        <v>35</v>
      </c>
      <c r="B364" s="11" t="s">
        <v>36</v>
      </c>
      <c r="C364" s="12">
        <v>42107</v>
      </c>
      <c r="D364" s="13">
        <v>371.62</v>
      </c>
      <c r="E364" s="14">
        <v>386.93</v>
      </c>
      <c r="F364" s="13">
        <v>371.62</v>
      </c>
      <c r="G364" s="14">
        <v>386.9</v>
      </c>
      <c r="H364" s="13">
        <v>0</v>
      </c>
      <c r="I364" s="14">
        <v>2164894</v>
      </c>
      <c r="J364" s="13">
        <v>0</v>
      </c>
      <c r="K364" s="14">
        <f t="shared" si="130"/>
        <v>17.060000000000002</v>
      </c>
      <c r="L364" s="13">
        <f t="shared" si="131"/>
        <v>4.6124313948143945E-2</v>
      </c>
      <c r="M364" s="14">
        <f t="shared" si="132"/>
        <v>2.9680975372076156E-2</v>
      </c>
      <c r="N364" s="13">
        <f t="shared" si="133"/>
        <v>1.0718856026804568E-2</v>
      </c>
      <c r="O364" s="14">
        <f t="shared" si="134"/>
        <v>17.029999999999973</v>
      </c>
      <c r="P364" s="13">
        <f t="shared" si="135"/>
        <v>4.6043204369102586E-2</v>
      </c>
      <c r="Q364" s="14">
        <f t="shared" si="136"/>
        <v>412.75450000000012</v>
      </c>
      <c r="R364" s="13">
        <f t="shared" si="137"/>
        <v>11.695203875644074</v>
      </c>
      <c r="S364" s="14">
        <f t="shared" si="138"/>
        <v>3.9078101284479065</v>
      </c>
      <c r="T364" s="13">
        <f t="shared" si="139"/>
        <v>27.486762172907884</v>
      </c>
      <c r="U364" s="14">
        <f t="shared" si="140"/>
        <v>6.6593488800020056E-2</v>
      </c>
      <c r="V364" s="13">
        <f t="shared" si="141"/>
        <v>4.6043204369102586E-2</v>
      </c>
      <c r="W364" s="14">
        <f t="shared" si="142"/>
        <v>2.0829717099549557E-2</v>
      </c>
      <c r="X364" s="13">
        <f t="shared" si="143"/>
        <v>2.2104574992090638</v>
      </c>
      <c r="Y364" s="14">
        <f t="shared" si="144"/>
        <v>460.03</v>
      </c>
      <c r="Z364" s="13" t="b">
        <f t="shared" si="145"/>
        <v>0</v>
      </c>
      <c r="AA364" s="14">
        <f t="shared" si="146"/>
        <v>367.96</v>
      </c>
      <c r="AB364" s="13" t="b">
        <f t="shared" si="147"/>
        <v>0</v>
      </c>
      <c r="AC364" s="14">
        <f t="shared" si="123"/>
        <v>451.61127272727276</v>
      </c>
      <c r="AD364" s="13">
        <f t="shared" si="124"/>
        <v>10.785247404574074</v>
      </c>
      <c r="AE364" s="14">
        <f t="shared" si="125"/>
        <v>4.0005488848995965</v>
      </c>
      <c r="AF364" s="13">
        <f t="shared" si="126"/>
        <v>506.81</v>
      </c>
      <c r="AG364" s="14" t="b">
        <f t="shared" si="127"/>
        <v>0</v>
      </c>
      <c r="AH364" s="13">
        <f t="shared" si="128"/>
        <v>380.05</v>
      </c>
      <c r="AI364" s="16" t="b">
        <f t="shared" si="129"/>
        <v>0</v>
      </c>
    </row>
    <row r="365" spans="1:35" ht="22.5" customHeight="1">
      <c r="A365" s="10" t="s">
        <v>35</v>
      </c>
      <c r="B365" s="11" t="s">
        <v>36</v>
      </c>
      <c r="C365" s="12">
        <v>42108</v>
      </c>
      <c r="D365" s="13">
        <v>391.81</v>
      </c>
      <c r="E365" s="14">
        <v>399.52</v>
      </c>
      <c r="F365" s="13">
        <v>387.73</v>
      </c>
      <c r="G365" s="14">
        <v>395.74</v>
      </c>
      <c r="H365" s="13">
        <v>0</v>
      </c>
      <c r="I365" s="14">
        <v>1796472</v>
      </c>
      <c r="J365" s="13">
        <v>0</v>
      </c>
      <c r="K365" s="14">
        <f t="shared" si="130"/>
        <v>12.620000000000005</v>
      </c>
      <c r="L365" s="13">
        <f t="shared" si="131"/>
        <v>3.2618247609201359E-2</v>
      </c>
      <c r="M365" s="14">
        <f t="shared" si="132"/>
        <v>3.0483891612862607E-2</v>
      </c>
      <c r="N365" s="13">
        <f t="shared" si="133"/>
        <v>1.0276584712150377E-2</v>
      </c>
      <c r="O365" s="14">
        <f t="shared" si="134"/>
        <v>8.8400000000000318</v>
      </c>
      <c r="P365" s="13">
        <f t="shared" si="135"/>
        <v>2.2848281209614973E-2</v>
      </c>
      <c r="Q365" s="14">
        <f t="shared" si="136"/>
        <v>409.59000000000003</v>
      </c>
      <c r="R365" s="13">
        <f t="shared" si="137"/>
        <v>11.74144368186187</v>
      </c>
      <c r="S365" s="14">
        <f t="shared" si="138"/>
        <v>3.7535320559090546</v>
      </c>
      <c r="T365" s="13">
        <f t="shared" si="139"/>
        <v>25.552134940157153</v>
      </c>
      <c r="U365" s="14">
        <f t="shared" si="140"/>
        <v>6.2384665006853565E-2</v>
      </c>
      <c r="V365" s="13">
        <f t="shared" si="141"/>
        <v>2.2848281209614973E-2</v>
      </c>
      <c r="W365" s="14">
        <f t="shared" si="142"/>
        <v>2.1717988876897822E-2</v>
      </c>
      <c r="X365" s="13">
        <f t="shared" si="143"/>
        <v>1.0520440607610533</v>
      </c>
      <c r="Y365" s="14">
        <f t="shared" si="144"/>
        <v>460.03</v>
      </c>
      <c r="Z365" s="13" t="b">
        <f t="shared" si="145"/>
        <v>0</v>
      </c>
      <c r="AA365" s="14">
        <f t="shared" si="146"/>
        <v>367.96</v>
      </c>
      <c r="AB365" s="13" t="b">
        <f t="shared" si="147"/>
        <v>0</v>
      </c>
      <c r="AC365" s="14">
        <f t="shared" si="123"/>
        <v>449.64272727272731</v>
      </c>
      <c r="AD365" s="13">
        <f t="shared" si="124"/>
        <v>10.818606542672725</v>
      </c>
      <c r="AE365" s="14">
        <f t="shared" si="125"/>
        <v>3.9930893839585977</v>
      </c>
      <c r="AF365" s="13">
        <f t="shared" si="126"/>
        <v>504.85</v>
      </c>
      <c r="AG365" s="14" t="b">
        <f t="shared" si="127"/>
        <v>0</v>
      </c>
      <c r="AH365" s="13">
        <f t="shared" si="128"/>
        <v>380.05</v>
      </c>
      <c r="AI365" s="16" t="b">
        <f t="shared" si="129"/>
        <v>0</v>
      </c>
    </row>
    <row r="366" spans="1:35" ht="22.5" customHeight="1">
      <c r="A366" s="10" t="s">
        <v>35</v>
      </c>
      <c r="B366" s="11" t="s">
        <v>36</v>
      </c>
      <c r="C366" s="12">
        <v>42109</v>
      </c>
      <c r="D366" s="13">
        <v>398.55</v>
      </c>
      <c r="E366" s="14">
        <v>399.78</v>
      </c>
      <c r="F366" s="13">
        <v>386.31</v>
      </c>
      <c r="G366" s="14">
        <v>387.31</v>
      </c>
      <c r="H366" s="13">
        <v>0</v>
      </c>
      <c r="I366" s="14">
        <v>1304290</v>
      </c>
      <c r="J366" s="13">
        <v>0</v>
      </c>
      <c r="K366" s="14">
        <f t="shared" si="130"/>
        <v>13.46999999999997</v>
      </c>
      <c r="L366" s="13">
        <f t="shared" si="131"/>
        <v>3.4037499368272023E-2</v>
      </c>
      <c r="M366" s="14">
        <f t="shared" si="132"/>
        <v>3.1571427649180264E-2</v>
      </c>
      <c r="N366" s="13">
        <f t="shared" si="133"/>
        <v>9.3594708256010874E-3</v>
      </c>
      <c r="O366" s="14">
        <f t="shared" si="134"/>
        <v>-8.4300000000000068</v>
      </c>
      <c r="P366" s="13">
        <f t="shared" si="135"/>
        <v>-2.1301864860767187E-2</v>
      </c>
      <c r="Q366" s="14">
        <f t="shared" si="136"/>
        <v>406.22149999999999</v>
      </c>
      <c r="R366" s="13">
        <f t="shared" si="137"/>
        <v>11.827871497768776</v>
      </c>
      <c r="S366" s="14">
        <f t="shared" si="138"/>
        <v>3.4001386968614558</v>
      </c>
      <c r="T366" s="13">
        <f t="shared" si="139"/>
        <v>23.764034227167741</v>
      </c>
      <c r="U366" s="14">
        <f t="shared" si="140"/>
        <v>5.8500188264697321E-2</v>
      </c>
      <c r="V366" s="13">
        <f t="shared" si="141"/>
        <v>-2.1301864860767187E-2</v>
      </c>
      <c r="W366" s="14">
        <f t="shared" si="142"/>
        <v>2.1943970731781136E-2</v>
      </c>
      <c r="X366" s="13">
        <f t="shared" si="143"/>
        <v>-0.97073884763781626</v>
      </c>
      <c r="Y366" s="14">
        <f t="shared" si="144"/>
        <v>454.38</v>
      </c>
      <c r="Z366" s="13" t="b">
        <f t="shared" si="145"/>
        <v>0</v>
      </c>
      <c r="AA366" s="14">
        <f t="shared" si="146"/>
        <v>367.96</v>
      </c>
      <c r="AB366" s="13" t="b">
        <f t="shared" si="147"/>
        <v>0</v>
      </c>
      <c r="AC366" s="14">
        <f t="shared" si="123"/>
        <v>447.63436363636367</v>
      </c>
      <c r="AD366" s="13">
        <f t="shared" si="124"/>
        <v>10.866813696442312</v>
      </c>
      <c r="AE366" s="14">
        <f t="shared" si="125"/>
        <v>3.9980588134861579</v>
      </c>
      <c r="AF366" s="13">
        <f t="shared" si="126"/>
        <v>500.05</v>
      </c>
      <c r="AG366" s="14" t="b">
        <f t="shared" si="127"/>
        <v>0</v>
      </c>
      <c r="AH366" s="13">
        <f t="shared" si="128"/>
        <v>380.05</v>
      </c>
      <c r="AI366" s="16" t="b">
        <f t="shared" si="129"/>
        <v>0</v>
      </c>
    </row>
    <row r="367" spans="1:35" ht="22.5" customHeight="1">
      <c r="A367" s="10" t="s">
        <v>35</v>
      </c>
      <c r="B367" s="11" t="s">
        <v>36</v>
      </c>
      <c r="C367" s="12">
        <v>42110</v>
      </c>
      <c r="D367" s="13">
        <v>387.19</v>
      </c>
      <c r="E367" s="14">
        <v>400.22</v>
      </c>
      <c r="F367" s="13">
        <v>387.19</v>
      </c>
      <c r="G367" s="14">
        <v>395.41</v>
      </c>
      <c r="H367" s="13">
        <v>0</v>
      </c>
      <c r="I367" s="14">
        <v>1092116</v>
      </c>
      <c r="J367" s="13">
        <v>0</v>
      </c>
      <c r="K367" s="14">
        <f t="shared" si="130"/>
        <v>13.03000000000003</v>
      </c>
      <c r="L367" s="13">
        <f t="shared" si="131"/>
        <v>3.3642302031964139E-2</v>
      </c>
      <c r="M367" s="14">
        <f t="shared" si="132"/>
        <v>3.1446777553276933E-2</v>
      </c>
      <c r="N367" s="13">
        <f t="shared" si="133"/>
        <v>9.3119701953479263E-3</v>
      </c>
      <c r="O367" s="14">
        <f t="shared" si="134"/>
        <v>8.1000000000000227</v>
      </c>
      <c r="P367" s="13">
        <f t="shared" si="135"/>
        <v>2.0913480158013021E-2</v>
      </c>
      <c r="Q367" s="14">
        <f t="shared" si="136"/>
        <v>404.06650000000002</v>
      </c>
      <c r="R367" s="13">
        <f t="shared" si="137"/>
        <v>11.887977922880339</v>
      </c>
      <c r="S367" s="14">
        <f t="shared" si="138"/>
        <v>3.2933611050750318</v>
      </c>
      <c r="T367" s="13">
        <f t="shared" si="139"/>
        <v>22.667208975742906</v>
      </c>
      <c r="U367" s="14">
        <f t="shared" si="140"/>
        <v>5.6097719003537549E-2</v>
      </c>
      <c r="V367" s="13">
        <f t="shared" si="141"/>
        <v>2.0913480158013021E-2</v>
      </c>
      <c r="W367" s="14">
        <f t="shared" si="142"/>
        <v>2.181099784098256E-2</v>
      </c>
      <c r="X367" s="13">
        <f t="shared" si="143"/>
        <v>0.95885022365720862</v>
      </c>
      <c r="Y367" s="14">
        <f t="shared" si="144"/>
        <v>445.48</v>
      </c>
      <c r="Z367" s="13" t="b">
        <f t="shared" si="145"/>
        <v>0</v>
      </c>
      <c r="AA367" s="14">
        <f t="shared" si="146"/>
        <v>367.96</v>
      </c>
      <c r="AB367" s="13" t="b">
        <f t="shared" si="147"/>
        <v>0</v>
      </c>
      <c r="AC367" s="14">
        <f t="shared" si="123"/>
        <v>446.06236363636378</v>
      </c>
      <c r="AD367" s="13">
        <f t="shared" si="124"/>
        <v>10.906144356506998</v>
      </c>
      <c r="AE367" s="14">
        <f t="shared" si="125"/>
        <v>3.8407179200527373</v>
      </c>
      <c r="AF367" s="13">
        <f t="shared" si="126"/>
        <v>494.37</v>
      </c>
      <c r="AG367" s="14" t="b">
        <f t="shared" si="127"/>
        <v>0</v>
      </c>
      <c r="AH367" s="13">
        <f t="shared" si="128"/>
        <v>380.05</v>
      </c>
      <c r="AI367" s="16" t="b">
        <f t="shared" si="129"/>
        <v>0</v>
      </c>
    </row>
    <row r="368" spans="1:35" ht="22.5" customHeight="1">
      <c r="A368" s="10" t="s">
        <v>35</v>
      </c>
      <c r="B368" s="11" t="s">
        <v>36</v>
      </c>
      <c r="C368" s="12">
        <v>42111</v>
      </c>
      <c r="D368" s="13">
        <v>387.52</v>
      </c>
      <c r="E368" s="14">
        <v>401.22</v>
      </c>
      <c r="F368" s="13">
        <v>387.52</v>
      </c>
      <c r="G368" s="14">
        <v>394.5</v>
      </c>
      <c r="H368" s="13">
        <v>0</v>
      </c>
      <c r="I368" s="14">
        <v>1239720</v>
      </c>
      <c r="J368" s="13">
        <v>0</v>
      </c>
      <c r="K368" s="14">
        <f t="shared" si="130"/>
        <v>13.700000000000045</v>
      </c>
      <c r="L368" s="13">
        <f t="shared" si="131"/>
        <v>3.4647580991881956E-2</v>
      </c>
      <c r="M368" s="14">
        <f t="shared" si="132"/>
        <v>3.2207685028676603E-2</v>
      </c>
      <c r="N368" s="13">
        <f t="shared" si="133"/>
        <v>8.8905387967702764E-3</v>
      </c>
      <c r="O368" s="14">
        <f t="shared" si="134"/>
        <v>-0.91000000000002501</v>
      </c>
      <c r="P368" s="13">
        <f t="shared" si="135"/>
        <v>-2.3014086644243315E-3</v>
      </c>
      <c r="Q368" s="14">
        <f t="shared" si="136"/>
        <v>401.86949999999996</v>
      </c>
      <c r="R368" s="13">
        <f t="shared" si="137"/>
        <v>11.978579026736323</v>
      </c>
      <c r="S368" s="14">
        <f t="shared" si="138"/>
        <v>3.1523009140359037</v>
      </c>
      <c r="T368" s="13">
        <f t="shared" si="139"/>
        <v>21.31840929220564</v>
      </c>
      <c r="U368" s="14">
        <f t="shared" si="140"/>
        <v>5.3048089721179741E-2</v>
      </c>
      <c r="V368" s="13">
        <f t="shared" si="141"/>
        <v>-2.3014086644243315E-3</v>
      </c>
      <c r="W368" s="14">
        <f t="shared" si="142"/>
        <v>2.179156986903413E-2</v>
      </c>
      <c r="X368" s="13">
        <f t="shared" si="143"/>
        <v>-0.10561004453812382</v>
      </c>
      <c r="Y368" s="14">
        <f t="shared" si="144"/>
        <v>445.48</v>
      </c>
      <c r="Z368" s="13" t="b">
        <f t="shared" si="145"/>
        <v>0</v>
      </c>
      <c r="AA368" s="14">
        <f t="shared" si="146"/>
        <v>367.96</v>
      </c>
      <c r="AB368" s="13" t="b">
        <f t="shared" si="147"/>
        <v>0</v>
      </c>
      <c r="AC368" s="14">
        <f t="shared" si="123"/>
        <v>444.45527272727281</v>
      </c>
      <c r="AD368" s="13">
        <f t="shared" si="124"/>
        <v>10.956941731843234</v>
      </c>
      <c r="AE368" s="14">
        <f t="shared" si="125"/>
        <v>3.8639826368892813</v>
      </c>
      <c r="AF368" s="13">
        <f t="shared" si="126"/>
        <v>494.37</v>
      </c>
      <c r="AG368" s="14" t="b">
        <f t="shared" si="127"/>
        <v>0</v>
      </c>
      <c r="AH368" s="13">
        <f t="shared" si="128"/>
        <v>380.05</v>
      </c>
      <c r="AI368" s="16" t="b">
        <f t="shared" si="129"/>
        <v>0</v>
      </c>
    </row>
    <row r="369" spans="1:35" ht="22.5" customHeight="1">
      <c r="A369" s="10" t="s">
        <v>35</v>
      </c>
      <c r="B369" s="11" t="s">
        <v>36</v>
      </c>
      <c r="C369" s="12">
        <v>42114</v>
      </c>
      <c r="D369" s="13">
        <v>393.68</v>
      </c>
      <c r="E369" s="14">
        <v>397.54</v>
      </c>
      <c r="F369" s="13">
        <v>386.72</v>
      </c>
      <c r="G369" s="14">
        <v>387.64</v>
      </c>
      <c r="H369" s="13">
        <v>0</v>
      </c>
      <c r="I369" s="14">
        <v>1549136</v>
      </c>
      <c r="J369" s="13">
        <v>0</v>
      </c>
      <c r="K369" s="14">
        <f t="shared" si="130"/>
        <v>10.819999999999993</v>
      </c>
      <c r="L369" s="13">
        <f t="shared" si="131"/>
        <v>2.7427122940430908E-2</v>
      </c>
      <c r="M369" s="14">
        <f t="shared" si="132"/>
        <v>3.2109056685231938E-2</v>
      </c>
      <c r="N369" s="13">
        <f t="shared" si="133"/>
        <v>8.9341636063799915E-3</v>
      </c>
      <c r="O369" s="14">
        <f t="shared" si="134"/>
        <v>-6.8600000000000136</v>
      </c>
      <c r="P369" s="13">
        <f t="shared" si="135"/>
        <v>-1.7389100126742746E-2</v>
      </c>
      <c r="Q369" s="14">
        <f t="shared" si="136"/>
        <v>399.685</v>
      </c>
      <c r="R369" s="13">
        <f t="shared" si="137"/>
        <v>11.920650075399507</v>
      </c>
      <c r="S369" s="14">
        <f t="shared" si="138"/>
        <v>3.1866832699780372</v>
      </c>
      <c r="T369" s="13">
        <f t="shared" si="139"/>
        <v>20.406626742310937</v>
      </c>
      <c r="U369" s="14">
        <f t="shared" si="140"/>
        <v>5.1056774065353812E-2</v>
      </c>
      <c r="V369" s="13">
        <f t="shared" si="141"/>
        <v>-1.7389100126742746E-2</v>
      </c>
      <c r="W369" s="14">
        <f t="shared" si="142"/>
        <v>2.182476843166083E-2</v>
      </c>
      <c r="X369" s="13">
        <f t="shared" si="143"/>
        <v>-0.79675989145968062</v>
      </c>
      <c r="Y369" s="14">
        <f t="shared" si="144"/>
        <v>445.48</v>
      </c>
      <c r="Z369" s="13" t="b">
        <f t="shared" si="145"/>
        <v>0</v>
      </c>
      <c r="AA369" s="14">
        <f t="shared" si="146"/>
        <v>367.96</v>
      </c>
      <c r="AB369" s="13" t="b">
        <f t="shared" si="147"/>
        <v>0</v>
      </c>
      <c r="AC369" s="14">
        <f t="shared" si="123"/>
        <v>442.91345454545461</v>
      </c>
      <c r="AD369" s="13">
        <f t="shared" si="124"/>
        <v>10.954451882173357</v>
      </c>
      <c r="AE369" s="14">
        <f t="shared" si="125"/>
        <v>3.8207975792253435</v>
      </c>
      <c r="AF369" s="13">
        <f t="shared" si="126"/>
        <v>494.37</v>
      </c>
      <c r="AG369" s="14" t="b">
        <f t="shared" si="127"/>
        <v>0</v>
      </c>
      <c r="AH369" s="13">
        <f t="shared" si="128"/>
        <v>380.05</v>
      </c>
      <c r="AI369" s="16" t="b">
        <f t="shared" si="129"/>
        <v>0</v>
      </c>
    </row>
    <row r="370" spans="1:35" ht="22.5" customHeight="1">
      <c r="A370" s="10" t="s">
        <v>35</v>
      </c>
      <c r="B370" s="11" t="s">
        <v>36</v>
      </c>
      <c r="C370" s="12">
        <v>42115</v>
      </c>
      <c r="D370" s="13">
        <v>387.13</v>
      </c>
      <c r="E370" s="14">
        <v>390.09</v>
      </c>
      <c r="F370" s="13">
        <v>378.91</v>
      </c>
      <c r="G370" s="14">
        <v>388.22</v>
      </c>
      <c r="H370" s="13">
        <v>0</v>
      </c>
      <c r="I370" s="14">
        <v>1513798</v>
      </c>
      <c r="J370" s="13">
        <v>0</v>
      </c>
      <c r="K370" s="14">
        <f t="shared" si="130"/>
        <v>11.17999999999995</v>
      </c>
      <c r="L370" s="13">
        <f t="shared" si="131"/>
        <v>2.8841192859353913E-2</v>
      </c>
      <c r="M370" s="14">
        <f t="shared" si="132"/>
        <v>3.263998100257888E-2</v>
      </c>
      <c r="N370" s="13">
        <f t="shared" si="133"/>
        <v>8.3627523416041662E-3</v>
      </c>
      <c r="O370" s="14">
        <f t="shared" si="134"/>
        <v>0.58000000000004093</v>
      </c>
      <c r="P370" s="13">
        <f t="shared" si="135"/>
        <v>1.4962336188216927E-3</v>
      </c>
      <c r="Q370" s="14">
        <f t="shared" si="136"/>
        <v>397.29950000000002</v>
      </c>
      <c r="R370" s="13">
        <f t="shared" si="137"/>
        <v>11.883617571629529</v>
      </c>
      <c r="S370" s="14">
        <f t="shared" si="138"/>
        <v>2.9964056977090325</v>
      </c>
      <c r="T370" s="13">
        <f t="shared" si="139"/>
        <v>18.751722980835648</v>
      </c>
      <c r="U370" s="14">
        <f t="shared" si="140"/>
        <v>4.7197952629780923E-2</v>
      </c>
      <c r="V370" s="13">
        <f t="shared" si="141"/>
        <v>1.4962336188216927E-3</v>
      </c>
      <c r="W370" s="14">
        <f t="shared" si="142"/>
        <v>2.1571020787696984E-2</v>
      </c>
      <c r="X370" s="13">
        <f t="shared" si="143"/>
        <v>6.9363134621569164E-2</v>
      </c>
      <c r="Y370" s="14">
        <f t="shared" si="144"/>
        <v>445.48</v>
      </c>
      <c r="Z370" s="13" t="b">
        <f t="shared" si="145"/>
        <v>0</v>
      </c>
      <c r="AA370" s="14">
        <f t="shared" si="146"/>
        <v>367.96</v>
      </c>
      <c r="AB370" s="13" t="b">
        <f t="shared" si="147"/>
        <v>0</v>
      </c>
      <c r="AC370" s="14">
        <f t="shared" si="123"/>
        <v>441.48927272727286</v>
      </c>
      <c r="AD370" s="13">
        <f t="shared" si="124"/>
        <v>10.958552757042931</v>
      </c>
      <c r="AE370" s="14">
        <f t="shared" si="125"/>
        <v>3.8072392323559932</v>
      </c>
      <c r="AF370" s="13">
        <f t="shared" si="126"/>
        <v>494.37</v>
      </c>
      <c r="AG370" s="14" t="b">
        <f t="shared" si="127"/>
        <v>0</v>
      </c>
      <c r="AH370" s="13">
        <f t="shared" si="128"/>
        <v>380.05</v>
      </c>
      <c r="AI370" s="16" t="b">
        <f t="shared" si="129"/>
        <v>0</v>
      </c>
    </row>
    <row r="371" spans="1:35" ht="22.5" customHeight="1">
      <c r="A371" s="10" t="s">
        <v>35</v>
      </c>
      <c r="B371" s="11" t="s">
        <v>36</v>
      </c>
      <c r="C371" s="12">
        <v>42116</v>
      </c>
      <c r="D371" s="13">
        <v>389.06</v>
      </c>
      <c r="E371" s="14">
        <v>399.74</v>
      </c>
      <c r="F371" s="13">
        <v>386.25</v>
      </c>
      <c r="G371" s="14">
        <v>399.74</v>
      </c>
      <c r="H371" s="13">
        <v>0</v>
      </c>
      <c r="I371" s="14">
        <v>1409032</v>
      </c>
      <c r="J371" s="13">
        <v>0</v>
      </c>
      <c r="K371" s="14">
        <f t="shared" si="130"/>
        <v>13.490000000000009</v>
      </c>
      <c r="L371" s="13">
        <f t="shared" si="131"/>
        <v>3.4748338570913417E-2</v>
      </c>
      <c r="M371" s="14">
        <f t="shared" si="132"/>
        <v>3.3265980960510005E-2</v>
      </c>
      <c r="N371" s="13">
        <f t="shared" si="133"/>
        <v>8.0032305316036379E-3</v>
      </c>
      <c r="O371" s="14">
        <f t="shared" si="134"/>
        <v>11.519999999999982</v>
      </c>
      <c r="P371" s="13">
        <f t="shared" si="135"/>
        <v>2.9673896244397459E-2</v>
      </c>
      <c r="Q371" s="14">
        <f t="shared" si="136"/>
        <v>395.25749999999999</v>
      </c>
      <c r="R371" s="13">
        <f t="shared" si="137"/>
        <v>11.963936693048051</v>
      </c>
      <c r="S371" s="14">
        <f t="shared" si="138"/>
        <v>2.8963161266103485</v>
      </c>
      <c r="T371" s="13">
        <f t="shared" si="139"/>
        <v>15.940359743431134</v>
      </c>
      <c r="U371" s="14">
        <f t="shared" si="140"/>
        <v>4.0329050665531038E-2</v>
      </c>
      <c r="V371" s="13">
        <f t="shared" si="141"/>
        <v>2.9673896244397459E-2</v>
      </c>
      <c r="W371" s="14">
        <f t="shared" si="142"/>
        <v>2.271200371676042E-2</v>
      </c>
      <c r="X371" s="13">
        <f t="shared" si="143"/>
        <v>1.3065292087152787</v>
      </c>
      <c r="Y371" s="14">
        <f t="shared" si="144"/>
        <v>442.52</v>
      </c>
      <c r="Z371" s="13" t="b">
        <f t="shared" si="145"/>
        <v>0</v>
      </c>
      <c r="AA371" s="14">
        <f t="shared" si="146"/>
        <v>367.96</v>
      </c>
      <c r="AB371" s="13" t="b">
        <f t="shared" si="147"/>
        <v>0</v>
      </c>
      <c r="AC371" s="14">
        <f t="shared" si="123"/>
        <v>440.28200000000015</v>
      </c>
      <c r="AD371" s="13">
        <f t="shared" si="124"/>
        <v>11.004579070551241</v>
      </c>
      <c r="AE371" s="14">
        <f t="shared" si="125"/>
        <v>3.804644671640331</v>
      </c>
      <c r="AF371" s="13">
        <f t="shared" si="126"/>
        <v>494.37</v>
      </c>
      <c r="AG371" s="14" t="b">
        <f t="shared" si="127"/>
        <v>0</v>
      </c>
      <c r="AH371" s="13">
        <f t="shared" si="128"/>
        <v>380.05</v>
      </c>
      <c r="AI371" s="16" t="b">
        <f t="shared" si="129"/>
        <v>0</v>
      </c>
    </row>
    <row r="372" spans="1:35" ht="22.5" customHeight="1">
      <c r="A372" s="10" t="s">
        <v>35</v>
      </c>
      <c r="B372" s="11" t="s">
        <v>36</v>
      </c>
      <c r="C372" s="12">
        <v>42117</v>
      </c>
      <c r="D372" s="13">
        <v>403.38</v>
      </c>
      <c r="E372" s="14">
        <v>406.51</v>
      </c>
      <c r="F372" s="13">
        <v>395.36</v>
      </c>
      <c r="G372" s="14">
        <v>399.92</v>
      </c>
      <c r="H372" s="13">
        <v>0</v>
      </c>
      <c r="I372" s="14">
        <v>1876878</v>
      </c>
      <c r="J372" s="13">
        <v>0</v>
      </c>
      <c r="K372" s="14">
        <f t="shared" si="130"/>
        <v>11.149999999999977</v>
      </c>
      <c r="L372" s="13">
        <f t="shared" si="131"/>
        <v>2.7893130534847592E-2</v>
      </c>
      <c r="M372" s="14">
        <f t="shared" si="132"/>
        <v>3.3403204103984868E-2</v>
      </c>
      <c r="N372" s="13">
        <f t="shared" si="133"/>
        <v>7.8792947274570896E-3</v>
      </c>
      <c r="O372" s="14">
        <f t="shared" si="134"/>
        <v>0.18000000000000682</v>
      </c>
      <c r="P372" s="13">
        <f t="shared" si="135"/>
        <v>4.5029269024867867E-4</v>
      </c>
      <c r="Q372" s="14">
        <f t="shared" si="136"/>
        <v>393.6345</v>
      </c>
      <c r="R372" s="13">
        <f t="shared" si="137"/>
        <v>11.923239858395648</v>
      </c>
      <c r="S372" s="14">
        <f t="shared" si="138"/>
        <v>2.8937120578392443</v>
      </c>
      <c r="T372" s="13">
        <f t="shared" si="139"/>
        <v>13.551527026501475</v>
      </c>
      <c r="U372" s="14">
        <f t="shared" si="140"/>
        <v>3.4426675066594706E-2</v>
      </c>
      <c r="V372" s="13">
        <f t="shared" si="141"/>
        <v>4.5029269024867867E-4</v>
      </c>
      <c r="W372" s="14">
        <f t="shared" si="142"/>
        <v>2.2492319840453023E-2</v>
      </c>
      <c r="X372" s="13">
        <f t="shared" si="143"/>
        <v>2.0019842036872317E-2</v>
      </c>
      <c r="Y372" s="14">
        <f t="shared" si="144"/>
        <v>436.89</v>
      </c>
      <c r="Z372" s="13" t="b">
        <f t="shared" si="145"/>
        <v>0</v>
      </c>
      <c r="AA372" s="14">
        <f t="shared" si="146"/>
        <v>367.96</v>
      </c>
      <c r="AB372" s="13" t="b">
        <f t="shared" si="147"/>
        <v>0</v>
      </c>
      <c r="AC372" s="14">
        <f t="shared" si="123"/>
        <v>439.05927272727274</v>
      </c>
      <c r="AD372" s="13">
        <f t="shared" si="124"/>
        <v>11.007223087450308</v>
      </c>
      <c r="AE372" s="14">
        <f t="shared" si="125"/>
        <v>3.7898076850365854</v>
      </c>
      <c r="AF372" s="13">
        <f t="shared" si="126"/>
        <v>494.37</v>
      </c>
      <c r="AG372" s="14" t="b">
        <f t="shared" si="127"/>
        <v>0</v>
      </c>
      <c r="AH372" s="13">
        <f t="shared" si="128"/>
        <v>380.05</v>
      </c>
      <c r="AI372" s="16" t="b">
        <f t="shared" si="129"/>
        <v>0</v>
      </c>
    </row>
    <row r="373" spans="1:35" ht="22.5" customHeight="1">
      <c r="A373" s="10" t="s">
        <v>35</v>
      </c>
      <c r="B373" s="11" t="s">
        <v>36</v>
      </c>
      <c r="C373" s="12">
        <v>42118</v>
      </c>
      <c r="D373" s="13">
        <v>403.64</v>
      </c>
      <c r="E373" s="14">
        <v>418.2</v>
      </c>
      <c r="F373" s="13">
        <v>403.31</v>
      </c>
      <c r="G373" s="14">
        <v>418.18</v>
      </c>
      <c r="H373" s="13">
        <v>0</v>
      </c>
      <c r="I373" s="14">
        <v>2574226</v>
      </c>
      <c r="J373" s="13">
        <v>0</v>
      </c>
      <c r="K373" s="14">
        <f t="shared" si="130"/>
        <v>18.279999999999973</v>
      </c>
      <c r="L373" s="13">
        <f t="shared" si="131"/>
        <v>4.57091418283656E-2</v>
      </c>
      <c r="M373" s="14">
        <f t="shared" si="132"/>
        <v>3.4415475571646273E-2</v>
      </c>
      <c r="N373" s="13">
        <f t="shared" si="133"/>
        <v>8.1029206174054041E-3</v>
      </c>
      <c r="O373" s="14">
        <f t="shared" si="134"/>
        <v>18.259999999999991</v>
      </c>
      <c r="P373" s="13">
        <f t="shared" si="135"/>
        <v>4.5659131826365246E-2</v>
      </c>
      <c r="Q373" s="14">
        <f t="shared" si="136"/>
        <v>393.161</v>
      </c>
      <c r="R373" s="13">
        <f t="shared" si="137"/>
        <v>12.241077865475864</v>
      </c>
      <c r="S373" s="14">
        <f t="shared" si="138"/>
        <v>3.0608173572980251</v>
      </c>
      <c r="T373" s="13">
        <f t="shared" si="139"/>
        <v>12.477621928877316</v>
      </c>
      <c r="U373" s="14">
        <f t="shared" si="140"/>
        <v>3.1736672581658187E-2</v>
      </c>
      <c r="V373" s="13">
        <f t="shared" si="141"/>
        <v>4.5659131826365246E-2</v>
      </c>
      <c r="W373" s="14">
        <f t="shared" si="142"/>
        <v>2.495347515975992E-2</v>
      </c>
      <c r="X373" s="13">
        <f t="shared" si="143"/>
        <v>1.8297704641955184</v>
      </c>
      <c r="Y373" s="14">
        <f t="shared" si="144"/>
        <v>429.11</v>
      </c>
      <c r="Z373" s="13" t="b">
        <f t="shared" si="145"/>
        <v>0</v>
      </c>
      <c r="AA373" s="14">
        <f t="shared" si="146"/>
        <v>367.96</v>
      </c>
      <c r="AB373" s="13" t="b">
        <f t="shared" si="147"/>
        <v>0</v>
      </c>
      <c r="AC373" s="14">
        <f t="shared" si="123"/>
        <v>438.08200000000005</v>
      </c>
      <c r="AD373" s="13">
        <f t="shared" si="124"/>
        <v>11.139455394951209</v>
      </c>
      <c r="AE373" s="14">
        <f t="shared" si="125"/>
        <v>3.9037131766635578</v>
      </c>
      <c r="AF373" s="13">
        <f t="shared" si="126"/>
        <v>494.37</v>
      </c>
      <c r="AG373" s="14" t="b">
        <f t="shared" si="127"/>
        <v>0</v>
      </c>
      <c r="AH373" s="13">
        <f t="shared" si="128"/>
        <v>380.05</v>
      </c>
      <c r="AI373" s="16" t="b">
        <f t="shared" si="129"/>
        <v>0</v>
      </c>
    </row>
    <row r="374" spans="1:35" ht="22.5" customHeight="1">
      <c r="A374" s="10" t="s">
        <v>35</v>
      </c>
      <c r="B374" s="11" t="s">
        <v>36</v>
      </c>
      <c r="C374" s="12">
        <v>42121</v>
      </c>
      <c r="D374" s="13">
        <v>421.04</v>
      </c>
      <c r="E374" s="14">
        <v>435.14</v>
      </c>
      <c r="F374" s="13">
        <v>421.04</v>
      </c>
      <c r="G374" s="14">
        <v>434.42</v>
      </c>
      <c r="H374" s="13">
        <v>0</v>
      </c>
      <c r="I374" s="14">
        <v>3116108</v>
      </c>
      <c r="J374" s="13">
        <v>0</v>
      </c>
      <c r="K374" s="14">
        <f t="shared" si="130"/>
        <v>16.95999999999998</v>
      </c>
      <c r="L374" s="13">
        <f t="shared" si="131"/>
        <v>4.0556698072600268E-2</v>
      </c>
      <c r="M374" s="14">
        <f t="shared" si="132"/>
        <v>3.456677592599533E-2</v>
      </c>
      <c r="N374" s="13">
        <f t="shared" si="133"/>
        <v>8.1919130176744473E-3</v>
      </c>
      <c r="O374" s="14">
        <f t="shared" si="134"/>
        <v>16.240000000000009</v>
      </c>
      <c r="P374" s="13">
        <f t="shared" si="135"/>
        <v>3.8834951456310704E-2</v>
      </c>
      <c r="Q374" s="14">
        <f t="shared" si="136"/>
        <v>393.82300000000004</v>
      </c>
      <c r="R374" s="13">
        <f t="shared" si="137"/>
        <v>12.477023972202071</v>
      </c>
      <c r="S374" s="14">
        <f t="shared" si="138"/>
        <v>3.1067237778049925</v>
      </c>
      <c r="T374" s="13">
        <f t="shared" si="139"/>
        <v>14.181496430207924</v>
      </c>
      <c r="U374" s="14">
        <f t="shared" si="140"/>
        <v>3.6009822763545862E-2</v>
      </c>
      <c r="V374" s="13">
        <f t="shared" si="141"/>
        <v>3.8834951456310704E-2</v>
      </c>
      <c r="W374" s="14">
        <f t="shared" si="142"/>
        <v>2.6211239755485699E-2</v>
      </c>
      <c r="X374" s="13">
        <f t="shared" si="143"/>
        <v>1.4816144455045479</v>
      </c>
      <c r="Y374" s="14">
        <f t="shared" si="144"/>
        <v>435.14</v>
      </c>
      <c r="Z374" s="13">
        <f t="shared" si="145"/>
        <v>435.14</v>
      </c>
      <c r="AA374" s="14">
        <f t="shared" si="146"/>
        <v>367.96</v>
      </c>
      <c r="AB374" s="13" t="b">
        <f t="shared" si="147"/>
        <v>0</v>
      </c>
      <c r="AC374" s="14">
        <f t="shared" si="123"/>
        <v>437.42654545454553</v>
      </c>
      <c r="AD374" s="13">
        <f t="shared" si="124"/>
        <v>11.245283478679371</v>
      </c>
      <c r="AE374" s="14">
        <f t="shared" si="125"/>
        <v>3.9138150805637859</v>
      </c>
      <c r="AF374" s="13">
        <f t="shared" si="126"/>
        <v>494.37</v>
      </c>
      <c r="AG374" s="14" t="b">
        <f t="shared" si="127"/>
        <v>0</v>
      </c>
      <c r="AH374" s="13">
        <f t="shared" si="128"/>
        <v>380.05</v>
      </c>
      <c r="AI374" s="16" t="b">
        <f t="shared" si="129"/>
        <v>0</v>
      </c>
    </row>
    <row r="375" spans="1:35" ht="22.5" customHeight="1">
      <c r="A375" s="10" t="s">
        <v>35</v>
      </c>
      <c r="B375" s="11" t="s">
        <v>36</v>
      </c>
      <c r="C375" s="12">
        <v>42122</v>
      </c>
      <c r="D375" s="13">
        <v>433.65</v>
      </c>
      <c r="E375" s="14">
        <v>436.9</v>
      </c>
      <c r="F375" s="13">
        <v>423.18</v>
      </c>
      <c r="G375" s="14">
        <v>427.54</v>
      </c>
      <c r="H375" s="13">
        <v>0</v>
      </c>
      <c r="I375" s="14">
        <v>2439416</v>
      </c>
      <c r="J375" s="13">
        <v>0</v>
      </c>
      <c r="K375" s="14">
        <f t="shared" si="130"/>
        <v>13.71999999999997</v>
      </c>
      <c r="L375" s="13">
        <f t="shared" si="131"/>
        <v>3.1582339671285785E-2</v>
      </c>
      <c r="M375" s="14">
        <f t="shared" si="132"/>
        <v>3.454325270822052E-2</v>
      </c>
      <c r="N375" s="13">
        <f t="shared" si="133"/>
        <v>8.2001831722373335E-3</v>
      </c>
      <c r="O375" s="14">
        <f t="shared" si="134"/>
        <v>-6.8799999999999955</v>
      </c>
      <c r="P375" s="13">
        <f t="shared" si="135"/>
        <v>-1.5837208231665199E-2</v>
      </c>
      <c r="Q375" s="14">
        <f t="shared" si="136"/>
        <v>394.75600000000003</v>
      </c>
      <c r="R375" s="13">
        <f t="shared" si="137"/>
        <v>12.539172773591966</v>
      </c>
      <c r="S375" s="14">
        <f t="shared" si="138"/>
        <v>3.1068449049088147</v>
      </c>
      <c r="T375" s="13">
        <f t="shared" si="139"/>
        <v>15.676431162735993</v>
      </c>
      <c r="U375" s="14">
        <f t="shared" si="140"/>
        <v>3.9711698271175086E-2</v>
      </c>
      <c r="V375" s="13">
        <f t="shared" si="141"/>
        <v>-1.5837208231665199E-2</v>
      </c>
      <c r="W375" s="14">
        <f t="shared" si="142"/>
        <v>2.5538938321852306E-2</v>
      </c>
      <c r="X375" s="13">
        <f t="shared" si="143"/>
        <v>-0.62012007046174455</v>
      </c>
      <c r="Y375" s="14">
        <f t="shared" si="144"/>
        <v>436.9</v>
      </c>
      <c r="Z375" s="13">
        <f t="shared" si="145"/>
        <v>436.9</v>
      </c>
      <c r="AA375" s="14">
        <f t="shared" si="146"/>
        <v>367.96</v>
      </c>
      <c r="AB375" s="13" t="b">
        <f t="shared" si="147"/>
        <v>0</v>
      </c>
      <c r="AC375" s="14">
        <f t="shared" si="123"/>
        <v>436.68236363636368</v>
      </c>
      <c r="AD375" s="13">
        <f t="shared" si="124"/>
        <v>11.290278324521564</v>
      </c>
      <c r="AE375" s="14">
        <f t="shared" si="125"/>
        <v>3.8206786553183685</v>
      </c>
      <c r="AF375" s="13">
        <f t="shared" si="126"/>
        <v>494.37</v>
      </c>
      <c r="AG375" s="14" t="b">
        <f t="shared" si="127"/>
        <v>0</v>
      </c>
      <c r="AH375" s="13">
        <f t="shared" si="128"/>
        <v>380.05</v>
      </c>
      <c r="AI375" s="16" t="b">
        <f t="shared" si="129"/>
        <v>0</v>
      </c>
    </row>
    <row r="376" spans="1:35" ht="22.5" customHeight="1">
      <c r="A376" s="10" t="s">
        <v>35</v>
      </c>
      <c r="B376" s="11" t="s">
        <v>36</v>
      </c>
      <c r="C376" s="12">
        <v>42123</v>
      </c>
      <c r="D376" s="13">
        <v>427.56</v>
      </c>
      <c r="E376" s="14">
        <v>429.61</v>
      </c>
      <c r="F376" s="13">
        <v>413.25</v>
      </c>
      <c r="G376" s="14">
        <v>413.32</v>
      </c>
      <c r="H376" s="13">
        <v>0</v>
      </c>
      <c r="I376" s="14">
        <v>1988330</v>
      </c>
      <c r="J376" s="13">
        <v>0</v>
      </c>
      <c r="K376" s="14">
        <f t="shared" si="130"/>
        <v>16.360000000000014</v>
      </c>
      <c r="L376" s="13">
        <f t="shared" si="131"/>
        <v>3.8265425457267188E-2</v>
      </c>
      <c r="M376" s="14">
        <f t="shared" si="132"/>
        <v>3.4978095102195204E-2</v>
      </c>
      <c r="N376" s="13">
        <f t="shared" si="133"/>
        <v>8.1529539247245618E-3</v>
      </c>
      <c r="O376" s="14">
        <f t="shared" si="134"/>
        <v>-14.220000000000027</v>
      </c>
      <c r="P376" s="13">
        <f t="shared" si="135"/>
        <v>-3.3260045843663814E-2</v>
      </c>
      <c r="Q376" s="14">
        <f t="shared" si="136"/>
        <v>395.35650000000004</v>
      </c>
      <c r="R376" s="13">
        <f t="shared" si="137"/>
        <v>12.730214134912369</v>
      </c>
      <c r="S376" s="14">
        <f t="shared" si="138"/>
        <v>3.145324474936023</v>
      </c>
      <c r="T376" s="13">
        <f t="shared" si="139"/>
        <v>16.139183769633462</v>
      </c>
      <c r="U376" s="14">
        <f t="shared" si="140"/>
        <v>4.0821850076155221E-2</v>
      </c>
      <c r="V376" s="13">
        <f t="shared" si="141"/>
        <v>-3.3260045843663814E-2</v>
      </c>
      <c r="W376" s="14">
        <f t="shared" si="142"/>
        <v>2.6377873116871037E-2</v>
      </c>
      <c r="X376" s="13">
        <f t="shared" si="143"/>
        <v>-1.2609070373604536</v>
      </c>
      <c r="Y376" s="14">
        <f t="shared" si="144"/>
        <v>436.9</v>
      </c>
      <c r="Z376" s="13" t="b">
        <f t="shared" si="145"/>
        <v>0</v>
      </c>
      <c r="AA376" s="14">
        <f t="shared" si="146"/>
        <v>367.96</v>
      </c>
      <c r="AB376" s="13" t="b">
        <f t="shared" si="147"/>
        <v>0</v>
      </c>
      <c r="AC376" s="14">
        <f t="shared" si="123"/>
        <v>435.55927272727274</v>
      </c>
      <c r="AD376" s="13">
        <f t="shared" si="124"/>
        <v>11.382455082257534</v>
      </c>
      <c r="AE376" s="14">
        <f t="shared" si="125"/>
        <v>3.8836558759708515</v>
      </c>
      <c r="AF376" s="13">
        <f t="shared" si="126"/>
        <v>494.37</v>
      </c>
      <c r="AG376" s="14" t="b">
        <f t="shared" si="127"/>
        <v>0</v>
      </c>
      <c r="AH376" s="13">
        <f t="shared" si="128"/>
        <v>380.05</v>
      </c>
      <c r="AI376" s="16" t="b">
        <f t="shared" si="129"/>
        <v>0</v>
      </c>
    </row>
    <row r="377" spans="1:35" ht="22.5" customHeight="1">
      <c r="A377" s="10" t="s">
        <v>35</v>
      </c>
      <c r="B377" s="11" t="s">
        <v>36</v>
      </c>
      <c r="C377" s="12">
        <v>42124</v>
      </c>
      <c r="D377" s="13">
        <v>409.71</v>
      </c>
      <c r="E377" s="14">
        <v>419.86</v>
      </c>
      <c r="F377" s="13">
        <v>407.22</v>
      </c>
      <c r="G377" s="14">
        <v>413.83</v>
      </c>
      <c r="H377" s="13">
        <v>0</v>
      </c>
      <c r="I377" s="14">
        <v>2484062</v>
      </c>
      <c r="J377" s="13">
        <v>0</v>
      </c>
      <c r="K377" s="14">
        <f t="shared" si="130"/>
        <v>12.639999999999986</v>
      </c>
      <c r="L377" s="13">
        <f t="shared" si="131"/>
        <v>3.0581631665537564E-2</v>
      </c>
      <c r="M377" s="14">
        <f t="shared" si="132"/>
        <v>3.5110500799000285E-2</v>
      </c>
      <c r="N377" s="13">
        <f t="shared" si="133"/>
        <v>8.0534225849147479E-3</v>
      </c>
      <c r="O377" s="14">
        <f t="shared" si="134"/>
        <v>0.50999999999999091</v>
      </c>
      <c r="P377" s="13">
        <f t="shared" si="135"/>
        <v>1.2339107713151818E-3</v>
      </c>
      <c r="Q377" s="14">
        <f t="shared" si="136"/>
        <v>396.46750000000009</v>
      </c>
      <c r="R377" s="13">
        <f t="shared" si="137"/>
        <v>12.725703428166749</v>
      </c>
      <c r="S377" s="14">
        <f t="shared" si="138"/>
        <v>3.0993506960074884</v>
      </c>
      <c r="T377" s="13">
        <f t="shared" si="139"/>
        <v>16.601223712425544</v>
      </c>
      <c r="U377" s="14">
        <f t="shared" si="140"/>
        <v>4.1872848877715169E-2</v>
      </c>
      <c r="V377" s="13">
        <f t="shared" si="141"/>
        <v>1.2339107713151818E-3</v>
      </c>
      <c r="W377" s="14">
        <f t="shared" si="142"/>
        <v>2.5663213122255508E-2</v>
      </c>
      <c r="X377" s="13">
        <f t="shared" si="143"/>
        <v>4.8080915099641852E-2</v>
      </c>
      <c r="Y377" s="14">
        <f t="shared" si="144"/>
        <v>436.9</v>
      </c>
      <c r="Z377" s="13" t="b">
        <f t="shared" si="145"/>
        <v>0</v>
      </c>
      <c r="AA377" s="14">
        <f t="shared" si="146"/>
        <v>367.96</v>
      </c>
      <c r="AB377" s="13" t="b">
        <f t="shared" si="147"/>
        <v>0</v>
      </c>
      <c r="AC377" s="14">
        <f t="shared" si="123"/>
        <v>434.56272727272733</v>
      </c>
      <c r="AD377" s="13">
        <f t="shared" si="124"/>
        <v>11.405319535307397</v>
      </c>
      <c r="AE377" s="14">
        <f t="shared" si="125"/>
        <v>3.8420270323322461</v>
      </c>
      <c r="AF377" s="13">
        <f t="shared" si="126"/>
        <v>494.37</v>
      </c>
      <c r="AG377" s="14" t="b">
        <f t="shared" si="127"/>
        <v>0</v>
      </c>
      <c r="AH377" s="13">
        <f t="shared" si="128"/>
        <v>380.05</v>
      </c>
      <c r="AI377" s="16" t="b">
        <f t="shared" si="129"/>
        <v>0</v>
      </c>
    </row>
    <row r="378" spans="1:35" ht="22.5" customHeight="1">
      <c r="A378" s="10" t="s">
        <v>35</v>
      </c>
      <c r="B378" s="11" t="s">
        <v>36</v>
      </c>
      <c r="C378" s="12">
        <v>42128</v>
      </c>
      <c r="D378" s="13">
        <v>416.98</v>
      </c>
      <c r="E378" s="14">
        <v>427.66</v>
      </c>
      <c r="F378" s="13">
        <v>410.55</v>
      </c>
      <c r="G378" s="14">
        <v>424.89</v>
      </c>
      <c r="H378" s="13">
        <v>0</v>
      </c>
      <c r="I378" s="14">
        <v>1570204</v>
      </c>
      <c r="J378" s="13">
        <v>0</v>
      </c>
      <c r="K378" s="14">
        <f t="shared" si="130"/>
        <v>17.110000000000014</v>
      </c>
      <c r="L378" s="13">
        <f t="shared" si="131"/>
        <v>4.1345480028030866E-2</v>
      </c>
      <c r="M378" s="14">
        <f t="shared" si="132"/>
        <v>3.57133076008921E-2</v>
      </c>
      <c r="N378" s="13">
        <f t="shared" si="133"/>
        <v>8.045974050086644E-3</v>
      </c>
      <c r="O378" s="14">
        <f t="shared" si="134"/>
        <v>11.060000000000002</v>
      </c>
      <c r="P378" s="13">
        <f t="shared" si="135"/>
        <v>2.6725950269434317E-2</v>
      </c>
      <c r="Q378" s="14">
        <f t="shared" si="136"/>
        <v>398.70500000000004</v>
      </c>
      <c r="R378" s="13">
        <f t="shared" si="137"/>
        <v>12.944918256758413</v>
      </c>
      <c r="S378" s="14">
        <f t="shared" si="138"/>
        <v>3.1261477892127911</v>
      </c>
      <c r="T378" s="13">
        <f t="shared" si="139"/>
        <v>17.25273268209996</v>
      </c>
      <c r="U378" s="14">
        <f t="shared" si="140"/>
        <v>4.3271924561016188E-2</v>
      </c>
      <c r="V378" s="13">
        <f t="shared" si="141"/>
        <v>2.6725950269434317E-2</v>
      </c>
      <c r="W378" s="14">
        <f t="shared" si="142"/>
        <v>2.4993173844781412E-2</v>
      </c>
      <c r="X378" s="13">
        <f t="shared" si="143"/>
        <v>1.0693299872762942</v>
      </c>
      <c r="Y378" s="14">
        <f t="shared" si="144"/>
        <v>436.9</v>
      </c>
      <c r="Z378" s="13" t="b">
        <f t="shared" si="145"/>
        <v>0</v>
      </c>
      <c r="AA378" s="14">
        <f t="shared" si="146"/>
        <v>367.96</v>
      </c>
      <c r="AB378" s="13" t="b">
        <f t="shared" si="147"/>
        <v>0</v>
      </c>
      <c r="AC378" s="14">
        <f t="shared" si="123"/>
        <v>433.70909090909089</v>
      </c>
      <c r="AD378" s="13">
        <f t="shared" si="124"/>
        <v>11.509040998301808</v>
      </c>
      <c r="AE378" s="14">
        <f t="shared" si="125"/>
        <v>3.8961982506131339</v>
      </c>
      <c r="AF378" s="13">
        <f t="shared" si="126"/>
        <v>494.37</v>
      </c>
      <c r="AG378" s="14" t="b">
        <f t="shared" si="127"/>
        <v>0</v>
      </c>
      <c r="AH378" s="13">
        <f t="shared" si="128"/>
        <v>380.05</v>
      </c>
      <c r="AI378" s="16" t="b">
        <f t="shared" si="129"/>
        <v>0</v>
      </c>
    </row>
    <row r="379" spans="1:35" ht="22.5" customHeight="1">
      <c r="A379" s="10" t="s">
        <v>35</v>
      </c>
      <c r="B379" s="11" t="s">
        <v>36</v>
      </c>
      <c r="C379" s="12">
        <v>42129</v>
      </c>
      <c r="D379" s="13">
        <v>427.72</v>
      </c>
      <c r="E379" s="14">
        <v>436.19</v>
      </c>
      <c r="F379" s="13">
        <v>424.29</v>
      </c>
      <c r="G379" s="14">
        <v>433.65</v>
      </c>
      <c r="H379" s="13">
        <v>0</v>
      </c>
      <c r="I379" s="14">
        <v>2696448</v>
      </c>
      <c r="J379" s="13">
        <v>0</v>
      </c>
      <c r="K379" s="14">
        <f t="shared" si="130"/>
        <v>11.899999999999977</v>
      </c>
      <c r="L379" s="13">
        <f t="shared" si="131"/>
        <v>2.8007248935018422E-2</v>
      </c>
      <c r="M379" s="14">
        <f t="shared" si="132"/>
        <v>3.580757229418377E-2</v>
      </c>
      <c r="N379" s="13">
        <f t="shared" si="133"/>
        <v>7.9380093288890594E-3</v>
      </c>
      <c r="O379" s="14">
        <f t="shared" si="134"/>
        <v>8.7599999999999909</v>
      </c>
      <c r="P379" s="13">
        <f t="shared" si="135"/>
        <v>2.0617100896702656E-2</v>
      </c>
      <c r="Q379" s="14">
        <f t="shared" si="136"/>
        <v>401.38499999999999</v>
      </c>
      <c r="R379" s="13">
        <f t="shared" si="137"/>
        <v>12.892672343920491</v>
      </c>
      <c r="S379" s="14">
        <f t="shared" si="138"/>
        <v>3.0152529351876747</v>
      </c>
      <c r="T379" s="13">
        <f t="shared" si="139"/>
        <v>18.27926653342524</v>
      </c>
      <c r="U379" s="14">
        <f t="shared" si="140"/>
        <v>4.5540482413207371E-2</v>
      </c>
      <c r="V379" s="13">
        <f t="shared" si="141"/>
        <v>2.0617100896702656E-2</v>
      </c>
      <c r="W379" s="14">
        <f t="shared" si="142"/>
        <v>2.5159223511612275E-2</v>
      </c>
      <c r="X379" s="13">
        <f t="shared" si="143"/>
        <v>0.81946491262684651</v>
      </c>
      <c r="Y379" s="14">
        <f t="shared" si="144"/>
        <v>436.9</v>
      </c>
      <c r="Z379" s="13" t="b">
        <f t="shared" si="145"/>
        <v>0</v>
      </c>
      <c r="AA379" s="14">
        <f t="shared" si="146"/>
        <v>367.96</v>
      </c>
      <c r="AB379" s="13" t="b">
        <f t="shared" si="147"/>
        <v>0</v>
      </c>
      <c r="AC379" s="14">
        <f t="shared" ref="AC379:AC442" si="148">SUM(G325:G379)/55</f>
        <v>432.94927272727278</v>
      </c>
      <c r="AD379" s="13">
        <f t="shared" ref="AD379:AD442" si="149">(AD378*54+K379)/55</f>
        <v>11.51614934378723</v>
      </c>
      <c r="AE379" s="14">
        <f t="shared" ref="AE379:AE442" si="150">STDEV(K325:K379)</f>
        <v>3.8617599483900986</v>
      </c>
      <c r="AF379" s="13">
        <f t="shared" ref="AF379:AF442" si="151">MAX(E325:E379)</f>
        <v>494.37</v>
      </c>
      <c r="AG379" s="14" t="b">
        <f t="shared" ref="AG379:AG442" si="152">IF(E379=MAX(E325:E379),E379)</f>
        <v>0</v>
      </c>
      <c r="AH379" s="13">
        <f t="shared" ref="AH379:AH442" si="153">MIN(E325:E379)</f>
        <v>380.05</v>
      </c>
      <c r="AI379" s="16" t="b">
        <f t="shared" ref="AI379:AI442" si="154">IF(E379=MIN(E325:E379),E379)</f>
        <v>0</v>
      </c>
    </row>
    <row r="380" spans="1:35" ht="22.5" customHeight="1">
      <c r="A380" s="10" t="s">
        <v>35</v>
      </c>
      <c r="B380" s="11" t="s">
        <v>36</v>
      </c>
      <c r="C380" s="12">
        <v>42130</v>
      </c>
      <c r="D380" s="13">
        <v>434.87</v>
      </c>
      <c r="E380" s="14">
        <v>447.72</v>
      </c>
      <c r="F380" s="13">
        <v>433.03</v>
      </c>
      <c r="G380" s="14">
        <v>445.42</v>
      </c>
      <c r="H380" s="13">
        <v>0</v>
      </c>
      <c r="I380" s="14">
        <v>3087530</v>
      </c>
      <c r="J380" s="13">
        <v>0</v>
      </c>
      <c r="K380" s="14">
        <f t="shared" si="130"/>
        <v>14.690000000000055</v>
      </c>
      <c r="L380" s="13">
        <f t="shared" si="131"/>
        <v>3.3875245013259669E-2</v>
      </c>
      <c r="M380" s="14">
        <f t="shared" si="132"/>
        <v>3.6338329677066197E-2</v>
      </c>
      <c r="N380" s="13">
        <f t="shared" si="133"/>
        <v>7.3909209717480454E-3</v>
      </c>
      <c r="O380" s="14">
        <f t="shared" si="134"/>
        <v>11.770000000000039</v>
      </c>
      <c r="P380" s="13">
        <f t="shared" si="135"/>
        <v>2.7141704139282921E-2</v>
      </c>
      <c r="Q380" s="14">
        <f t="shared" si="136"/>
        <v>404.30499999999995</v>
      </c>
      <c r="R380" s="13">
        <f t="shared" si="137"/>
        <v>12.982538726724471</v>
      </c>
      <c r="S380" s="14">
        <f t="shared" si="138"/>
        <v>2.7335650522233528</v>
      </c>
      <c r="T380" s="13">
        <f t="shared" si="139"/>
        <v>20.30373327740492</v>
      </c>
      <c r="U380" s="14">
        <f t="shared" si="140"/>
        <v>5.0218852790356101E-2</v>
      </c>
      <c r="V380" s="13">
        <f t="shared" si="141"/>
        <v>2.7141704139282921E-2</v>
      </c>
      <c r="W380" s="14">
        <f t="shared" si="142"/>
        <v>2.5444901466051426E-2</v>
      </c>
      <c r="X380" s="13">
        <f t="shared" si="143"/>
        <v>1.0666853701711272</v>
      </c>
      <c r="Y380" s="14">
        <f t="shared" si="144"/>
        <v>447.72</v>
      </c>
      <c r="Z380" s="13">
        <f t="shared" si="145"/>
        <v>447.72</v>
      </c>
      <c r="AA380" s="14">
        <f t="shared" si="146"/>
        <v>367.96</v>
      </c>
      <c r="AB380" s="13" t="b">
        <f t="shared" si="147"/>
        <v>0</v>
      </c>
      <c r="AC380" s="14">
        <f t="shared" si="148"/>
        <v>432.44436363636368</v>
      </c>
      <c r="AD380" s="13">
        <f t="shared" si="149"/>
        <v>11.573855719354736</v>
      </c>
      <c r="AE380" s="14">
        <f t="shared" si="150"/>
        <v>3.7699486193571108</v>
      </c>
      <c r="AF380" s="13">
        <f t="shared" si="151"/>
        <v>494.37</v>
      </c>
      <c r="AG380" s="14" t="b">
        <f t="shared" si="152"/>
        <v>0</v>
      </c>
      <c r="AH380" s="13">
        <f t="shared" si="153"/>
        <v>380.05</v>
      </c>
      <c r="AI380" s="16" t="b">
        <f t="shared" si="154"/>
        <v>0</v>
      </c>
    </row>
    <row r="381" spans="1:35" ht="22.5" customHeight="1">
      <c r="A381" s="10" t="s">
        <v>35</v>
      </c>
      <c r="B381" s="11" t="s">
        <v>36</v>
      </c>
      <c r="C381" s="12">
        <v>42131</v>
      </c>
      <c r="D381" s="13">
        <v>444.3</v>
      </c>
      <c r="E381" s="14">
        <v>446.97</v>
      </c>
      <c r="F381" s="13">
        <v>431.18</v>
      </c>
      <c r="G381" s="14">
        <v>434.2</v>
      </c>
      <c r="H381" s="13">
        <v>0</v>
      </c>
      <c r="I381" s="14">
        <v>2720676</v>
      </c>
      <c r="J381" s="13">
        <v>0</v>
      </c>
      <c r="K381" s="14">
        <f t="shared" si="130"/>
        <v>15.79000000000002</v>
      </c>
      <c r="L381" s="13">
        <f t="shared" si="131"/>
        <v>3.5449687934982758E-2</v>
      </c>
      <c r="M381" s="14">
        <f t="shared" si="132"/>
        <v>3.6086370892584388E-2</v>
      </c>
      <c r="N381" s="13">
        <f t="shared" si="133"/>
        <v>7.3276032949544326E-3</v>
      </c>
      <c r="O381" s="14">
        <f t="shared" si="134"/>
        <v>-11.220000000000027</v>
      </c>
      <c r="P381" s="13">
        <f t="shared" si="135"/>
        <v>-2.5189708589645789E-2</v>
      </c>
      <c r="Q381" s="14">
        <f t="shared" si="136"/>
        <v>406.43099999999998</v>
      </c>
      <c r="R381" s="13">
        <f t="shared" si="137"/>
        <v>13.122911790388248</v>
      </c>
      <c r="S381" s="14">
        <f t="shared" si="138"/>
        <v>2.7363038843243417</v>
      </c>
      <c r="T381" s="13">
        <f t="shared" si="139"/>
        <v>21.081691796437966</v>
      </c>
      <c r="U381" s="14">
        <f t="shared" si="140"/>
        <v>5.1870284984260467E-2</v>
      </c>
      <c r="V381" s="13">
        <f t="shared" si="141"/>
        <v>-2.5189708589645789E-2</v>
      </c>
      <c r="W381" s="14">
        <f t="shared" si="142"/>
        <v>2.6427187831706955E-2</v>
      </c>
      <c r="X381" s="13">
        <f t="shared" si="143"/>
        <v>-0.9531740096622594</v>
      </c>
      <c r="Y381" s="14">
        <f t="shared" si="144"/>
        <v>447.72</v>
      </c>
      <c r="Z381" s="13" t="b">
        <f t="shared" si="145"/>
        <v>0</v>
      </c>
      <c r="AA381" s="14">
        <f t="shared" si="146"/>
        <v>367.96</v>
      </c>
      <c r="AB381" s="13" t="b">
        <f t="shared" si="147"/>
        <v>0</v>
      </c>
      <c r="AC381" s="14">
        <f t="shared" si="148"/>
        <v>431.65709090909098</v>
      </c>
      <c r="AD381" s="13">
        <f t="shared" si="149"/>
        <v>11.650512888093743</v>
      </c>
      <c r="AE381" s="14">
        <f t="shared" si="150"/>
        <v>3.6847623444875794</v>
      </c>
      <c r="AF381" s="13">
        <f t="shared" si="151"/>
        <v>494.37</v>
      </c>
      <c r="AG381" s="14" t="b">
        <f t="shared" si="152"/>
        <v>0</v>
      </c>
      <c r="AH381" s="13">
        <f t="shared" si="153"/>
        <v>380.05</v>
      </c>
      <c r="AI381" s="16" t="b">
        <f t="shared" si="154"/>
        <v>0</v>
      </c>
    </row>
    <row r="382" spans="1:35" ht="22.5" customHeight="1">
      <c r="A382" s="10" t="s">
        <v>35</v>
      </c>
      <c r="B382" s="11" t="s">
        <v>36</v>
      </c>
      <c r="C382" s="12">
        <v>42132</v>
      </c>
      <c r="D382" s="13">
        <v>434.63</v>
      </c>
      <c r="E382" s="14">
        <v>443.44</v>
      </c>
      <c r="F382" s="13">
        <v>428.27</v>
      </c>
      <c r="G382" s="14">
        <v>436.8</v>
      </c>
      <c r="H382" s="13">
        <v>0</v>
      </c>
      <c r="I382" s="14">
        <v>3575148</v>
      </c>
      <c r="J382" s="13">
        <v>0</v>
      </c>
      <c r="K382" s="14">
        <f t="shared" si="130"/>
        <v>15.170000000000016</v>
      </c>
      <c r="L382" s="13">
        <f t="shared" si="131"/>
        <v>3.4937816674343661E-2</v>
      </c>
      <c r="M382" s="14">
        <f t="shared" si="132"/>
        <v>3.5841840157674124E-2</v>
      </c>
      <c r="N382" s="13">
        <f t="shared" si="133"/>
        <v>7.2775859410808474E-3</v>
      </c>
      <c r="O382" s="14">
        <f t="shared" si="134"/>
        <v>2.6000000000000227</v>
      </c>
      <c r="P382" s="13">
        <f t="shared" si="135"/>
        <v>5.9880239520958608E-3</v>
      </c>
      <c r="Q382" s="14">
        <f t="shared" si="136"/>
        <v>409.375</v>
      </c>
      <c r="R382" s="13">
        <f t="shared" si="137"/>
        <v>13.225266200868836</v>
      </c>
      <c r="S382" s="14">
        <f t="shared" si="138"/>
        <v>2.7292749663794122</v>
      </c>
      <c r="T382" s="13">
        <f t="shared" si="139"/>
        <v>21.0057264811289</v>
      </c>
      <c r="U382" s="14">
        <f t="shared" si="140"/>
        <v>5.1311698274513345E-2</v>
      </c>
      <c r="V382" s="13">
        <f t="shared" si="141"/>
        <v>5.9880239520958608E-3</v>
      </c>
      <c r="W382" s="14">
        <f t="shared" si="142"/>
        <v>2.4639157105698094E-2</v>
      </c>
      <c r="X382" s="13">
        <f t="shared" si="143"/>
        <v>0.2430287662198907</v>
      </c>
      <c r="Y382" s="14">
        <f t="shared" si="144"/>
        <v>447.72</v>
      </c>
      <c r="Z382" s="13" t="b">
        <f t="shared" si="145"/>
        <v>0</v>
      </c>
      <c r="AA382" s="14">
        <f t="shared" si="146"/>
        <v>367.96</v>
      </c>
      <c r="AB382" s="13" t="b">
        <f t="shared" si="147"/>
        <v>0</v>
      </c>
      <c r="AC382" s="14">
        <f t="shared" si="148"/>
        <v>430.90000000000009</v>
      </c>
      <c r="AD382" s="13">
        <f t="shared" si="149"/>
        <v>11.714503562855676</v>
      </c>
      <c r="AE382" s="14">
        <f t="shared" si="150"/>
        <v>3.6209288110297724</v>
      </c>
      <c r="AF382" s="13">
        <f t="shared" si="151"/>
        <v>494.37</v>
      </c>
      <c r="AG382" s="14" t="b">
        <f t="shared" si="152"/>
        <v>0</v>
      </c>
      <c r="AH382" s="13">
        <f t="shared" si="153"/>
        <v>380.05</v>
      </c>
      <c r="AI382" s="16" t="b">
        <f t="shared" si="154"/>
        <v>0</v>
      </c>
    </row>
    <row r="383" spans="1:35" ht="22.5" customHeight="1">
      <c r="A383" s="10" t="s">
        <v>35</v>
      </c>
      <c r="B383" s="11" t="s">
        <v>36</v>
      </c>
      <c r="C383" s="12">
        <v>42135</v>
      </c>
      <c r="D383" s="13">
        <v>438.91</v>
      </c>
      <c r="E383" s="14">
        <v>446.14</v>
      </c>
      <c r="F383" s="13">
        <v>437.86</v>
      </c>
      <c r="G383" s="14">
        <v>441.82</v>
      </c>
      <c r="H383" s="13">
        <v>0</v>
      </c>
      <c r="I383" s="14">
        <v>2907754</v>
      </c>
      <c r="J383" s="13">
        <v>0</v>
      </c>
      <c r="K383" s="14">
        <f t="shared" si="130"/>
        <v>9.339999999999975</v>
      </c>
      <c r="L383" s="13">
        <f t="shared" si="131"/>
        <v>2.1382783882783824E-2</v>
      </c>
      <c r="M383" s="14">
        <f t="shared" si="132"/>
        <v>3.4083661400924239E-2</v>
      </c>
      <c r="N383" s="13">
        <f t="shared" si="133"/>
        <v>6.1766335652355675E-3</v>
      </c>
      <c r="O383" s="14">
        <f t="shared" si="134"/>
        <v>5.0199999999999818</v>
      </c>
      <c r="P383" s="13">
        <f t="shared" si="135"/>
        <v>1.149267399267395E-2</v>
      </c>
      <c r="Q383" s="14">
        <f t="shared" si="136"/>
        <v>412.97249999999997</v>
      </c>
      <c r="R383" s="13">
        <f t="shared" si="137"/>
        <v>13.031002890825391</v>
      </c>
      <c r="S383" s="14">
        <f t="shared" si="138"/>
        <v>2.4530977194259314</v>
      </c>
      <c r="T383" s="13">
        <f t="shared" si="139"/>
        <v>20.072373769686532</v>
      </c>
      <c r="U383" s="14">
        <f t="shared" si="140"/>
        <v>4.8604625658334476E-2</v>
      </c>
      <c r="V383" s="13">
        <f t="shared" si="141"/>
        <v>1.149267399267395E-2</v>
      </c>
      <c r="W383" s="14">
        <f t="shared" si="142"/>
        <v>2.3690912568760103E-2</v>
      </c>
      <c r="X383" s="13">
        <f t="shared" si="143"/>
        <v>0.48510896147701393</v>
      </c>
      <c r="Y383" s="14">
        <f t="shared" si="144"/>
        <v>447.72</v>
      </c>
      <c r="Z383" s="13" t="b">
        <f t="shared" si="145"/>
        <v>0</v>
      </c>
      <c r="AA383" s="14">
        <f t="shared" si="146"/>
        <v>371.62</v>
      </c>
      <c r="AB383" s="13" t="b">
        <f t="shared" si="147"/>
        <v>0</v>
      </c>
      <c r="AC383" s="14">
        <f t="shared" si="148"/>
        <v>430.28254545454541</v>
      </c>
      <c r="AD383" s="13">
        <f t="shared" si="149"/>
        <v>11.671330770803753</v>
      </c>
      <c r="AE383" s="14">
        <f t="shared" si="150"/>
        <v>3.531812260740637</v>
      </c>
      <c r="AF383" s="13">
        <f t="shared" si="151"/>
        <v>494.37</v>
      </c>
      <c r="AG383" s="14" t="b">
        <f t="shared" si="152"/>
        <v>0</v>
      </c>
      <c r="AH383" s="13">
        <f t="shared" si="153"/>
        <v>380.05</v>
      </c>
      <c r="AI383" s="16" t="b">
        <f t="shared" si="154"/>
        <v>0</v>
      </c>
    </row>
    <row r="384" spans="1:35" ht="22.5" customHeight="1">
      <c r="A384" s="10" t="s">
        <v>35</v>
      </c>
      <c r="B384" s="11" t="s">
        <v>36</v>
      </c>
      <c r="C384" s="12">
        <v>42136</v>
      </c>
      <c r="D384" s="13">
        <v>436.94</v>
      </c>
      <c r="E384" s="14">
        <v>436.94</v>
      </c>
      <c r="F384" s="13">
        <v>436.94</v>
      </c>
      <c r="G384" s="14">
        <v>436.94</v>
      </c>
      <c r="H384" s="13">
        <v>0</v>
      </c>
      <c r="I384" s="14">
        <v>2605708</v>
      </c>
      <c r="J384" s="13">
        <v>0</v>
      </c>
      <c r="K384" s="14">
        <f t="shared" si="130"/>
        <v>4.8799999999999955</v>
      </c>
      <c r="L384" s="13">
        <f t="shared" si="131"/>
        <v>1.1045222036123297E-2</v>
      </c>
      <c r="M384" s="14">
        <f t="shared" si="132"/>
        <v>3.2329706805323211E-2</v>
      </c>
      <c r="N384" s="13">
        <f t="shared" si="133"/>
        <v>7.4308407185998534E-3</v>
      </c>
      <c r="O384" s="14">
        <f t="shared" si="134"/>
        <v>-4.8799999999999955</v>
      </c>
      <c r="P384" s="13">
        <f t="shared" si="135"/>
        <v>-1.1045222036123297E-2</v>
      </c>
      <c r="Q384" s="14">
        <f t="shared" si="136"/>
        <v>415.47449999999998</v>
      </c>
      <c r="R384" s="13">
        <f t="shared" si="137"/>
        <v>12.623452746284121</v>
      </c>
      <c r="S384" s="14">
        <f t="shared" si="138"/>
        <v>3.0683263052989487</v>
      </c>
      <c r="T384" s="13">
        <f t="shared" si="139"/>
        <v>19.783161394226148</v>
      </c>
      <c r="U384" s="14">
        <f t="shared" si="140"/>
        <v>4.7615825746769418E-2</v>
      </c>
      <c r="V384" s="13">
        <f t="shared" si="141"/>
        <v>-1.1045222036123297E-2</v>
      </c>
      <c r="W384" s="14">
        <f t="shared" si="142"/>
        <v>2.2422385478920372E-2</v>
      </c>
      <c r="X384" s="13">
        <f t="shared" si="143"/>
        <v>-0.49259799081177513</v>
      </c>
      <c r="Y384" s="14">
        <f t="shared" si="144"/>
        <v>447.72</v>
      </c>
      <c r="Z384" s="13" t="b">
        <f t="shared" si="145"/>
        <v>0</v>
      </c>
      <c r="AA384" s="14">
        <f t="shared" si="146"/>
        <v>378.91</v>
      </c>
      <c r="AB384" s="13" t="b">
        <f t="shared" si="147"/>
        <v>0</v>
      </c>
      <c r="AC384" s="14">
        <f t="shared" si="148"/>
        <v>429.41745454545446</v>
      </c>
      <c r="AD384" s="13">
        <f t="shared" si="149"/>
        <v>11.547852029516411</v>
      </c>
      <c r="AE384" s="14">
        <f t="shared" si="150"/>
        <v>3.659400716332335</v>
      </c>
      <c r="AF384" s="13">
        <f t="shared" si="151"/>
        <v>494.37</v>
      </c>
      <c r="AG384" s="14" t="b">
        <f t="shared" si="152"/>
        <v>0</v>
      </c>
      <c r="AH384" s="13">
        <f t="shared" si="153"/>
        <v>380.05</v>
      </c>
      <c r="AI384" s="16" t="b">
        <f t="shared" si="154"/>
        <v>0</v>
      </c>
    </row>
    <row r="385" spans="1:35" ht="22.5" customHeight="1">
      <c r="A385" s="10" t="s">
        <v>35</v>
      </c>
      <c r="B385" s="11" t="s">
        <v>36</v>
      </c>
      <c r="C385" s="12">
        <v>42137</v>
      </c>
      <c r="D385" s="13">
        <v>429</v>
      </c>
      <c r="E385" s="14">
        <v>429</v>
      </c>
      <c r="F385" s="13">
        <v>429</v>
      </c>
      <c r="G385" s="14">
        <v>429</v>
      </c>
      <c r="H385" s="13">
        <v>0</v>
      </c>
      <c r="I385" s="14">
        <v>2486398</v>
      </c>
      <c r="J385" s="13">
        <v>0</v>
      </c>
      <c r="K385" s="14">
        <f t="shared" si="130"/>
        <v>7.9399999999999977</v>
      </c>
      <c r="L385" s="13">
        <f t="shared" si="131"/>
        <v>1.8171831372728518E-2</v>
      </c>
      <c r="M385" s="14">
        <f t="shared" si="132"/>
        <v>3.1607385993499562E-2</v>
      </c>
      <c r="N385" s="13">
        <f t="shared" si="133"/>
        <v>8.0754915632826295E-3</v>
      </c>
      <c r="O385" s="14">
        <f t="shared" si="134"/>
        <v>-7.9399999999999977</v>
      </c>
      <c r="P385" s="13">
        <f t="shared" si="135"/>
        <v>-1.8171831372728518E-2</v>
      </c>
      <c r="Q385" s="14">
        <f t="shared" si="136"/>
        <v>417.13749999999999</v>
      </c>
      <c r="R385" s="13">
        <f t="shared" si="137"/>
        <v>12.389280108969915</v>
      </c>
      <c r="S385" s="14">
        <f t="shared" si="138"/>
        <v>3.2942564051934302</v>
      </c>
      <c r="T385" s="13">
        <f t="shared" si="139"/>
        <v>19.44948170903276</v>
      </c>
      <c r="U385" s="14">
        <f t="shared" si="140"/>
        <v>4.6626068644110778E-2</v>
      </c>
      <c r="V385" s="13">
        <f t="shared" si="141"/>
        <v>-1.8171831372728518E-2</v>
      </c>
      <c r="W385" s="14">
        <f t="shared" si="142"/>
        <v>2.2706916854895655E-2</v>
      </c>
      <c r="X385" s="13">
        <f t="shared" si="143"/>
        <v>-0.80027735552352786</v>
      </c>
      <c r="Y385" s="14">
        <f t="shared" si="144"/>
        <v>447.72</v>
      </c>
      <c r="Z385" s="13" t="b">
        <f t="shared" si="145"/>
        <v>0</v>
      </c>
      <c r="AA385" s="14">
        <f t="shared" si="146"/>
        <v>378.91</v>
      </c>
      <c r="AB385" s="13" t="b">
        <f t="shared" si="147"/>
        <v>0</v>
      </c>
      <c r="AC385" s="14">
        <f t="shared" si="148"/>
        <v>428.26672727272722</v>
      </c>
      <c r="AD385" s="13">
        <f t="shared" si="149"/>
        <v>11.482254719888839</v>
      </c>
      <c r="AE385" s="14">
        <f t="shared" si="150"/>
        <v>3.6941568931916282</v>
      </c>
      <c r="AF385" s="13">
        <f t="shared" si="151"/>
        <v>492.61</v>
      </c>
      <c r="AG385" s="14" t="b">
        <f t="shared" si="152"/>
        <v>0</v>
      </c>
      <c r="AH385" s="13">
        <f t="shared" si="153"/>
        <v>380.05</v>
      </c>
      <c r="AI385" s="16" t="b">
        <f t="shared" si="154"/>
        <v>0</v>
      </c>
    </row>
    <row r="386" spans="1:35" ht="22.5" customHeight="1">
      <c r="A386" s="10" t="s">
        <v>35</v>
      </c>
      <c r="B386" s="11" t="s">
        <v>36</v>
      </c>
      <c r="C386" s="12">
        <v>42138</v>
      </c>
      <c r="D386" s="13">
        <v>429.87</v>
      </c>
      <c r="E386" s="14">
        <v>431.09</v>
      </c>
      <c r="F386" s="13">
        <v>418.69</v>
      </c>
      <c r="G386" s="14">
        <v>421.73</v>
      </c>
      <c r="H386" s="13">
        <v>0</v>
      </c>
      <c r="I386" s="14">
        <v>3094096</v>
      </c>
      <c r="J386" s="13">
        <v>0</v>
      </c>
      <c r="K386" s="14">
        <f t="shared" si="130"/>
        <v>12.399999999999977</v>
      </c>
      <c r="L386" s="13">
        <f t="shared" si="131"/>
        <v>2.8904428904428851E-2</v>
      </c>
      <c r="M386" s="14">
        <f t="shared" si="132"/>
        <v>3.135073247030741E-2</v>
      </c>
      <c r="N386" s="13">
        <f t="shared" si="133"/>
        <v>8.0757623761869343E-3</v>
      </c>
      <c r="O386" s="14">
        <f t="shared" si="134"/>
        <v>-7.2699999999999818</v>
      </c>
      <c r="P386" s="13">
        <f t="shared" si="135"/>
        <v>-1.6946386946386904E-2</v>
      </c>
      <c r="Q386" s="14">
        <f t="shared" si="136"/>
        <v>418.85849999999999</v>
      </c>
      <c r="R386" s="13">
        <f t="shared" si="137"/>
        <v>12.389816103521419</v>
      </c>
      <c r="S386" s="14">
        <f t="shared" si="138"/>
        <v>3.2962943707969146</v>
      </c>
      <c r="T386" s="13">
        <f t="shared" si="139"/>
        <v>18.217877558870569</v>
      </c>
      <c r="U386" s="14">
        <f t="shared" si="140"/>
        <v>4.3494109726484168E-2</v>
      </c>
      <c r="V386" s="13">
        <f t="shared" si="141"/>
        <v>-1.6946386946386904E-2</v>
      </c>
      <c r="W386" s="14">
        <f t="shared" si="142"/>
        <v>2.2468222626906894E-2</v>
      </c>
      <c r="X386" s="13">
        <f t="shared" si="143"/>
        <v>-0.75423798436520306</v>
      </c>
      <c r="Y386" s="14">
        <f t="shared" si="144"/>
        <v>447.72</v>
      </c>
      <c r="Z386" s="13" t="b">
        <f t="shared" si="145"/>
        <v>0</v>
      </c>
      <c r="AA386" s="14">
        <f t="shared" si="146"/>
        <v>378.91</v>
      </c>
      <c r="AB386" s="13" t="b">
        <f t="shared" si="147"/>
        <v>0</v>
      </c>
      <c r="AC386" s="14">
        <f t="shared" si="148"/>
        <v>427.04345454545449</v>
      </c>
      <c r="AD386" s="13">
        <f t="shared" si="149"/>
        <v>11.498940997709042</v>
      </c>
      <c r="AE386" s="14">
        <f t="shared" si="150"/>
        <v>3.6600175525328411</v>
      </c>
      <c r="AF386" s="13">
        <f t="shared" si="151"/>
        <v>487.39</v>
      </c>
      <c r="AG386" s="14" t="b">
        <f t="shared" si="152"/>
        <v>0</v>
      </c>
      <c r="AH386" s="13">
        <f t="shared" si="153"/>
        <v>380.05</v>
      </c>
      <c r="AI386" s="16" t="b">
        <f t="shared" si="154"/>
        <v>0</v>
      </c>
    </row>
    <row r="387" spans="1:35" ht="22.5" customHeight="1">
      <c r="A387" s="10" t="s">
        <v>35</v>
      </c>
      <c r="B387" s="11" t="s">
        <v>36</v>
      </c>
      <c r="C387" s="12">
        <v>42139</v>
      </c>
      <c r="D387" s="13">
        <v>422.59</v>
      </c>
      <c r="E387" s="14">
        <v>427.72</v>
      </c>
      <c r="F387" s="13">
        <v>415.95</v>
      </c>
      <c r="G387" s="14">
        <v>427.39</v>
      </c>
      <c r="H387" s="13">
        <v>0</v>
      </c>
      <c r="I387" s="14">
        <v>2847634</v>
      </c>
      <c r="J387" s="13">
        <v>0</v>
      </c>
      <c r="K387" s="14">
        <f t="shared" si="130"/>
        <v>11.770000000000039</v>
      </c>
      <c r="L387" s="13">
        <f t="shared" si="131"/>
        <v>2.7908851634932393E-2</v>
      </c>
      <c r="M387" s="14">
        <f t="shared" si="132"/>
        <v>3.1064059950455823E-2</v>
      </c>
      <c r="N387" s="13">
        <f t="shared" si="133"/>
        <v>8.0918817378652381E-3</v>
      </c>
      <c r="O387" s="14">
        <f t="shared" si="134"/>
        <v>5.6599999999999682</v>
      </c>
      <c r="P387" s="13">
        <f t="shared" si="135"/>
        <v>1.3420909112465245E-2</v>
      </c>
      <c r="Q387" s="14">
        <f t="shared" si="136"/>
        <v>420.45749999999998</v>
      </c>
      <c r="R387" s="13">
        <f t="shared" si="137"/>
        <v>12.35882529834535</v>
      </c>
      <c r="S387" s="14">
        <f t="shared" si="138"/>
        <v>3.3082631394736453</v>
      </c>
      <c r="T387" s="13">
        <f t="shared" si="139"/>
        <v>17.478042760847107</v>
      </c>
      <c r="U387" s="14">
        <f t="shared" si="140"/>
        <v>4.1569106891533883E-2</v>
      </c>
      <c r="V387" s="13">
        <f t="shared" si="141"/>
        <v>1.3420909112465245E-2</v>
      </c>
      <c r="W387" s="14">
        <f t="shared" si="142"/>
        <v>2.2241542040116566E-2</v>
      </c>
      <c r="X387" s="13">
        <f t="shared" si="143"/>
        <v>0.60341630487033027</v>
      </c>
      <c r="Y387" s="14">
        <f t="shared" si="144"/>
        <v>447.72</v>
      </c>
      <c r="Z387" s="13" t="b">
        <f t="shared" si="145"/>
        <v>0</v>
      </c>
      <c r="AA387" s="14">
        <f t="shared" si="146"/>
        <v>378.91</v>
      </c>
      <c r="AB387" s="13" t="b">
        <f t="shared" si="147"/>
        <v>0</v>
      </c>
      <c r="AC387" s="14">
        <f t="shared" si="148"/>
        <v>426.16945454545441</v>
      </c>
      <c r="AD387" s="13">
        <f t="shared" si="149"/>
        <v>11.50386934320524</v>
      </c>
      <c r="AE387" s="14">
        <f t="shared" si="150"/>
        <v>3.6502816827796214</v>
      </c>
      <c r="AF387" s="13">
        <f t="shared" si="151"/>
        <v>487.39</v>
      </c>
      <c r="AG387" s="14" t="b">
        <f t="shared" si="152"/>
        <v>0</v>
      </c>
      <c r="AH387" s="13">
        <f t="shared" si="153"/>
        <v>380.05</v>
      </c>
      <c r="AI387" s="16" t="b">
        <f t="shared" si="154"/>
        <v>0</v>
      </c>
    </row>
    <row r="388" spans="1:35" ht="22.5" customHeight="1">
      <c r="A388" s="10" t="s">
        <v>35</v>
      </c>
      <c r="B388" s="11" t="s">
        <v>36</v>
      </c>
      <c r="C388" s="12">
        <v>42142</v>
      </c>
      <c r="D388" s="13">
        <v>426.4</v>
      </c>
      <c r="E388" s="14">
        <v>429.47</v>
      </c>
      <c r="F388" s="13">
        <v>422.53</v>
      </c>
      <c r="G388" s="14">
        <v>422.66</v>
      </c>
      <c r="H388" s="13">
        <v>0</v>
      </c>
      <c r="I388" s="14">
        <v>1622504</v>
      </c>
      <c r="J388" s="13">
        <v>0</v>
      </c>
      <c r="K388" s="14">
        <f t="shared" si="130"/>
        <v>6.9400000000000546</v>
      </c>
      <c r="L388" s="13">
        <f t="shared" si="131"/>
        <v>1.6238096352277909E-2</v>
      </c>
      <c r="M388" s="14">
        <f t="shared" si="132"/>
        <v>3.0143585718475623E-2</v>
      </c>
      <c r="N388" s="13">
        <f t="shared" si="133"/>
        <v>8.6879061993873335E-3</v>
      </c>
      <c r="O388" s="14">
        <f t="shared" si="134"/>
        <v>-4.7299999999999613</v>
      </c>
      <c r="P388" s="13">
        <f t="shared" si="135"/>
        <v>-1.1067175179578281E-2</v>
      </c>
      <c r="Q388" s="14">
        <f t="shared" si="136"/>
        <v>421.8655</v>
      </c>
      <c r="R388" s="13">
        <f t="shared" si="137"/>
        <v>12.087884033428086</v>
      </c>
      <c r="S388" s="14">
        <f t="shared" si="138"/>
        <v>3.5645643049621833</v>
      </c>
      <c r="T388" s="13">
        <f t="shared" si="139"/>
        <v>16.433273403372802</v>
      </c>
      <c r="U388" s="14">
        <f t="shared" si="140"/>
        <v>3.8953821545902191E-2</v>
      </c>
      <c r="V388" s="13">
        <f t="shared" si="141"/>
        <v>-1.1067175179578281E-2</v>
      </c>
      <c r="W388" s="14">
        <f t="shared" si="142"/>
        <v>2.2460235576771962E-2</v>
      </c>
      <c r="X388" s="13">
        <f t="shared" si="143"/>
        <v>-0.49274528496147152</v>
      </c>
      <c r="Y388" s="14">
        <f t="shared" si="144"/>
        <v>447.72</v>
      </c>
      <c r="Z388" s="13" t="b">
        <f t="shared" si="145"/>
        <v>0</v>
      </c>
      <c r="AA388" s="14">
        <f t="shared" si="146"/>
        <v>378.91</v>
      </c>
      <c r="AB388" s="13" t="b">
        <f t="shared" si="147"/>
        <v>0</v>
      </c>
      <c r="AC388" s="14">
        <f t="shared" si="148"/>
        <v>425.0379999999999</v>
      </c>
      <c r="AD388" s="13">
        <f t="shared" si="149"/>
        <v>11.420889900601511</v>
      </c>
      <c r="AE388" s="14">
        <f t="shared" si="150"/>
        <v>3.7062336968259713</v>
      </c>
      <c r="AF388" s="13">
        <f t="shared" si="151"/>
        <v>487.39</v>
      </c>
      <c r="AG388" s="14" t="b">
        <f t="shared" si="152"/>
        <v>0</v>
      </c>
      <c r="AH388" s="13">
        <f t="shared" si="153"/>
        <v>380.05</v>
      </c>
      <c r="AI388" s="16" t="b">
        <f t="shared" si="154"/>
        <v>0</v>
      </c>
    </row>
    <row r="389" spans="1:35" ht="22.5" customHeight="1">
      <c r="A389" s="10" t="s">
        <v>35</v>
      </c>
      <c r="B389" s="11" t="s">
        <v>36</v>
      </c>
      <c r="C389" s="12">
        <v>42143</v>
      </c>
      <c r="D389" s="13">
        <v>421.79</v>
      </c>
      <c r="E389" s="14">
        <v>423.51</v>
      </c>
      <c r="F389" s="13">
        <v>415.72</v>
      </c>
      <c r="G389" s="14">
        <v>416.64</v>
      </c>
      <c r="H389" s="13">
        <v>0</v>
      </c>
      <c r="I389" s="14">
        <v>1764872</v>
      </c>
      <c r="J389" s="13">
        <v>0</v>
      </c>
      <c r="K389" s="14">
        <f t="shared" si="130"/>
        <v>7.7899999999999636</v>
      </c>
      <c r="L389" s="13">
        <f t="shared" si="131"/>
        <v>1.8430890077130467E-2</v>
      </c>
      <c r="M389" s="14">
        <f t="shared" si="132"/>
        <v>2.9693774075310604E-2</v>
      </c>
      <c r="N389" s="13">
        <f t="shared" si="133"/>
        <v>9.0608354074394309E-3</v>
      </c>
      <c r="O389" s="14">
        <f t="shared" si="134"/>
        <v>-6.0200000000000387</v>
      </c>
      <c r="P389" s="13">
        <f t="shared" si="135"/>
        <v>-1.4243126863199826E-2</v>
      </c>
      <c r="Q389" s="14">
        <f t="shared" si="136"/>
        <v>423.31549999999999</v>
      </c>
      <c r="R389" s="13">
        <f t="shared" si="137"/>
        <v>11.87298983175668</v>
      </c>
      <c r="S389" s="14">
        <f t="shared" si="138"/>
        <v>3.7069316294292762</v>
      </c>
      <c r="T389" s="13">
        <f t="shared" si="139"/>
        <v>14.517094225429547</v>
      </c>
      <c r="U389" s="14">
        <f t="shared" si="140"/>
        <v>3.4293793223800093E-2</v>
      </c>
      <c r="V389" s="13">
        <f t="shared" si="141"/>
        <v>-1.4243126863199826E-2</v>
      </c>
      <c r="W389" s="14">
        <f t="shared" si="142"/>
        <v>2.2315378624899788E-2</v>
      </c>
      <c r="X389" s="13">
        <f t="shared" si="143"/>
        <v>-0.63826507730893534</v>
      </c>
      <c r="Y389" s="14">
        <f t="shared" si="144"/>
        <v>447.72</v>
      </c>
      <c r="Z389" s="13" t="b">
        <f t="shared" si="145"/>
        <v>0</v>
      </c>
      <c r="AA389" s="14">
        <f t="shared" si="146"/>
        <v>378.91</v>
      </c>
      <c r="AB389" s="13" t="b">
        <f t="shared" si="147"/>
        <v>0</v>
      </c>
      <c r="AC389" s="14">
        <f t="shared" si="148"/>
        <v>423.8603636363635</v>
      </c>
      <c r="AD389" s="13">
        <f t="shared" si="149"/>
        <v>11.354873720590573</v>
      </c>
      <c r="AE389" s="14">
        <f t="shared" si="150"/>
        <v>3.7003487141160987</v>
      </c>
      <c r="AF389" s="13">
        <f t="shared" si="151"/>
        <v>483.67</v>
      </c>
      <c r="AG389" s="14" t="b">
        <f t="shared" si="152"/>
        <v>0</v>
      </c>
      <c r="AH389" s="13">
        <f t="shared" si="153"/>
        <v>380.05</v>
      </c>
      <c r="AI389" s="16" t="b">
        <f t="shared" si="154"/>
        <v>0</v>
      </c>
    </row>
    <row r="390" spans="1:35" ht="22.5" customHeight="1">
      <c r="A390" s="10" t="s">
        <v>35</v>
      </c>
      <c r="B390" s="11" t="s">
        <v>36</v>
      </c>
      <c r="C390" s="12">
        <v>42144</v>
      </c>
      <c r="D390" s="13">
        <v>415.58</v>
      </c>
      <c r="E390" s="14">
        <v>416.71</v>
      </c>
      <c r="F390" s="13">
        <v>409.55</v>
      </c>
      <c r="G390" s="14">
        <v>414.04</v>
      </c>
      <c r="H390" s="13">
        <v>0</v>
      </c>
      <c r="I390" s="14">
        <v>2161102</v>
      </c>
      <c r="J390" s="13">
        <v>0</v>
      </c>
      <c r="K390" s="14">
        <f t="shared" si="130"/>
        <v>7.1599999999999682</v>
      </c>
      <c r="L390" s="13">
        <f t="shared" si="131"/>
        <v>1.7185099846390092E-2</v>
      </c>
      <c r="M390" s="14">
        <f t="shared" si="132"/>
        <v>2.911096942466241E-2</v>
      </c>
      <c r="N390" s="13">
        <f t="shared" si="133"/>
        <v>9.4835670569580251E-3</v>
      </c>
      <c r="O390" s="14">
        <f t="shared" si="134"/>
        <v>-2.5999999999999659</v>
      </c>
      <c r="P390" s="13">
        <f t="shared" si="135"/>
        <v>-6.2403993855605945E-3</v>
      </c>
      <c r="Q390" s="14">
        <f t="shared" si="136"/>
        <v>424.60650000000004</v>
      </c>
      <c r="R390" s="13">
        <f t="shared" si="137"/>
        <v>11.637340340168844</v>
      </c>
      <c r="S390" s="14">
        <f t="shared" si="138"/>
        <v>3.8855310549456918</v>
      </c>
      <c r="T390" s="13">
        <f t="shared" si="139"/>
        <v>12.32056746866799</v>
      </c>
      <c r="U390" s="14">
        <f t="shared" si="140"/>
        <v>2.9016436320847629E-2</v>
      </c>
      <c r="V390" s="13">
        <f t="shared" si="141"/>
        <v>-6.2403993855605945E-3</v>
      </c>
      <c r="W390" s="14">
        <f t="shared" si="142"/>
        <v>2.2425091035764521E-2</v>
      </c>
      <c r="X390" s="13">
        <f t="shared" si="143"/>
        <v>-0.27827754971465363</v>
      </c>
      <c r="Y390" s="14">
        <f t="shared" si="144"/>
        <v>447.72</v>
      </c>
      <c r="Z390" s="13" t="b">
        <f t="shared" si="145"/>
        <v>0</v>
      </c>
      <c r="AA390" s="14">
        <f t="shared" si="146"/>
        <v>386.25</v>
      </c>
      <c r="AB390" s="13" t="b">
        <f t="shared" si="147"/>
        <v>0</v>
      </c>
      <c r="AC390" s="14">
        <f t="shared" si="148"/>
        <v>422.6398181818181</v>
      </c>
      <c r="AD390" s="13">
        <f t="shared" si="149"/>
        <v>11.278603289307108</v>
      </c>
      <c r="AE390" s="14">
        <f t="shared" si="150"/>
        <v>3.7232233238407755</v>
      </c>
      <c r="AF390" s="13">
        <f t="shared" si="151"/>
        <v>483.67</v>
      </c>
      <c r="AG390" s="14" t="b">
        <f t="shared" si="152"/>
        <v>0</v>
      </c>
      <c r="AH390" s="13">
        <f t="shared" si="153"/>
        <v>380.05</v>
      </c>
      <c r="AI390" s="16" t="b">
        <f t="shared" si="154"/>
        <v>0</v>
      </c>
    </row>
    <row r="391" spans="1:35" ht="22.5" customHeight="1">
      <c r="A391" s="10" t="s">
        <v>35</v>
      </c>
      <c r="B391" s="11" t="s">
        <v>36</v>
      </c>
      <c r="C391" s="12">
        <v>42145</v>
      </c>
      <c r="D391" s="13">
        <v>416.37</v>
      </c>
      <c r="E391" s="14">
        <v>425.24</v>
      </c>
      <c r="F391" s="13">
        <v>414.04</v>
      </c>
      <c r="G391" s="14">
        <v>422.79</v>
      </c>
      <c r="H391" s="13">
        <v>0</v>
      </c>
      <c r="I391" s="14">
        <v>2292914</v>
      </c>
      <c r="J391" s="13">
        <v>0</v>
      </c>
      <c r="K391" s="14">
        <f t="shared" si="130"/>
        <v>11.199999999999989</v>
      </c>
      <c r="L391" s="13">
        <f t="shared" si="131"/>
        <v>2.7050526519176863E-2</v>
      </c>
      <c r="M391" s="14">
        <f t="shared" si="132"/>
        <v>2.872607882207558E-2</v>
      </c>
      <c r="N391" s="13">
        <f t="shared" si="133"/>
        <v>9.3985595674327196E-3</v>
      </c>
      <c r="O391" s="14">
        <f t="shared" si="134"/>
        <v>8.75</v>
      </c>
      <c r="P391" s="13">
        <f t="shared" si="135"/>
        <v>2.1133223843106945E-2</v>
      </c>
      <c r="Q391" s="14">
        <f t="shared" si="136"/>
        <v>425.75900000000001</v>
      </c>
      <c r="R391" s="13">
        <f t="shared" si="137"/>
        <v>11.615473323160401</v>
      </c>
      <c r="S391" s="14">
        <f t="shared" si="138"/>
        <v>3.8815507956160245</v>
      </c>
      <c r="T391" s="13">
        <f t="shared" si="139"/>
        <v>10.941479287555223</v>
      </c>
      <c r="U391" s="14">
        <f t="shared" si="140"/>
        <v>2.5698762181316715E-2</v>
      </c>
      <c r="V391" s="13">
        <f t="shared" si="141"/>
        <v>2.1133223843106945E-2</v>
      </c>
      <c r="W391" s="14">
        <f t="shared" si="142"/>
        <v>2.1976505108357847E-2</v>
      </c>
      <c r="X391" s="13">
        <f t="shared" si="143"/>
        <v>0.96162805409263208</v>
      </c>
      <c r="Y391" s="14">
        <f t="shared" si="144"/>
        <v>447.72</v>
      </c>
      <c r="Z391" s="13" t="b">
        <f t="shared" si="145"/>
        <v>0</v>
      </c>
      <c r="AA391" s="14">
        <f t="shared" si="146"/>
        <v>395.36</v>
      </c>
      <c r="AB391" s="13" t="b">
        <f t="shared" si="147"/>
        <v>0</v>
      </c>
      <c r="AC391" s="14">
        <f t="shared" si="148"/>
        <v>421.55909090909091</v>
      </c>
      <c r="AD391" s="13">
        <f t="shared" si="149"/>
        <v>11.277174138592434</v>
      </c>
      <c r="AE391" s="14">
        <f t="shared" si="150"/>
        <v>3.636724189195947</v>
      </c>
      <c r="AF391" s="13">
        <f t="shared" si="151"/>
        <v>482.7</v>
      </c>
      <c r="AG391" s="14" t="b">
        <f t="shared" si="152"/>
        <v>0</v>
      </c>
      <c r="AH391" s="13">
        <f t="shared" si="153"/>
        <v>380.05</v>
      </c>
      <c r="AI391" s="16" t="b">
        <f t="shared" si="154"/>
        <v>0</v>
      </c>
    </row>
    <row r="392" spans="1:35" ht="22.5" customHeight="1">
      <c r="A392" s="10" t="s">
        <v>35</v>
      </c>
      <c r="B392" s="11" t="s">
        <v>36</v>
      </c>
      <c r="C392" s="12">
        <v>42146</v>
      </c>
      <c r="D392" s="13">
        <v>423.11</v>
      </c>
      <c r="E392" s="14">
        <v>423.8</v>
      </c>
      <c r="F392" s="13">
        <v>413.89</v>
      </c>
      <c r="G392" s="14">
        <v>422.65</v>
      </c>
      <c r="H392" s="13">
        <v>0</v>
      </c>
      <c r="I392" s="14">
        <v>2074760</v>
      </c>
      <c r="J392" s="13">
        <v>0</v>
      </c>
      <c r="K392" s="14">
        <f t="shared" si="130"/>
        <v>9.910000000000025</v>
      </c>
      <c r="L392" s="13">
        <f t="shared" si="131"/>
        <v>2.3439532628491744E-2</v>
      </c>
      <c r="M392" s="14">
        <f t="shared" si="132"/>
        <v>2.8503398926757784E-2</v>
      </c>
      <c r="N392" s="13">
        <f t="shared" si="133"/>
        <v>9.4718073582416434E-3</v>
      </c>
      <c r="O392" s="14">
        <f t="shared" si="134"/>
        <v>-0.1400000000000432</v>
      </c>
      <c r="P392" s="13">
        <f t="shared" si="135"/>
        <v>-3.3113365973661441E-4</v>
      </c>
      <c r="Q392" s="14">
        <f t="shared" si="136"/>
        <v>426.89549999999997</v>
      </c>
      <c r="R392" s="13">
        <f t="shared" si="137"/>
        <v>11.530199657002381</v>
      </c>
      <c r="S392" s="14">
        <f t="shared" si="138"/>
        <v>3.908335054052662</v>
      </c>
      <c r="T392" s="13">
        <f t="shared" si="139"/>
        <v>9.2479692230240484</v>
      </c>
      <c r="U392" s="14">
        <f t="shared" si="140"/>
        <v>2.1663309224444972E-2</v>
      </c>
      <c r="V392" s="13">
        <f t="shared" si="141"/>
        <v>-3.3113365973661441E-4</v>
      </c>
      <c r="W392" s="14">
        <f t="shared" si="142"/>
        <v>2.1982035870035704E-2</v>
      </c>
      <c r="X392" s="13">
        <f t="shared" si="143"/>
        <v>-1.5063830379241238E-2</v>
      </c>
      <c r="Y392" s="14">
        <f t="shared" si="144"/>
        <v>447.72</v>
      </c>
      <c r="Z392" s="13" t="b">
        <f t="shared" si="145"/>
        <v>0</v>
      </c>
      <c r="AA392" s="14">
        <f t="shared" si="146"/>
        <v>403.31</v>
      </c>
      <c r="AB392" s="13" t="b">
        <f t="shared" si="147"/>
        <v>0</v>
      </c>
      <c r="AC392" s="14">
        <f t="shared" si="148"/>
        <v>420.59709090909092</v>
      </c>
      <c r="AD392" s="13">
        <f t="shared" si="149"/>
        <v>11.252316426981663</v>
      </c>
      <c r="AE392" s="14">
        <f t="shared" si="150"/>
        <v>3.6178891291527715</v>
      </c>
      <c r="AF392" s="13">
        <f t="shared" si="151"/>
        <v>473.71</v>
      </c>
      <c r="AG392" s="14" t="b">
        <f t="shared" si="152"/>
        <v>0</v>
      </c>
      <c r="AH392" s="13">
        <f t="shared" si="153"/>
        <v>380.05</v>
      </c>
      <c r="AI392" s="16" t="b">
        <f t="shared" si="154"/>
        <v>0</v>
      </c>
    </row>
    <row r="393" spans="1:35" ht="22.5" customHeight="1">
      <c r="A393" s="10" t="s">
        <v>35</v>
      </c>
      <c r="B393" s="11" t="s">
        <v>36</v>
      </c>
      <c r="C393" s="12">
        <v>42149</v>
      </c>
      <c r="D393" s="13">
        <v>422.21</v>
      </c>
      <c r="E393" s="14">
        <v>429.43</v>
      </c>
      <c r="F393" s="13">
        <v>417.6</v>
      </c>
      <c r="G393" s="14">
        <v>428.94</v>
      </c>
      <c r="H393" s="13">
        <v>0</v>
      </c>
      <c r="I393" s="14">
        <v>2249846</v>
      </c>
      <c r="J393" s="13">
        <v>0</v>
      </c>
      <c r="K393" s="14">
        <f t="shared" si="130"/>
        <v>11.829999999999984</v>
      </c>
      <c r="L393" s="13">
        <f t="shared" si="131"/>
        <v>2.7990062699633229E-2</v>
      </c>
      <c r="M393" s="14">
        <f t="shared" si="132"/>
        <v>2.7617444970321169E-2</v>
      </c>
      <c r="N393" s="13">
        <f t="shared" si="133"/>
        <v>8.5628180156956078E-3</v>
      </c>
      <c r="O393" s="14">
        <f t="shared" si="134"/>
        <v>6.2900000000000205</v>
      </c>
      <c r="P393" s="13">
        <f t="shared" si="135"/>
        <v>1.4882290311132192E-2</v>
      </c>
      <c r="Q393" s="14">
        <f t="shared" si="136"/>
        <v>427.43349999999998</v>
      </c>
      <c r="R393" s="13">
        <f t="shared" si="137"/>
        <v>11.545189674152262</v>
      </c>
      <c r="S393" s="14">
        <f t="shared" si="138"/>
        <v>3.6273428001050156</v>
      </c>
      <c r="T393" s="13">
        <f t="shared" si="139"/>
        <v>9.0358448830200722</v>
      </c>
      <c r="U393" s="14">
        <f t="shared" si="140"/>
        <v>2.1139767666830216E-2</v>
      </c>
      <c r="V393" s="13">
        <f t="shared" si="141"/>
        <v>1.4882290311132192E-2</v>
      </c>
      <c r="W393" s="14">
        <f t="shared" si="142"/>
        <v>1.9807965124236708E-2</v>
      </c>
      <c r="X393" s="13">
        <f t="shared" si="143"/>
        <v>0.75132858008329495</v>
      </c>
      <c r="Y393" s="14">
        <f t="shared" si="144"/>
        <v>447.72</v>
      </c>
      <c r="Z393" s="13" t="b">
        <f t="shared" si="145"/>
        <v>0</v>
      </c>
      <c r="AA393" s="14">
        <f t="shared" si="146"/>
        <v>407.22</v>
      </c>
      <c r="AB393" s="13" t="b">
        <f t="shared" si="147"/>
        <v>0</v>
      </c>
      <c r="AC393" s="14">
        <f t="shared" si="148"/>
        <v>420.06854545454541</v>
      </c>
      <c r="AD393" s="13">
        <f t="shared" si="149"/>
        <v>11.262819764672903</v>
      </c>
      <c r="AE393" s="14">
        <f t="shared" si="150"/>
        <v>3.5344533959412816</v>
      </c>
      <c r="AF393" s="13">
        <f t="shared" si="151"/>
        <v>466.25</v>
      </c>
      <c r="AG393" s="14" t="b">
        <f t="shared" si="152"/>
        <v>0</v>
      </c>
      <c r="AH393" s="13">
        <f t="shared" si="153"/>
        <v>380.05</v>
      </c>
      <c r="AI393" s="16" t="b">
        <f t="shared" si="154"/>
        <v>0</v>
      </c>
    </row>
    <row r="394" spans="1:35" ht="22.5" customHeight="1">
      <c r="A394" s="10" t="s">
        <v>35</v>
      </c>
      <c r="B394" s="11" t="s">
        <v>36</v>
      </c>
      <c r="C394" s="12">
        <v>42150</v>
      </c>
      <c r="D394" s="13">
        <v>429.71</v>
      </c>
      <c r="E394" s="14">
        <v>439.04</v>
      </c>
      <c r="F394" s="13">
        <v>428.5</v>
      </c>
      <c r="G394" s="14">
        <v>432.33</v>
      </c>
      <c r="H394" s="13">
        <v>0</v>
      </c>
      <c r="I394" s="14">
        <v>3178792</v>
      </c>
      <c r="J394" s="13">
        <v>0</v>
      </c>
      <c r="K394" s="14">
        <f t="shared" si="130"/>
        <v>10.54000000000002</v>
      </c>
      <c r="L394" s="13">
        <f t="shared" si="131"/>
        <v>2.4572201240266753E-2</v>
      </c>
      <c r="M394" s="14">
        <f t="shared" si="132"/>
        <v>2.6818220128704495E-2</v>
      </c>
      <c r="N394" s="13">
        <f t="shared" si="133"/>
        <v>8.0203334574657746E-3</v>
      </c>
      <c r="O394" s="14">
        <f t="shared" si="134"/>
        <v>3.3899999999999864</v>
      </c>
      <c r="P394" s="13">
        <f t="shared" si="135"/>
        <v>7.9032032452090884E-3</v>
      </c>
      <c r="Q394" s="14">
        <f t="shared" si="136"/>
        <v>427.32900000000001</v>
      </c>
      <c r="R394" s="13">
        <f t="shared" si="137"/>
        <v>11.49493019044465</v>
      </c>
      <c r="S394" s="14">
        <f t="shared" si="138"/>
        <v>3.4226404088687263</v>
      </c>
      <c r="T394" s="13">
        <f t="shared" si="139"/>
        <v>8.9662589188579656</v>
      </c>
      <c r="U394" s="14">
        <f t="shared" si="140"/>
        <v>2.0982097912516973E-2</v>
      </c>
      <c r="V394" s="13">
        <f t="shared" si="141"/>
        <v>7.9032032452090884E-3</v>
      </c>
      <c r="W394" s="14">
        <f t="shared" si="142"/>
        <v>1.7846351766265981E-2</v>
      </c>
      <c r="X394" s="13">
        <f t="shared" si="143"/>
        <v>0.44284699465288457</v>
      </c>
      <c r="Y394" s="14">
        <f t="shared" si="144"/>
        <v>447.72</v>
      </c>
      <c r="Z394" s="13" t="b">
        <f t="shared" si="145"/>
        <v>0</v>
      </c>
      <c r="AA394" s="14">
        <f t="shared" si="146"/>
        <v>407.22</v>
      </c>
      <c r="AB394" s="13" t="b">
        <f t="shared" si="147"/>
        <v>0</v>
      </c>
      <c r="AC394" s="14">
        <f t="shared" si="148"/>
        <v>419.72781818181818</v>
      </c>
      <c r="AD394" s="13">
        <f t="shared" si="149"/>
        <v>11.249677587133394</v>
      </c>
      <c r="AE394" s="14">
        <f t="shared" si="150"/>
        <v>3.5338451887684497</v>
      </c>
      <c r="AF394" s="13">
        <f t="shared" si="151"/>
        <v>466.25</v>
      </c>
      <c r="AG394" s="14" t="b">
        <f t="shared" si="152"/>
        <v>0</v>
      </c>
      <c r="AH394" s="13">
        <f t="shared" si="153"/>
        <v>380.05</v>
      </c>
      <c r="AI394" s="16" t="b">
        <f t="shared" si="154"/>
        <v>0</v>
      </c>
    </row>
    <row r="395" spans="1:35" ht="22.5" customHeight="1">
      <c r="A395" s="10" t="s">
        <v>35</v>
      </c>
      <c r="B395" s="11" t="s">
        <v>36</v>
      </c>
      <c r="C395" s="12">
        <v>42151</v>
      </c>
      <c r="D395" s="13">
        <v>432.16</v>
      </c>
      <c r="E395" s="14">
        <v>432.33</v>
      </c>
      <c r="F395" s="13">
        <v>429.8</v>
      </c>
      <c r="G395" s="14">
        <v>431.78</v>
      </c>
      <c r="H395" s="13">
        <v>0</v>
      </c>
      <c r="I395" s="14">
        <v>2042612</v>
      </c>
      <c r="J395" s="13">
        <v>0</v>
      </c>
      <c r="K395" s="14">
        <f t="shared" si="130"/>
        <v>2.5299999999999727</v>
      </c>
      <c r="L395" s="13">
        <f t="shared" si="131"/>
        <v>5.8520111951517887E-3</v>
      </c>
      <c r="M395" s="14">
        <f t="shared" si="132"/>
        <v>2.5531703704897789E-2</v>
      </c>
      <c r="N395" s="13">
        <f t="shared" si="133"/>
        <v>9.1937387689003669E-3</v>
      </c>
      <c r="O395" s="14">
        <f t="shared" si="134"/>
        <v>-0.55000000000001137</v>
      </c>
      <c r="P395" s="13">
        <f t="shared" si="135"/>
        <v>-1.2721763467721679E-3</v>
      </c>
      <c r="Q395" s="14">
        <f t="shared" si="136"/>
        <v>427.541</v>
      </c>
      <c r="R395" s="13">
        <f t="shared" si="137"/>
        <v>11.046683680922417</v>
      </c>
      <c r="S395" s="14">
        <f t="shared" si="138"/>
        <v>3.9123091512221859</v>
      </c>
      <c r="T395" s="13">
        <f t="shared" si="139"/>
        <v>9.0187138218262586</v>
      </c>
      <c r="U395" s="14">
        <f t="shared" si="140"/>
        <v>2.1094383513689349E-2</v>
      </c>
      <c r="V395" s="13">
        <f t="shared" si="141"/>
        <v>-1.2721763467721679E-3</v>
      </c>
      <c r="W395" s="14">
        <f t="shared" si="142"/>
        <v>1.7462982332780552E-2</v>
      </c>
      <c r="X395" s="13">
        <f t="shared" si="143"/>
        <v>-7.2849890272414022E-2</v>
      </c>
      <c r="Y395" s="14">
        <f t="shared" si="144"/>
        <v>447.72</v>
      </c>
      <c r="Z395" s="13" t="b">
        <f t="shared" si="145"/>
        <v>0</v>
      </c>
      <c r="AA395" s="14">
        <f t="shared" si="146"/>
        <v>407.22</v>
      </c>
      <c r="AB395" s="13" t="b">
        <f t="shared" si="147"/>
        <v>0</v>
      </c>
      <c r="AC395" s="14">
        <f t="shared" si="148"/>
        <v>419.26490909090904</v>
      </c>
      <c r="AD395" s="13">
        <f t="shared" si="149"/>
        <v>11.091137994640059</v>
      </c>
      <c r="AE395" s="14">
        <f t="shared" si="150"/>
        <v>3.726663432173674</v>
      </c>
      <c r="AF395" s="13">
        <f t="shared" si="151"/>
        <v>466.25</v>
      </c>
      <c r="AG395" s="14" t="b">
        <f t="shared" si="152"/>
        <v>0</v>
      </c>
      <c r="AH395" s="13">
        <f t="shared" si="153"/>
        <v>380.05</v>
      </c>
      <c r="AI395" s="16" t="b">
        <f t="shared" si="154"/>
        <v>0</v>
      </c>
    </row>
    <row r="396" spans="1:35" ht="22.5" customHeight="1">
      <c r="A396" s="10" t="s">
        <v>35</v>
      </c>
      <c r="B396" s="11" t="s">
        <v>36</v>
      </c>
      <c r="C396" s="12">
        <v>42152</v>
      </c>
      <c r="D396" s="13">
        <v>431.77</v>
      </c>
      <c r="E396" s="14">
        <v>435.38</v>
      </c>
      <c r="F396" s="13">
        <v>426.73</v>
      </c>
      <c r="G396" s="14">
        <v>429.14</v>
      </c>
      <c r="H396" s="13">
        <v>0</v>
      </c>
      <c r="I396" s="14">
        <v>2120878</v>
      </c>
      <c r="J396" s="13">
        <v>0</v>
      </c>
      <c r="K396" s="14">
        <f t="shared" si="130"/>
        <v>8.6499999999999773</v>
      </c>
      <c r="L396" s="13">
        <f t="shared" si="131"/>
        <v>2.003335031729116E-2</v>
      </c>
      <c r="M396" s="14">
        <f t="shared" si="132"/>
        <v>2.4620099947898991E-2</v>
      </c>
      <c r="N396" s="13">
        <f t="shared" si="133"/>
        <v>8.7582610944650988E-3</v>
      </c>
      <c r="O396" s="14">
        <f t="shared" si="134"/>
        <v>-2.6399999999999864</v>
      </c>
      <c r="P396" s="13">
        <f t="shared" si="135"/>
        <v>-6.1142248367223734E-3</v>
      </c>
      <c r="Q396" s="14">
        <f t="shared" si="136"/>
        <v>428.33199999999999</v>
      </c>
      <c r="R396" s="13">
        <f t="shared" si="137"/>
        <v>10.926849496876295</v>
      </c>
      <c r="S396" s="14">
        <f t="shared" si="138"/>
        <v>3.7205756487262542</v>
      </c>
      <c r="T396" s="13">
        <f t="shared" si="139"/>
        <v>8.4099652793575785</v>
      </c>
      <c r="U396" s="14">
        <f t="shared" si="140"/>
        <v>1.9634221303469222E-2</v>
      </c>
      <c r="V396" s="13">
        <f t="shared" si="141"/>
        <v>-6.1142248367223734E-3</v>
      </c>
      <c r="W396" s="14">
        <f t="shared" si="142"/>
        <v>1.5650454081166842E-2</v>
      </c>
      <c r="X396" s="13">
        <f t="shared" si="143"/>
        <v>-0.39067395776586433</v>
      </c>
      <c r="Y396" s="14">
        <f t="shared" si="144"/>
        <v>447.72</v>
      </c>
      <c r="Z396" s="13" t="b">
        <f t="shared" si="145"/>
        <v>0</v>
      </c>
      <c r="AA396" s="14">
        <f t="shared" si="146"/>
        <v>407.22</v>
      </c>
      <c r="AB396" s="13" t="b">
        <f t="shared" si="147"/>
        <v>0</v>
      </c>
      <c r="AC396" s="14">
        <f t="shared" si="148"/>
        <v>418.83072727272719</v>
      </c>
      <c r="AD396" s="13">
        <f t="shared" si="149"/>
        <v>11.046753667464785</v>
      </c>
      <c r="AE396" s="14">
        <f t="shared" si="150"/>
        <v>3.6709939387469208</v>
      </c>
      <c r="AF396" s="13">
        <f t="shared" si="151"/>
        <v>466.25</v>
      </c>
      <c r="AG396" s="14" t="b">
        <f t="shared" si="152"/>
        <v>0</v>
      </c>
      <c r="AH396" s="13">
        <f t="shared" si="153"/>
        <v>380.05</v>
      </c>
      <c r="AI396" s="16" t="b">
        <f t="shared" si="154"/>
        <v>0</v>
      </c>
    </row>
    <row r="397" spans="1:35" ht="22.5" customHeight="1">
      <c r="A397" s="10" t="s">
        <v>35</v>
      </c>
      <c r="B397" s="11" t="s">
        <v>36</v>
      </c>
      <c r="C397" s="12">
        <v>42153</v>
      </c>
      <c r="D397" s="13">
        <v>427.39</v>
      </c>
      <c r="E397" s="14">
        <v>432.23</v>
      </c>
      <c r="F397" s="13">
        <v>420.44</v>
      </c>
      <c r="G397" s="14">
        <v>431.23</v>
      </c>
      <c r="H397" s="13">
        <v>0</v>
      </c>
      <c r="I397" s="14">
        <v>2623764</v>
      </c>
      <c r="J397" s="13">
        <v>0</v>
      </c>
      <c r="K397" s="14">
        <f t="shared" si="130"/>
        <v>11.79000000000002</v>
      </c>
      <c r="L397" s="13">
        <f t="shared" si="131"/>
        <v>2.7473551754672185E-2</v>
      </c>
      <c r="M397" s="14">
        <f t="shared" si="132"/>
        <v>2.4464695952355724E-2</v>
      </c>
      <c r="N397" s="13">
        <f t="shared" si="133"/>
        <v>8.6740839933015425E-3</v>
      </c>
      <c r="O397" s="14">
        <f t="shared" si="134"/>
        <v>2.0900000000000318</v>
      </c>
      <c r="P397" s="13">
        <f t="shared" si="135"/>
        <v>4.8702055273338119E-3</v>
      </c>
      <c r="Q397" s="14">
        <f t="shared" si="136"/>
        <v>429.20199999999994</v>
      </c>
      <c r="R397" s="13">
        <f t="shared" si="137"/>
        <v>10.970007022032481</v>
      </c>
      <c r="S397" s="14">
        <f t="shared" si="138"/>
        <v>3.6997486045462833</v>
      </c>
      <c r="T397" s="13">
        <f t="shared" si="139"/>
        <v>7.7379025581871979</v>
      </c>
      <c r="U397" s="14">
        <f t="shared" si="140"/>
        <v>1.8028579918516686E-2</v>
      </c>
      <c r="V397" s="13">
        <f t="shared" si="141"/>
        <v>4.8702055273338119E-3</v>
      </c>
      <c r="W397" s="14">
        <f t="shared" si="142"/>
        <v>1.5662253588951919E-2</v>
      </c>
      <c r="X397" s="13">
        <f t="shared" si="143"/>
        <v>0.3109517732983989</v>
      </c>
      <c r="Y397" s="14">
        <f t="shared" si="144"/>
        <v>447.72</v>
      </c>
      <c r="Z397" s="13" t="b">
        <f t="shared" si="145"/>
        <v>0</v>
      </c>
      <c r="AA397" s="14">
        <f t="shared" si="146"/>
        <v>409.55</v>
      </c>
      <c r="AB397" s="13" t="b">
        <f t="shared" si="147"/>
        <v>0</v>
      </c>
      <c r="AC397" s="14">
        <f t="shared" si="148"/>
        <v>418.37781818181816</v>
      </c>
      <c r="AD397" s="13">
        <f t="shared" si="149"/>
        <v>11.060267237147244</v>
      </c>
      <c r="AE397" s="14">
        <f t="shared" si="150"/>
        <v>3.6131449129001472</v>
      </c>
      <c r="AF397" s="13">
        <f t="shared" si="151"/>
        <v>466.25</v>
      </c>
      <c r="AG397" s="14" t="b">
        <f t="shared" si="152"/>
        <v>0</v>
      </c>
      <c r="AH397" s="13">
        <f t="shared" si="153"/>
        <v>380.05</v>
      </c>
      <c r="AI397" s="16" t="b">
        <f t="shared" si="154"/>
        <v>0</v>
      </c>
    </row>
    <row r="398" spans="1:35" ht="22.5" customHeight="1">
      <c r="A398" s="10" t="s">
        <v>35</v>
      </c>
      <c r="B398" s="11" t="s">
        <v>36</v>
      </c>
      <c r="C398" s="12">
        <v>42156</v>
      </c>
      <c r="D398" s="13">
        <v>430.88</v>
      </c>
      <c r="E398" s="14">
        <v>441.39</v>
      </c>
      <c r="F398" s="13">
        <v>430.88</v>
      </c>
      <c r="G398" s="14">
        <v>440.49</v>
      </c>
      <c r="H398" s="13">
        <v>0</v>
      </c>
      <c r="I398" s="14">
        <v>2469084</v>
      </c>
      <c r="J398" s="13">
        <v>0</v>
      </c>
      <c r="K398" s="14">
        <f t="shared" si="130"/>
        <v>10.509999999999991</v>
      </c>
      <c r="L398" s="13">
        <f t="shared" si="131"/>
        <v>2.4372144795120912E-2</v>
      </c>
      <c r="M398" s="14">
        <f t="shared" si="132"/>
        <v>2.3616029190710226E-2</v>
      </c>
      <c r="N398" s="13">
        <f t="shared" si="133"/>
        <v>7.7125936609338018E-3</v>
      </c>
      <c r="O398" s="14">
        <f t="shared" si="134"/>
        <v>9.2599999999999909</v>
      </c>
      <c r="P398" s="13">
        <f t="shared" si="135"/>
        <v>2.1473459638707861E-2</v>
      </c>
      <c r="Q398" s="14">
        <f t="shared" si="136"/>
        <v>429.98199999999997</v>
      </c>
      <c r="R398" s="13">
        <f t="shared" si="137"/>
        <v>10.947006670930858</v>
      </c>
      <c r="S398" s="14">
        <f t="shared" si="138"/>
        <v>3.3541996849197671</v>
      </c>
      <c r="T398" s="13">
        <f t="shared" si="139"/>
        <v>8.044129287871991</v>
      </c>
      <c r="U398" s="14">
        <f t="shared" si="140"/>
        <v>1.8708060541771498E-2</v>
      </c>
      <c r="V398" s="13">
        <f t="shared" si="141"/>
        <v>2.1473459638707861E-2</v>
      </c>
      <c r="W398" s="14">
        <f t="shared" si="142"/>
        <v>1.5268039934820586E-2</v>
      </c>
      <c r="X398" s="13">
        <f t="shared" si="143"/>
        <v>1.4064319801610601</v>
      </c>
      <c r="Y398" s="14">
        <f t="shared" si="144"/>
        <v>447.72</v>
      </c>
      <c r="Z398" s="13" t="b">
        <f t="shared" si="145"/>
        <v>0</v>
      </c>
      <c r="AA398" s="14">
        <f t="shared" si="146"/>
        <v>409.55</v>
      </c>
      <c r="AB398" s="13" t="b">
        <f t="shared" si="147"/>
        <v>0</v>
      </c>
      <c r="AC398" s="14">
        <f t="shared" si="148"/>
        <v>418.02381818181823</v>
      </c>
      <c r="AD398" s="13">
        <f t="shared" si="149"/>
        <v>11.050262378290022</v>
      </c>
      <c r="AE398" s="14">
        <f t="shared" si="150"/>
        <v>3.5934765249481768</v>
      </c>
      <c r="AF398" s="13">
        <f t="shared" si="151"/>
        <v>466.25</v>
      </c>
      <c r="AG398" s="14" t="b">
        <f t="shared" si="152"/>
        <v>0</v>
      </c>
      <c r="AH398" s="13">
        <f t="shared" si="153"/>
        <v>380.05</v>
      </c>
      <c r="AI398" s="16" t="b">
        <f t="shared" si="154"/>
        <v>0</v>
      </c>
    </row>
    <row r="399" spans="1:35" ht="22.5" customHeight="1">
      <c r="A399" s="10" t="s">
        <v>35</v>
      </c>
      <c r="B399" s="11" t="s">
        <v>36</v>
      </c>
      <c r="C399" s="12">
        <v>42157</v>
      </c>
      <c r="D399" s="13">
        <v>441.26</v>
      </c>
      <c r="E399" s="14">
        <v>444.33</v>
      </c>
      <c r="F399" s="13">
        <v>435.19</v>
      </c>
      <c r="G399" s="14">
        <v>440.52</v>
      </c>
      <c r="H399" s="13">
        <v>0</v>
      </c>
      <c r="I399" s="14">
        <v>2304154</v>
      </c>
      <c r="J399" s="13">
        <v>0</v>
      </c>
      <c r="K399" s="14">
        <f t="shared" si="130"/>
        <v>9.1399999999999864</v>
      </c>
      <c r="L399" s="13">
        <f t="shared" si="131"/>
        <v>2.074961974165131E-2</v>
      </c>
      <c r="M399" s="14">
        <f t="shared" si="132"/>
        <v>2.3253147731041868E-2</v>
      </c>
      <c r="N399" s="13">
        <f t="shared" si="133"/>
        <v>7.6657054188607821E-3</v>
      </c>
      <c r="O399" s="14">
        <f t="shared" si="134"/>
        <v>2.9999999999972715E-2</v>
      </c>
      <c r="P399" s="13">
        <f t="shared" si="135"/>
        <v>6.8105972893760846E-5</v>
      </c>
      <c r="Q399" s="14">
        <f t="shared" si="136"/>
        <v>430.32549999999992</v>
      </c>
      <c r="R399" s="13">
        <f t="shared" si="137"/>
        <v>10.856656337384313</v>
      </c>
      <c r="S399" s="14">
        <f t="shared" si="138"/>
        <v>3.334545301599773</v>
      </c>
      <c r="T399" s="13">
        <f t="shared" si="139"/>
        <v>8.3348536129916511</v>
      </c>
      <c r="U399" s="14">
        <f t="shared" si="140"/>
        <v>1.9368718825613758E-2</v>
      </c>
      <c r="V399" s="13">
        <f t="shared" si="141"/>
        <v>6.8105972893760846E-5</v>
      </c>
      <c r="W399" s="14">
        <f t="shared" si="142"/>
        <v>1.4620965663648899E-2</v>
      </c>
      <c r="X399" s="13">
        <f t="shared" si="143"/>
        <v>4.658103606869691E-3</v>
      </c>
      <c r="Y399" s="14">
        <f t="shared" si="144"/>
        <v>447.72</v>
      </c>
      <c r="Z399" s="13" t="b">
        <f t="shared" si="145"/>
        <v>0</v>
      </c>
      <c r="AA399" s="14">
        <f t="shared" si="146"/>
        <v>409.55</v>
      </c>
      <c r="AB399" s="13" t="b">
        <f t="shared" si="147"/>
        <v>0</v>
      </c>
      <c r="AC399" s="14">
        <f t="shared" si="148"/>
        <v>417.7438181818182</v>
      </c>
      <c r="AD399" s="13">
        <f t="shared" si="149"/>
        <v>11.015530335048386</v>
      </c>
      <c r="AE399" s="14">
        <f t="shared" si="150"/>
        <v>3.6114677244271727</v>
      </c>
      <c r="AF399" s="13">
        <f t="shared" si="151"/>
        <v>460.03</v>
      </c>
      <c r="AG399" s="14" t="b">
        <f t="shared" si="152"/>
        <v>0</v>
      </c>
      <c r="AH399" s="13">
        <f t="shared" si="153"/>
        <v>380.05</v>
      </c>
      <c r="AI399" s="16" t="b">
        <f t="shared" si="154"/>
        <v>0</v>
      </c>
    </row>
    <row r="400" spans="1:35" ht="22.5" customHeight="1">
      <c r="A400" s="10" t="s">
        <v>35</v>
      </c>
      <c r="B400" s="11" t="s">
        <v>36</v>
      </c>
      <c r="C400" s="12">
        <v>42158</v>
      </c>
      <c r="D400" s="13">
        <v>440.97</v>
      </c>
      <c r="E400" s="14">
        <v>442.58</v>
      </c>
      <c r="F400" s="13">
        <v>433.21</v>
      </c>
      <c r="G400" s="14">
        <v>433.64</v>
      </c>
      <c r="H400" s="13">
        <v>0</v>
      </c>
      <c r="I400" s="14">
        <v>1924456</v>
      </c>
      <c r="J400" s="13">
        <v>0</v>
      </c>
      <c r="K400" s="14">
        <f t="shared" si="130"/>
        <v>9.3700000000000045</v>
      </c>
      <c r="L400" s="13">
        <f t="shared" si="131"/>
        <v>2.1270316898211215E-2</v>
      </c>
      <c r="M400" s="14">
        <f t="shared" si="132"/>
        <v>2.2622901325289446E-2</v>
      </c>
      <c r="N400" s="13">
        <f t="shared" si="133"/>
        <v>7.2535153314416704E-3</v>
      </c>
      <c r="O400" s="14">
        <f t="shared" si="134"/>
        <v>-6.8799999999999955</v>
      </c>
      <c r="P400" s="13">
        <f t="shared" si="135"/>
        <v>-1.5617906110959765E-2</v>
      </c>
      <c r="Q400" s="14">
        <f t="shared" si="136"/>
        <v>429.73649999999998</v>
      </c>
      <c r="R400" s="13">
        <f t="shared" si="137"/>
        <v>10.782323520515098</v>
      </c>
      <c r="S400" s="14">
        <f t="shared" si="138"/>
        <v>3.147550216981633</v>
      </c>
      <c r="T400" s="13">
        <f t="shared" si="139"/>
        <v>7.6341314338960604</v>
      </c>
      <c r="U400" s="14">
        <f t="shared" si="140"/>
        <v>1.7764680063006192E-2</v>
      </c>
      <c r="V400" s="13">
        <f t="shared" si="141"/>
        <v>-1.5617906110959765E-2</v>
      </c>
      <c r="W400" s="14">
        <f t="shared" si="142"/>
        <v>1.3675595644997679E-2</v>
      </c>
      <c r="X400" s="13">
        <f t="shared" si="143"/>
        <v>-1.1420274857770127</v>
      </c>
      <c r="Y400" s="14">
        <f t="shared" si="144"/>
        <v>446.97</v>
      </c>
      <c r="Z400" s="13" t="b">
        <f t="shared" si="145"/>
        <v>0</v>
      </c>
      <c r="AA400" s="14">
        <f t="shared" si="146"/>
        <v>409.55</v>
      </c>
      <c r="AB400" s="13" t="b">
        <f t="shared" si="147"/>
        <v>0</v>
      </c>
      <c r="AC400" s="14">
        <f t="shared" si="148"/>
        <v>417.28218181818181</v>
      </c>
      <c r="AD400" s="13">
        <f t="shared" si="149"/>
        <v>10.985611601683869</v>
      </c>
      <c r="AE400" s="14">
        <f t="shared" si="150"/>
        <v>3.5798588087952905</v>
      </c>
      <c r="AF400" s="13">
        <f t="shared" si="151"/>
        <v>460.03</v>
      </c>
      <c r="AG400" s="14" t="b">
        <f t="shared" si="152"/>
        <v>0</v>
      </c>
      <c r="AH400" s="13">
        <f t="shared" si="153"/>
        <v>380.05</v>
      </c>
      <c r="AI400" s="16" t="b">
        <f t="shared" si="154"/>
        <v>0</v>
      </c>
    </row>
    <row r="401" spans="1:35" ht="22.5" customHeight="1">
      <c r="A401" s="10" t="s">
        <v>35</v>
      </c>
      <c r="B401" s="11" t="s">
        <v>36</v>
      </c>
      <c r="C401" s="12">
        <v>42159</v>
      </c>
      <c r="D401" s="13">
        <v>433.78</v>
      </c>
      <c r="E401" s="14">
        <v>440.37</v>
      </c>
      <c r="F401" s="13">
        <v>431.68</v>
      </c>
      <c r="G401" s="14">
        <v>439.87</v>
      </c>
      <c r="H401" s="13">
        <v>0</v>
      </c>
      <c r="I401" s="14">
        <v>2028616</v>
      </c>
      <c r="J401" s="13">
        <v>0</v>
      </c>
      <c r="K401" s="14">
        <f t="shared" si="130"/>
        <v>8.6899999999999977</v>
      </c>
      <c r="L401" s="13">
        <f t="shared" si="131"/>
        <v>2.0039664237616453E-2</v>
      </c>
      <c r="M401" s="14">
        <f t="shared" si="132"/>
        <v>2.1852400140421131E-2</v>
      </c>
      <c r="N401" s="13">
        <f t="shared" si="133"/>
        <v>6.6091221895378128E-3</v>
      </c>
      <c r="O401" s="14">
        <f t="shared" si="134"/>
        <v>6.2300000000000182</v>
      </c>
      <c r="P401" s="13">
        <f t="shared" si="135"/>
        <v>1.4366755834332669E-2</v>
      </c>
      <c r="Q401" s="14">
        <f t="shared" si="136"/>
        <v>430.02</v>
      </c>
      <c r="R401" s="13">
        <f t="shared" si="137"/>
        <v>10.677707344489344</v>
      </c>
      <c r="S401" s="14">
        <f t="shared" si="138"/>
        <v>2.810762913853599</v>
      </c>
      <c r="T401" s="13">
        <f t="shared" si="139"/>
        <v>7.8954315904831924</v>
      </c>
      <c r="U401" s="14">
        <f t="shared" si="140"/>
        <v>1.8360614832991937E-2</v>
      </c>
      <c r="V401" s="13">
        <f t="shared" si="141"/>
        <v>1.4366755834332669E-2</v>
      </c>
      <c r="W401" s="14">
        <f t="shared" si="142"/>
        <v>1.2867712744001673E-2</v>
      </c>
      <c r="X401" s="13">
        <f t="shared" si="143"/>
        <v>1.116496468343201</v>
      </c>
      <c r="Y401" s="14">
        <f t="shared" si="144"/>
        <v>446.14</v>
      </c>
      <c r="Z401" s="13" t="b">
        <f t="shared" si="145"/>
        <v>0</v>
      </c>
      <c r="AA401" s="14">
        <f t="shared" si="146"/>
        <v>409.55</v>
      </c>
      <c r="AB401" s="13" t="b">
        <f t="shared" si="147"/>
        <v>0</v>
      </c>
      <c r="AC401" s="14">
        <f t="shared" si="148"/>
        <v>417.01290909090909</v>
      </c>
      <c r="AD401" s="13">
        <f t="shared" si="149"/>
        <v>10.943873208925982</v>
      </c>
      <c r="AE401" s="14">
        <f t="shared" si="150"/>
        <v>3.5047352575607307</v>
      </c>
      <c r="AF401" s="13">
        <f t="shared" si="151"/>
        <v>454.38</v>
      </c>
      <c r="AG401" s="14" t="b">
        <f t="shared" si="152"/>
        <v>0</v>
      </c>
      <c r="AH401" s="13">
        <f t="shared" si="153"/>
        <v>380.05</v>
      </c>
      <c r="AI401" s="16" t="b">
        <f t="shared" si="154"/>
        <v>0</v>
      </c>
    </row>
    <row r="402" spans="1:35" ht="22.5" customHeight="1">
      <c r="A402" s="10" t="s">
        <v>35</v>
      </c>
      <c r="B402" s="11" t="s">
        <v>36</v>
      </c>
      <c r="C402" s="12">
        <v>42160</v>
      </c>
      <c r="D402" s="13">
        <v>440.09</v>
      </c>
      <c r="E402" s="14">
        <v>441.24</v>
      </c>
      <c r="F402" s="13">
        <v>432.63</v>
      </c>
      <c r="G402" s="14">
        <v>435.3</v>
      </c>
      <c r="H402" s="13">
        <v>0</v>
      </c>
      <c r="I402" s="14">
        <v>1658100</v>
      </c>
      <c r="J402" s="13">
        <v>0</v>
      </c>
      <c r="K402" s="14">
        <f t="shared" si="130"/>
        <v>8.6100000000000136</v>
      </c>
      <c r="L402" s="13">
        <f t="shared" si="131"/>
        <v>1.9573965035124045E-2</v>
      </c>
      <c r="M402" s="14">
        <f t="shared" si="132"/>
        <v>2.1084207558460147E-2</v>
      </c>
      <c r="N402" s="13">
        <f t="shared" si="133"/>
        <v>5.8583730901828092E-3</v>
      </c>
      <c r="O402" s="14">
        <f t="shared" si="134"/>
        <v>-4.5699999999999932</v>
      </c>
      <c r="P402" s="13">
        <f t="shared" si="135"/>
        <v>-1.0389433241639559E-2</v>
      </c>
      <c r="Q402" s="14">
        <f t="shared" si="136"/>
        <v>429.94499999999999</v>
      </c>
      <c r="R402" s="13">
        <f t="shared" si="137"/>
        <v>10.574321977264876</v>
      </c>
      <c r="S402" s="14">
        <f t="shared" si="138"/>
        <v>2.4601208250173925</v>
      </c>
      <c r="T402" s="13">
        <f t="shared" si="139"/>
        <v>7.8375834923782435</v>
      </c>
      <c r="U402" s="14">
        <f t="shared" si="140"/>
        <v>1.8229270005182624E-2</v>
      </c>
      <c r="V402" s="13">
        <f t="shared" si="141"/>
        <v>-1.0389433241639559E-2</v>
      </c>
      <c r="W402" s="14">
        <f t="shared" si="142"/>
        <v>1.3035343521055072E-2</v>
      </c>
      <c r="X402" s="13">
        <f t="shared" si="143"/>
        <v>-0.79702028756344168</v>
      </c>
      <c r="Y402" s="14">
        <f t="shared" si="144"/>
        <v>446.14</v>
      </c>
      <c r="Z402" s="13" t="b">
        <f t="shared" si="145"/>
        <v>0</v>
      </c>
      <c r="AA402" s="14">
        <f t="shared" si="146"/>
        <v>409.55</v>
      </c>
      <c r="AB402" s="13" t="b">
        <f t="shared" si="147"/>
        <v>0</v>
      </c>
      <c r="AC402" s="14">
        <f t="shared" si="148"/>
        <v>416.95454545454544</v>
      </c>
      <c r="AD402" s="13">
        <f t="shared" si="149"/>
        <v>10.901439150581874</v>
      </c>
      <c r="AE402" s="14">
        <f t="shared" si="150"/>
        <v>3.4762364706676796</v>
      </c>
      <c r="AF402" s="13">
        <f t="shared" si="151"/>
        <v>447.72</v>
      </c>
      <c r="AG402" s="14" t="b">
        <f t="shared" si="152"/>
        <v>0</v>
      </c>
      <c r="AH402" s="13">
        <f t="shared" si="153"/>
        <v>380.05</v>
      </c>
      <c r="AI402" s="16" t="b">
        <f t="shared" si="154"/>
        <v>0</v>
      </c>
    </row>
    <row r="403" spans="1:35" ht="22.5" customHeight="1">
      <c r="A403" s="10" t="s">
        <v>35</v>
      </c>
      <c r="B403" s="11" t="s">
        <v>36</v>
      </c>
      <c r="C403" s="12">
        <v>42163</v>
      </c>
      <c r="D403" s="13">
        <v>436.13</v>
      </c>
      <c r="E403" s="14">
        <v>436.13</v>
      </c>
      <c r="F403" s="13">
        <v>429.69</v>
      </c>
      <c r="G403" s="14">
        <v>432.39</v>
      </c>
      <c r="H403" s="13">
        <v>0</v>
      </c>
      <c r="I403" s="14">
        <v>982174</v>
      </c>
      <c r="J403" s="13">
        <v>0</v>
      </c>
      <c r="K403" s="14">
        <f t="shared" si="130"/>
        <v>6.4399999999999977</v>
      </c>
      <c r="L403" s="13">
        <f t="shared" si="131"/>
        <v>1.4794394670342288E-2</v>
      </c>
      <c r="M403" s="14">
        <f t="shared" si="132"/>
        <v>2.0754788097838074E-2</v>
      </c>
      <c r="N403" s="13">
        <f t="shared" si="133"/>
        <v>6.0236045544400105E-3</v>
      </c>
      <c r="O403" s="14">
        <f t="shared" si="134"/>
        <v>-2.910000000000025</v>
      </c>
      <c r="P403" s="13">
        <f t="shared" si="135"/>
        <v>-6.6850447966919939E-3</v>
      </c>
      <c r="Q403" s="14">
        <f t="shared" si="136"/>
        <v>429.47350000000006</v>
      </c>
      <c r="R403" s="13">
        <f t="shared" si="137"/>
        <v>10.367605878401632</v>
      </c>
      <c r="S403" s="14">
        <f t="shared" si="138"/>
        <v>2.5266609440753656</v>
      </c>
      <c r="T403" s="13">
        <f t="shared" si="139"/>
        <v>7.3792630221452296</v>
      </c>
      <c r="U403" s="14">
        <f t="shared" si="140"/>
        <v>1.7182114896833516E-2</v>
      </c>
      <c r="V403" s="13">
        <f t="shared" si="141"/>
        <v>-6.6850447966919939E-3</v>
      </c>
      <c r="W403" s="14">
        <f t="shared" si="142"/>
        <v>1.2817026092563154E-2</v>
      </c>
      <c r="X403" s="13">
        <f t="shared" si="143"/>
        <v>-0.52157534426577079</v>
      </c>
      <c r="Y403" s="14">
        <f t="shared" si="144"/>
        <v>444.33</v>
      </c>
      <c r="Z403" s="13" t="b">
        <f t="shared" si="145"/>
        <v>0</v>
      </c>
      <c r="AA403" s="14">
        <f t="shared" si="146"/>
        <v>409.55</v>
      </c>
      <c r="AB403" s="13" t="b">
        <f t="shared" si="147"/>
        <v>0</v>
      </c>
      <c r="AC403" s="14">
        <f t="shared" si="148"/>
        <v>416.84454545454543</v>
      </c>
      <c r="AD403" s="13">
        <f t="shared" si="149"/>
        <v>10.820322075116751</v>
      </c>
      <c r="AE403" s="14">
        <f t="shared" si="150"/>
        <v>3.5231570916233577</v>
      </c>
      <c r="AF403" s="13">
        <f t="shared" si="151"/>
        <v>447.72</v>
      </c>
      <c r="AG403" s="14" t="b">
        <f t="shared" si="152"/>
        <v>0</v>
      </c>
      <c r="AH403" s="13">
        <f t="shared" si="153"/>
        <v>380.05</v>
      </c>
      <c r="AI403" s="16" t="b">
        <f t="shared" si="154"/>
        <v>0</v>
      </c>
    </row>
    <row r="404" spans="1:35" ht="22.5" customHeight="1">
      <c r="A404" s="10" t="s">
        <v>35</v>
      </c>
      <c r="B404" s="11" t="s">
        <v>36</v>
      </c>
      <c r="C404" s="12">
        <v>42164</v>
      </c>
      <c r="D404" s="13">
        <v>431.57</v>
      </c>
      <c r="E404" s="14">
        <v>438.2</v>
      </c>
      <c r="F404" s="13">
        <v>429.52</v>
      </c>
      <c r="G404" s="14">
        <v>431.72</v>
      </c>
      <c r="H404" s="13">
        <v>0</v>
      </c>
      <c r="I404" s="14">
        <v>1548438</v>
      </c>
      <c r="J404" s="13">
        <v>0</v>
      </c>
      <c r="K404" s="14">
        <f t="shared" si="130"/>
        <v>8.6800000000000068</v>
      </c>
      <c r="L404" s="13">
        <f t="shared" si="131"/>
        <v>2.0074469807349862E-2</v>
      </c>
      <c r="M404" s="14">
        <f t="shared" si="132"/>
        <v>2.1206250486399399E-2</v>
      </c>
      <c r="N404" s="13">
        <f t="shared" si="133"/>
        <v>5.5795831708159447E-3</v>
      </c>
      <c r="O404" s="14">
        <f t="shared" si="134"/>
        <v>-0.66999999999995907</v>
      </c>
      <c r="P404" s="13">
        <f t="shared" si="135"/>
        <v>-1.5495270473414257E-3</v>
      </c>
      <c r="Q404" s="14">
        <f t="shared" si="136"/>
        <v>429.21249999999998</v>
      </c>
      <c r="R404" s="13">
        <f t="shared" si="137"/>
        <v>10.283225584481551</v>
      </c>
      <c r="S404" s="14">
        <f t="shared" si="138"/>
        <v>2.3444008885674497</v>
      </c>
      <c r="T404" s="13">
        <f t="shared" si="139"/>
        <v>7.2007158498304831</v>
      </c>
      <c r="U404" s="14">
        <f t="shared" si="140"/>
        <v>1.6776575355634992E-2</v>
      </c>
      <c r="V404" s="13">
        <f t="shared" si="141"/>
        <v>-1.5495270473414257E-3</v>
      </c>
      <c r="W404" s="14">
        <f t="shared" si="142"/>
        <v>1.259937277413249E-2</v>
      </c>
      <c r="X404" s="13">
        <f t="shared" si="143"/>
        <v>-0.12298445923615559</v>
      </c>
      <c r="Y404" s="14">
        <f t="shared" si="144"/>
        <v>444.33</v>
      </c>
      <c r="Z404" s="13" t="b">
        <f t="shared" si="145"/>
        <v>0</v>
      </c>
      <c r="AA404" s="14">
        <f t="shared" si="146"/>
        <v>409.55</v>
      </c>
      <c r="AB404" s="13" t="b">
        <f t="shared" si="147"/>
        <v>0</v>
      </c>
      <c r="AC404" s="14">
        <f t="shared" si="148"/>
        <v>416.85163636363637</v>
      </c>
      <c r="AD404" s="13">
        <f t="shared" si="149"/>
        <v>10.781407128296447</v>
      </c>
      <c r="AE404" s="14">
        <f t="shared" si="150"/>
        <v>3.5430369707965212</v>
      </c>
      <c r="AF404" s="13">
        <f t="shared" si="151"/>
        <v>447.72</v>
      </c>
      <c r="AG404" s="14" t="b">
        <f t="shared" si="152"/>
        <v>0</v>
      </c>
      <c r="AH404" s="13">
        <f t="shared" si="153"/>
        <v>380.05</v>
      </c>
      <c r="AI404" s="16" t="b">
        <f t="shared" si="154"/>
        <v>0</v>
      </c>
    </row>
    <row r="405" spans="1:35" ht="22.5" customHeight="1">
      <c r="A405" s="10" t="s">
        <v>35</v>
      </c>
      <c r="B405" s="11" t="s">
        <v>36</v>
      </c>
      <c r="C405" s="12">
        <v>42165</v>
      </c>
      <c r="D405" s="13">
        <v>432.7</v>
      </c>
      <c r="E405" s="14">
        <v>448.28</v>
      </c>
      <c r="F405" s="13">
        <v>432.7</v>
      </c>
      <c r="G405" s="14">
        <v>448.27</v>
      </c>
      <c r="H405" s="13">
        <v>0</v>
      </c>
      <c r="I405" s="14">
        <v>2472434</v>
      </c>
      <c r="J405" s="13">
        <v>0</v>
      </c>
      <c r="K405" s="14">
        <f t="shared" si="130"/>
        <v>16.559999999999945</v>
      </c>
      <c r="L405" s="13">
        <f t="shared" si="131"/>
        <v>3.8358195126470734E-2</v>
      </c>
      <c r="M405" s="14">
        <f t="shared" si="132"/>
        <v>2.221556867408651E-2</v>
      </c>
      <c r="N405" s="13">
        <f t="shared" si="133"/>
        <v>6.7125579889281504E-3</v>
      </c>
      <c r="O405" s="14">
        <f t="shared" si="134"/>
        <v>16.549999999999955</v>
      </c>
      <c r="P405" s="13">
        <f t="shared" si="135"/>
        <v>3.8335031965162497E-2</v>
      </c>
      <c r="Q405" s="14">
        <f t="shared" si="136"/>
        <v>430.17600000000004</v>
      </c>
      <c r="R405" s="13">
        <f t="shared" si="137"/>
        <v>10.59706430525747</v>
      </c>
      <c r="S405" s="14">
        <f t="shared" si="138"/>
        <v>2.8572501962919765</v>
      </c>
      <c r="T405" s="13">
        <f t="shared" si="139"/>
        <v>8.3113858050267364</v>
      </c>
      <c r="U405" s="14">
        <f t="shared" si="140"/>
        <v>1.9320896110026443E-2</v>
      </c>
      <c r="V405" s="13">
        <f t="shared" si="141"/>
        <v>3.8335031965162497E-2</v>
      </c>
      <c r="W405" s="14">
        <f t="shared" si="142"/>
        <v>1.4609365317939342E-2</v>
      </c>
      <c r="X405" s="13">
        <f t="shared" si="143"/>
        <v>2.6240039269939803</v>
      </c>
      <c r="Y405" s="14">
        <f t="shared" si="144"/>
        <v>448.28</v>
      </c>
      <c r="Z405" s="13">
        <f t="shared" si="145"/>
        <v>448.28</v>
      </c>
      <c r="AA405" s="14">
        <f t="shared" si="146"/>
        <v>409.55</v>
      </c>
      <c r="AB405" s="13" t="b">
        <f t="shared" si="147"/>
        <v>0</v>
      </c>
      <c r="AC405" s="14">
        <f t="shared" si="148"/>
        <v>417.07600000000002</v>
      </c>
      <c r="AD405" s="13">
        <f t="shared" si="149"/>
        <v>10.886472453236509</v>
      </c>
      <c r="AE405" s="14">
        <f t="shared" si="150"/>
        <v>3.5649449068046248</v>
      </c>
      <c r="AF405" s="13">
        <f t="shared" si="151"/>
        <v>448.28</v>
      </c>
      <c r="AG405" s="14">
        <f t="shared" si="152"/>
        <v>448.28</v>
      </c>
      <c r="AH405" s="13">
        <f t="shared" si="153"/>
        <v>380.05</v>
      </c>
      <c r="AI405" s="16" t="b">
        <f t="shared" si="154"/>
        <v>0</v>
      </c>
    </row>
    <row r="406" spans="1:35" ht="22.5" customHeight="1">
      <c r="A406" s="10" t="s">
        <v>35</v>
      </c>
      <c r="B406" s="11" t="s">
        <v>36</v>
      </c>
      <c r="C406" s="12">
        <v>42166</v>
      </c>
      <c r="D406" s="13">
        <v>449.52</v>
      </c>
      <c r="E406" s="14">
        <v>455</v>
      </c>
      <c r="F406" s="13">
        <v>445.38</v>
      </c>
      <c r="G406" s="14">
        <v>452.05</v>
      </c>
      <c r="H406" s="13">
        <v>0</v>
      </c>
      <c r="I406" s="14">
        <v>3141450</v>
      </c>
      <c r="J406" s="13">
        <v>0</v>
      </c>
      <c r="K406" s="14">
        <f t="shared" si="130"/>
        <v>9.6200000000000045</v>
      </c>
      <c r="L406" s="13">
        <f t="shared" si="131"/>
        <v>2.1460280634439076E-2</v>
      </c>
      <c r="M406" s="14">
        <f t="shared" si="132"/>
        <v>2.1843361260587023E-2</v>
      </c>
      <c r="N406" s="13">
        <f t="shared" si="133"/>
        <v>6.5259365208464645E-3</v>
      </c>
      <c r="O406" s="14">
        <f t="shared" si="134"/>
        <v>3.7800000000000296</v>
      </c>
      <c r="P406" s="13">
        <f t="shared" si="135"/>
        <v>8.4324179623888051E-3</v>
      </c>
      <c r="Q406" s="14">
        <f t="shared" si="136"/>
        <v>431.69200000000001</v>
      </c>
      <c r="R406" s="13">
        <f t="shared" si="137"/>
        <v>10.548211089994597</v>
      </c>
      <c r="S406" s="14">
        <f t="shared" si="138"/>
        <v>2.7765318673709305</v>
      </c>
      <c r="T406" s="13">
        <f t="shared" si="139"/>
        <v>9.3347590220637162</v>
      </c>
      <c r="U406" s="14">
        <f t="shared" si="140"/>
        <v>2.1623655342382336E-2</v>
      </c>
      <c r="V406" s="13">
        <f t="shared" si="141"/>
        <v>8.4324179623888051E-3</v>
      </c>
      <c r="W406" s="14">
        <f t="shared" si="142"/>
        <v>1.3936368546065826E-2</v>
      </c>
      <c r="X406" s="13">
        <f t="shared" si="143"/>
        <v>0.60506565498149367</v>
      </c>
      <c r="Y406" s="14">
        <f t="shared" si="144"/>
        <v>455</v>
      </c>
      <c r="Z406" s="13">
        <f t="shared" si="145"/>
        <v>455</v>
      </c>
      <c r="AA406" s="14">
        <f t="shared" si="146"/>
        <v>409.55</v>
      </c>
      <c r="AB406" s="13" t="b">
        <f t="shared" si="147"/>
        <v>0</v>
      </c>
      <c r="AC406" s="14">
        <f t="shared" si="148"/>
        <v>417.28454545454542</v>
      </c>
      <c r="AD406" s="13">
        <f t="shared" si="149"/>
        <v>10.863445681359481</v>
      </c>
      <c r="AE406" s="14">
        <f t="shared" si="150"/>
        <v>3.5657266768509905</v>
      </c>
      <c r="AF406" s="13">
        <f t="shared" si="151"/>
        <v>455</v>
      </c>
      <c r="AG406" s="14">
        <f t="shared" si="152"/>
        <v>455</v>
      </c>
      <c r="AH406" s="13">
        <f t="shared" si="153"/>
        <v>380.05</v>
      </c>
      <c r="AI406" s="16" t="b">
        <f t="shared" si="154"/>
        <v>0</v>
      </c>
    </row>
    <row r="407" spans="1:35" ht="22.5" customHeight="1">
      <c r="A407" s="10" t="s">
        <v>35</v>
      </c>
      <c r="B407" s="11" t="s">
        <v>36</v>
      </c>
      <c r="C407" s="12">
        <v>42167</v>
      </c>
      <c r="D407" s="13">
        <v>450.9</v>
      </c>
      <c r="E407" s="14">
        <v>451.85</v>
      </c>
      <c r="F407" s="13">
        <v>441.7</v>
      </c>
      <c r="G407" s="14">
        <v>442.48</v>
      </c>
      <c r="H407" s="13">
        <v>0</v>
      </c>
      <c r="I407" s="14">
        <v>2741576</v>
      </c>
      <c r="J407" s="13">
        <v>0</v>
      </c>
      <c r="K407" s="14">
        <f t="shared" si="130"/>
        <v>10.350000000000023</v>
      </c>
      <c r="L407" s="13">
        <f t="shared" si="131"/>
        <v>2.2895697378608609E-2</v>
      </c>
      <c r="M407" s="14">
        <f t="shared" si="132"/>
        <v>2.1592703547770837E-2</v>
      </c>
      <c r="N407" s="13">
        <f t="shared" si="133"/>
        <v>6.3752389183397698E-3</v>
      </c>
      <c r="O407" s="14">
        <f t="shared" si="134"/>
        <v>-9.5699999999999932</v>
      </c>
      <c r="P407" s="13">
        <f t="shared" si="135"/>
        <v>-2.1170224532684422E-2</v>
      </c>
      <c r="Q407" s="14">
        <f t="shared" si="136"/>
        <v>432.4464999999999</v>
      </c>
      <c r="R407" s="13">
        <f t="shared" si="137"/>
        <v>10.538300535494868</v>
      </c>
      <c r="S407" s="14">
        <f t="shared" si="138"/>
        <v>2.7301426124308055</v>
      </c>
      <c r="T407" s="13">
        <f t="shared" si="139"/>
        <v>9.5635841999743985</v>
      </c>
      <c r="U407" s="14">
        <f t="shared" si="140"/>
        <v>2.2115069031601368E-2</v>
      </c>
      <c r="V407" s="13">
        <f t="shared" si="141"/>
        <v>-2.1170224532684422E-2</v>
      </c>
      <c r="W407" s="14">
        <f t="shared" si="142"/>
        <v>1.4770794564659557E-2</v>
      </c>
      <c r="X407" s="13">
        <f t="shared" si="143"/>
        <v>-1.4332488641698444</v>
      </c>
      <c r="Y407" s="14">
        <f t="shared" si="144"/>
        <v>455</v>
      </c>
      <c r="Z407" s="13" t="b">
        <f t="shared" si="145"/>
        <v>0</v>
      </c>
      <c r="AA407" s="14">
        <f t="shared" si="146"/>
        <v>409.55</v>
      </c>
      <c r="AB407" s="13" t="b">
        <f t="shared" si="147"/>
        <v>0</v>
      </c>
      <c r="AC407" s="14">
        <f t="shared" si="148"/>
        <v>417.46818181818179</v>
      </c>
      <c r="AD407" s="13">
        <f t="shared" si="149"/>
        <v>10.854110305334762</v>
      </c>
      <c r="AE407" s="14">
        <f t="shared" si="150"/>
        <v>3.569829882109997</v>
      </c>
      <c r="AF407" s="13">
        <f t="shared" si="151"/>
        <v>455</v>
      </c>
      <c r="AG407" s="14" t="b">
        <f t="shared" si="152"/>
        <v>0</v>
      </c>
      <c r="AH407" s="13">
        <f t="shared" si="153"/>
        <v>380.05</v>
      </c>
      <c r="AI407" s="16" t="b">
        <f t="shared" si="154"/>
        <v>0</v>
      </c>
    </row>
    <row r="408" spans="1:35" ht="22.5" customHeight="1">
      <c r="A408" s="10" t="s">
        <v>35</v>
      </c>
      <c r="B408" s="11" t="s">
        <v>36</v>
      </c>
      <c r="C408" s="12">
        <v>42170</v>
      </c>
      <c r="D408" s="13">
        <v>442.46</v>
      </c>
      <c r="E408" s="14">
        <v>447.54</v>
      </c>
      <c r="F408" s="13">
        <v>442.46</v>
      </c>
      <c r="G408" s="14">
        <v>444.87</v>
      </c>
      <c r="H408" s="13">
        <v>0</v>
      </c>
      <c r="I408" s="14">
        <v>1579888</v>
      </c>
      <c r="J408" s="13">
        <v>0</v>
      </c>
      <c r="K408" s="14">
        <f t="shared" si="130"/>
        <v>5.0800000000000409</v>
      </c>
      <c r="L408" s="13">
        <f t="shared" si="131"/>
        <v>1.1480744892424609E-2</v>
      </c>
      <c r="M408" s="14">
        <f t="shared" si="132"/>
        <v>2.135483597477817E-2</v>
      </c>
      <c r="N408" s="13">
        <f t="shared" si="133"/>
        <v>6.6675886276198523E-3</v>
      </c>
      <c r="O408" s="14">
        <f t="shared" si="134"/>
        <v>2.3899999999999864</v>
      </c>
      <c r="P408" s="13">
        <f t="shared" si="135"/>
        <v>5.4013740734044167E-3</v>
      </c>
      <c r="Q408" s="14">
        <f t="shared" si="136"/>
        <v>433.55700000000007</v>
      </c>
      <c r="R408" s="13">
        <f t="shared" si="137"/>
        <v>10.265385508720126</v>
      </c>
      <c r="S408" s="14">
        <f t="shared" si="138"/>
        <v>2.8446013040402223</v>
      </c>
      <c r="T408" s="13">
        <f t="shared" si="139"/>
        <v>9.6518040282633173</v>
      </c>
      <c r="U408" s="14">
        <f t="shared" si="140"/>
        <v>2.2261903344342995E-2</v>
      </c>
      <c r="V408" s="13">
        <f t="shared" si="141"/>
        <v>5.4013740734044167E-3</v>
      </c>
      <c r="W408" s="14">
        <f t="shared" si="142"/>
        <v>1.4469395009183917E-2</v>
      </c>
      <c r="X408" s="13">
        <f t="shared" si="143"/>
        <v>0.3732964695466599</v>
      </c>
      <c r="Y408" s="14">
        <f t="shared" si="144"/>
        <v>455</v>
      </c>
      <c r="Z408" s="13" t="b">
        <f t="shared" si="145"/>
        <v>0</v>
      </c>
      <c r="AA408" s="14">
        <f t="shared" si="146"/>
        <v>409.55</v>
      </c>
      <c r="AB408" s="13" t="b">
        <f t="shared" si="147"/>
        <v>0</v>
      </c>
      <c r="AC408" s="14">
        <f t="shared" si="148"/>
        <v>417.78127272727266</v>
      </c>
      <c r="AD408" s="13">
        <f t="shared" si="149"/>
        <v>10.749126481601404</v>
      </c>
      <c r="AE408" s="14">
        <f t="shared" si="150"/>
        <v>3.6816623752209932</v>
      </c>
      <c r="AF408" s="13">
        <f t="shared" si="151"/>
        <v>455</v>
      </c>
      <c r="AG408" s="14" t="b">
        <f t="shared" si="152"/>
        <v>0</v>
      </c>
      <c r="AH408" s="13">
        <f t="shared" si="153"/>
        <v>380.05</v>
      </c>
      <c r="AI408" s="16" t="b">
        <f t="shared" si="154"/>
        <v>0</v>
      </c>
    </row>
    <row r="409" spans="1:35" ht="22.5" customHeight="1">
      <c r="A409" s="10" t="s">
        <v>35</v>
      </c>
      <c r="B409" s="11" t="s">
        <v>36</v>
      </c>
      <c r="C409" s="12">
        <v>42171</v>
      </c>
      <c r="D409" s="13">
        <v>443.8</v>
      </c>
      <c r="E409" s="14">
        <v>444.24</v>
      </c>
      <c r="F409" s="13">
        <v>431.85</v>
      </c>
      <c r="G409" s="14">
        <v>432.57</v>
      </c>
      <c r="H409" s="13">
        <v>0</v>
      </c>
      <c r="I409" s="14">
        <v>2273538</v>
      </c>
      <c r="J409" s="13">
        <v>0</v>
      </c>
      <c r="K409" s="14">
        <f t="shared" ref="K409:K472" si="155">MAX(E409-F409,E409-G408,G408-F409)</f>
        <v>13.019999999999982</v>
      </c>
      <c r="L409" s="13">
        <f t="shared" ref="L409:L472" si="156">K409/G408</f>
        <v>2.9266976869647271E-2</v>
      </c>
      <c r="M409" s="14">
        <f t="shared" ref="M409:M472" si="157">SUM(L390:L409)/20</f>
        <v>2.1896640314404008E-2</v>
      </c>
      <c r="N409" s="13">
        <f t="shared" ref="N409:N472" si="158">STDEV(L390:L409)</f>
        <v>6.8551152591764799E-3</v>
      </c>
      <c r="O409" s="14">
        <f t="shared" ref="O409:O472" si="159">G409-G408</f>
        <v>-12.300000000000011</v>
      </c>
      <c r="P409" s="13">
        <f t="shared" ref="P409:P472" si="160">O409/G408</f>
        <v>-2.7648526535841957E-2</v>
      </c>
      <c r="Q409" s="14">
        <f t="shared" ref="Q409:Q472" si="161">SUM(G390:G409)/20</f>
        <v>434.35350000000005</v>
      </c>
      <c r="R409" s="13">
        <f t="shared" ref="R409:R472" si="162">(R408*19+K409)/20</f>
        <v>10.40311623328412</v>
      </c>
      <c r="S409" s="14">
        <f t="shared" ref="S409:S472" si="163">STDEV(K390:K409)</f>
        <v>2.9446175696648456</v>
      </c>
      <c r="T409" s="13">
        <f t="shared" ref="T409:T472" si="164">STDEVP(G390:G409)</f>
        <v>8.8466023280127146</v>
      </c>
      <c r="U409" s="14">
        <f t="shared" ref="U409:U472" si="165">T409/Q409</f>
        <v>2.0367286848184056E-2</v>
      </c>
      <c r="V409" s="13">
        <f t="shared" ref="V409:V472" si="166">O409/G408</f>
        <v>-2.7648526535841957E-2</v>
      </c>
      <c r="W409" s="14">
        <f t="shared" ref="W409:W472" si="167">STDEV(V390:V409)</f>
        <v>1.5562913353858523E-2</v>
      </c>
      <c r="X409" s="13">
        <f t="shared" ref="X409:X472" si="168">V409/W409</f>
        <v>-1.7765649597340358</v>
      </c>
      <c r="Y409" s="14">
        <f t="shared" ref="Y409:Y472" si="169">MAX(E390:E409)</f>
        <v>455</v>
      </c>
      <c r="Z409" s="13" t="b">
        <f t="shared" ref="Z409:Z472" si="170">IF(E409=MAX(E390:E409),E409)</f>
        <v>0</v>
      </c>
      <c r="AA409" s="14">
        <f t="shared" ref="AA409:AA472" si="171">MIN(F390:F409)</f>
        <v>409.55</v>
      </c>
      <c r="AB409" s="13" t="b">
        <f t="shared" ref="AB409:AB472" si="172">IF(F409=MIN(F390:F409),F409)</f>
        <v>0</v>
      </c>
      <c r="AC409" s="14">
        <f t="shared" si="148"/>
        <v>417.9883636363636</v>
      </c>
      <c r="AD409" s="13">
        <f t="shared" si="149"/>
        <v>10.790415091026833</v>
      </c>
      <c r="AE409" s="14">
        <f t="shared" si="150"/>
        <v>3.637518366320621</v>
      </c>
      <c r="AF409" s="13">
        <f t="shared" si="151"/>
        <v>455</v>
      </c>
      <c r="AG409" s="14" t="b">
        <f t="shared" si="152"/>
        <v>0</v>
      </c>
      <c r="AH409" s="13">
        <f t="shared" si="153"/>
        <v>380.05</v>
      </c>
      <c r="AI409" s="16" t="b">
        <f t="shared" si="154"/>
        <v>0</v>
      </c>
    </row>
    <row r="410" spans="1:35" ht="22.5" customHeight="1">
      <c r="A410" s="10" t="s">
        <v>35</v>
      </c>
      <c r="B410" s="11" t="s">
        <v>36</v>
      </c>
      <c r="C410" s="12">
        <v>42172</v>
      </c>
      <c r="D410" s="13">
        <v>432.53</v>
      </c>
      <c r="E410" s="14">
        <v>433.39</v>
      </c>
      <c r="F410" s="13">
        <v>420.38</v>
      </c>
      <c r="G410" s="14">
        <v>420.68</v>
      </c>
      <c r="H410" s="13">
        <v>0</v>
      </c>
      <c r="I410" s="14">
        <v>2994842</v>
      </c>
      <c r="J410" s="13">
        <v>0</v>
      </c>
      <c r="K410" s="14">
        <f t="shared" si="155"/>
        <v>13.009999999999991</v>
      </c>
      <c r="L410" s="13">
        <f t="shared" si="156"/>
        <v>3.0076057054349563E-2</v>
      </c>
      <c r="M410" s="14">
        <f t="shared" si="157"/>
        <v>2.2541188174801979E-2</v>
      </c>
      <c r="N410" s="13">
        <f t="shared" si="158"/>
        <v>6.993436414736879E-3</v>
      </c>
      <c r="O410" s="14">
        <f t="shared" si="159"/>
        <v>-11.889999999999986</v>
      </c>
      <c r="P410" s="13">
        <f t="shared" si="160"/>
        <v>-2.7486880736065807E-2</v>
      </c>
      <c r="Q410" s="14">
        <f t="shared" si="161"/>
        <v>434.68550000000005</v>
      </c>
      <c r="R410" s="13">
        <f t="shared" si="162"/>
        <v>10.533460421619914</v>
      </c>
      <c r="S410" s="14">
        <f t="shared" si="163"/>
        <v>2.99178924637696</v>
      </c>
      <c r="T410" s="13">
        <f t="shared" si="164"/>
        <v>8.1773140302913667</v>
      </c>
      <c r="U410" s="14">
        <f t="shared" si="165"/>
        <v>1.8812023935216072E-2</v>
      </c>
      <c r="V410" s="13">
        <f t="shared" si="166"/>
        <v>-2.7486880736065807E-2</v>
      </c>
      <c r="W410" s="14">
        <f t="shared" si="167"/>
        <v>1.6828169374700754E-2</v>
      </c>
      <c r="X410" s="13">
        <f t="shared" si="168"/>
        <v>-1.6333850773684997</v>
      </c>
      <c r="Y410" s="14">
        <f t="shared" si="169"/>
        <v>455</v>
      </c>
      <c r="Z410" s="13" t="b">
        <f t="shared" si="170"/>
        <v>0</v>
      </c>
      <c r="AA410" s="14">
        <f t="shared" si="171"/>
        <v>413.89</v>
      </c>
      <c r="AB410" s="13" t="b">
        <f t="shared" si="172"/>
        <v>0</v>
      </c>
      <c r="AC410" s="14">
        <f t="shared" si="148"/>
        <v>418.20290909090903</v>
      </c>
      <c r="AD410" s="13">
        <f t="shared" si="149"/>
        <v>10.830771180280891</v>
      </c>
      <c r="AE410" s="14">
        <f t="shared" si="150"/>
        <v>3.6334472042206092</v>
      </c>
      <c r="AF410" s="13">
        <f t="shared" si="151"/>
        <v>455</v>
      </c>
      <c r="AG410" s="14" t="b">
        <f t="shared" si="152"/>
        <v>0</v>
      </c>
      <c r="AH410" s="13">
        <f t="shared" si="153"/>
        <v>380.05</v>
      </c>
      <c r="AI410" s="16" t="b">
        <f t="shared" si="154"/>
        <v>0</v>
      </c>
    </row>
    <row r="411" spans="1:35" ht="22.5" customHeight="1">
      <c r="A411" s="10" t="s">
        <v>35</v>
      </c>
      <c r="B411" s="11" t="s">
        <v>36</v>
      </c>
      <c r="C411" s="12">
        <v>42173</v>
      </c>
      <c r="D411" s="13">
        <v>421.37</v>
      </c>
      <c r="E411" s="14">
        <v>429.74</v>
      </c>
      <c r="F411" s="13">
        <v>419.89</v>
      </c>
      <c r="G411" s="14">
        <v>425.87</v>
      </c>
      <c r="H411" s="13">
        <v>0</v>
      </c>
      <c r="I411" s="14">
        <v>2195356</v>
      </c>
      <c r="J411" s="13">
        <v>0</v>
      </c>
      <c r="K411" s="14">
        <f t="shared" si="155"/>
        <v>9.8500000000000227</v>
      </c>
      <c r="L411" s="13">
        <f t="shared" si="156"/>
        <v>2.3414471807549735E-2</v>
      </c>
      <c r="M411" s="14">
        <f t="shared" si="157"/>
        <v>2.2359385439220624E-2</v>
      </c>
      <c r="N411" s="13">
        <f t="shared" si="158"/>
        <v>6.9168838137227849E-3</v>
      </c>
      <c r="O411" s="14">
        <f t="shared" si="159"/>
        <v>5.1899999999999977</v>
      </c>
      <c r="P411" s="13">
        <f t="shared" si="160"/>
        <v>1.233716839402871E-2</v>
      </c>
      <c r="Q411" s="14">
        <f t="shared" si="161"/>
        <v>434.83950000000004</v>
      </c>
      <c r="R411" s="13">
        <f t="shared" si="162"/>
        <v>10.49928740053892</v>
      </c>
      <c r="S411" s="14">
        <f t="shared" si="163"/>
        <v>2.973153385318613</v>
      </c>
      <c r="T411" s="13">
        <f t="shared" si="164"/>
        <v>7.9784243275223234</v>
      </c>
      <c r="U411" s="14">
        <f t="shared" si="165"/>
        <v>1.8347975120756792E-2</v>
      </c>
      <c r="V411" s="13">
        <f t="shared" si="166"/>
        <v>1.233716839402871E-2</v>
      </c>
      <c r="W411" s="14">
        <f t="shared" si="167"/>
        <v>1.6381382218503871E-2</v>
      </c>
      <c r="X411" s="13">
        <f t="shared" si="168"/>
        <v>0.75312133185519903</v>
      </c>
      <c r="Y411" s="14">
        <f t="shared" si="169"/>
        <v>455</v>
      </c>
      <c r="Z411" s="13" t="b">
        <f t="shared" si="170"/>
        <v>0</v>
      </c>
      <c r="AA411" s="14">
        <f t="shared" si="171"/>
        <v>413.89</v>
      </c>
      <c r="AB411" s="13" t="b">
        <f t="shared" si="172"/>
        <v>0</v>
      </c>
      <c r="AC411" s="14">
        <f t="shared" si="148"/>
        <v>418.64945454545449</v>
      </c>
      <c r="AD411" s="13">
        <f t="shared" si="149"/>
        <v>10.812938977003059</v>
      </c>
      <c r="AE411" s="14">
        <f t="shared" si="150"/>
        <v>3.6406221764486713</v>
      </c>
      <c r="AF411" s="13">
        <f t="shared" si="151"/>
        <v>455</v>
      </c>
      <c r="AG411" s="14" t="b">
        <f t="shared" si="152"/>
        <v>0</v>
      </c>
      <c r="AH411" s="13">
        <f t="shared" si="153"/>
        <v>380.05</v>
      </c>
      <c r="AI411" s="16" t="b">
        <f t="shared" si="154"/>
        <v>0</v>
      </c>
    </row>
    <row r="412" spans="1:35" ht="22.5" customHeight="1">
      <c r="A412" s="10" t="s">
        <v>35</v>
      </c>
      <c r="B412" s="11" t="s">
        <v>36</v>
      </c>
      <c r="C412" s="12">
        <v>42174</v>
      </c>
      <c r="D412" s="13">
        <v>426.46</v>
      </c>
      <c r="E412" s="14">
        <v>430.05</v>
      </c>
      <c r="F412" s="13">
        <v>424.51</v>
      </c>
      <c r="G412" s="14">
        <v>428.18</v>
      </c>
      <c r="H412" s="13">
        <v>0</v>
      </c>
      <c r="I412" s="14">
        <v>1148652</v>
      </c>
      <c r="J412" s="13">
        <v>0</v>
      </c>
      <c r="K412" s="14">
        <f t="shared" si="155"/>
        <v>5.5400000000000205</v>
      </c>
      <c r="L412" s="13">
        <f t="shared" si="156"/>
        <v>1.3008664615962666E-2</v>
      </c>
      <c r="M412" s="14">
        <f t="shared" si="157"/>
        <v>2.1837842038594176E-2</v>
      </c>
      <c r="N412" s="13">
        <f t="shared" si="158"/>
        <v>7.2178560154935864E-3</v>
      </c>
      <c r="O412" s="14">
        <f t="shared" si="159"/>
        <v>2.3100000000000023</v>
      </c>
      <c r="P412" s="13">
        <f t="shared" si="160"/>
        <v>5.4241904806631184E-3</v>
      </c>
      <c r="Q412" s="14">
        <f t="shared" si="161"/>
        <v>435.1160000000001</v>
      </c>
      <c r="R412" s="13">
        <f t="shared" si="162"/>
        <v>10.251323030511974</v>
      </c>
      <c r="S412" s="14">
        <f t="shared" si="163"/>
        <v>3.1148075466441769</v>
      </c>
      <c r="T412" s="13">
        <f t="shared" si="164"/>
        <v>7.6398333751463463</v>
      </c>
      <c r="U412" s="14">
        <f t="shared" si="165"/>
        <v>1.755815317098508E-2</v>
      </c>
      <c r="V412" s="13">
        <f t="shared" si="166"/>
        <v>5.4241904806631184E-3</v>
      </c>
      <c r="W412" s="14">
        <f t="shared" si="167"/>
        <v>1.6416706720676279E-2</v>
      </c>
      <c r="X412" s="13">
        <f t="shared" si="168"/>
        <v>0.33040673583036828</v>
      </c>
      <c r="Y412" s="14">
        <f t="shared" si="169"/>
        <v>455</v>
      </c>
      <c r="Z412" s="13" t="b">
        <f t="shared" si="170"/>
        <v>0</v>
      </c>
      <c r="AA412" s="14">
        <f t="shared" si="171"/>
        <v>417.6</v>
      </c>
      <c r="AB412" s="13" t="b">
        <f t="shared" si="172"/>
        <v>0</v>
      </c>
      <c r="AC412" s="14">
        <f t="shared" si="148"/>
        <v>419.31436363636368</v>
      </c>
      <c r="AD412" s="13">
        <f t="shared" si="149"/>
        <v>10.717067359239367</v>
      </c>
      <c r="AE412" s="14">
        <f t="shared" si="150"/>
        <v>3.7304273231719796</v>
      </c>
      <c r="AF412" s="13">
        <f t="shared" si="151"/>
        <v>455</v>
      </c>
      <c r="AG412" s="14" t="b">
        <f t="shared" si="152"/>
        <v>0</v>
      </c>
      <c r="AH412" s="13">
        <f t="shared" si="153"/>
        <v>380.05</v>
      </c>
      <c r="AI412" s="16" t="b">
        <f t="shared" si="154"/>
        <v>0</v>
      </c>
    </row>
    <row r="413" spans="1:35" ht="22.5" customHeight="1">
      <c r="A413" s="10" t="s">
        <v>35</v>
      </c>
      <c r="B413" s="11" t="s">
        <v>36</v>
      </c>
      <c r="C413" s="12">
        <v>42178</v>
      </c>
      <c r="D413" s="13">
        <v>427.23</v>
      </c>
      <c r="E413" s="14">
        <v>428.87</v>
      </c>
      <c r="F413" s="13">
        <v>422.29</v>
      </c>
      <c r="G413" s="14">
        <v>427.86</v>
      </c>
      <c r="H413" s="13">
        <v>0</v>
      </c>
      <c r="I413" s="14">
        <v>765722</v>
      </c>
      <c r="J413" s="13">
        <v>0</v>
      </c>
      <c r="K413" s="14">
        <f t="shared" si="155"/>
        <v>6.5799999999999841</v>
      </c>
      <c r="L413" s="13">
        <f t="shared" si="156"/>
        <v>1.5367368863562016E-2</v>
      </c>
      <c r="M413" s="14">
        <f t="shared" si="157"/>
        <v>2.1206707346790608E-2</v>
      </c>
      <c r="N413" s="13">
        <f t="shared" si="158"/>
        <v>7.2034423343078869E-3</v>
      </c>
      <c r="O413" s="14">
        <f t="shared" si="159"/>
        <v>-0.31999999999999318</v>
      </c>
      <c r="P413" s="13">
        <f t="shared" si="160"/>
        <v>-7.473492456443392E-4</v>
      </c>
      <c r="Q413" s="14">
        <f t="shared" si="161"/>
        <v>435.06200000000007</v>
      </c>
      <c r="R413" s="13">
        <f t="shared" si="162"/>
        <v>10.067756878986376</v>
      </c>
      <c r="S413" s="14">
        <f t="shared" si="163"/>
        <v>3.1284611990056952</v>
      </c>
      <c r="T413" s="13">
        <f t="shared" si="164"/>
        <v>7.686967282355246</v>
      </c>
      <c r="U413" s="14">
        <f t="shared" si="165"/>
        <v>1.7668670861521449E-2</v>
      </c>
      <c r="V413" s="13">
        <f t="shared" si="166"/>
        <v>-7.473492456443392E-4</v>
      </c>
      <c r="W413" s="14">
        <f t="shared" si="167"/>
        <v>1.6078489619037385E-2</v>
      </c>
      <c r="X413" s="13">
        <f t="shared" si="168"/>
        <v>-4.6481309087605879E-2</v>
      </c>
      <c r="Y413" s="14">
        <f t="shared" si="169"/>
        <v>455</v>
      </c>
      <c r="Z413" s="13" t="b">
        <f t="shared" si="170"/>
        <v>0</v>
      </c>
      <c r="AA413" s="14">
        <f t="shared" si="171"/>
        <v>419.89</v>
      </c>
      <c r="AB413" s="13" t="b">
        <f t="shared" si="172"/>
        <v>0</v>
      </c>
      <c r="AC413" s="14">
        <f t="shared" si="148"/>
        <v>420.18199999999996</v>
      </c>
      <c r="AD413" s="13">
        <f t="shared" si="149"/>
        <v>10.641847952707741</v>
      </c>
      <c r="AE413" s="14">
        <f t="shared" si="150"/>
        <v>3.7883867643225591</v>
      </c>
      <c r="AF413" s="13">
        <f t="shared" si="151"/>
        <v>455</v>
      </c>
      <c r="AG413" s="14" t="b">
        <f t="shared" si="152"/>
        <v>0</v>
      </c>
      <c r="AH413" s="13">
        <f t="shared" si="153"/>
        <v>380.05</v>
      </c>
      <c r="AI413" s="16" t="b">
        <f t="shared" si="154"/>
        <v>0</v>
      </c>
    </row>
    <row r="414" spans="1:35" ht="22.5" customHeight="1">
      <c r="A414" s="10" t="s">
        <v>35</v>
      </c>
      <c r="B414" s="11" t="s">
        <v>36</v>
      </c>
      <c r="C414" s="12">
        <v>42179</v>
      </c>
      <c r="D414" s="13">
        <v>428.68</v>
      </c>
      <c r="E414" s="14">
        <v>441.34</v>
      </c>
      <c r="F414" s="13">
        <v>427.88</v>
      </c>
      <c r="G414" s="14">
        <v>440.83</v>
      </c>
      <c r="H414" s="13">
        <v>0</v>
      </c>
      <c r="I414" s="14">
        <v>2170096</v>
      </c>
      <c r="J414" s="13">
        <v>0</v>
      </c>
      <c r="K414" s="14">
        <f t="shared" si="155"/>
        <v>13.479999999999961</v>
      </c>
      <c r="L414" s="13">
        <f t="shared" si="156"/>
        <v>3.1505632683587997E-2</v>
      </c>
      <c r="M414" s="14">
        <f t="shared" si="157"/>
        <v>2.1553378918956673E-2</v>
      </c>
      <c r="N414" s="13">
        <f t="shared" si="158"/>
        <v>7.5332237391480842E-3</v>
      </c>
      <c r="O414" s="14">
        <f t="shared" si="159"/>
        <v>12.96999999999997</v>
      </c>
      <c r="P414" s="13">
        <f t="shared" si="160"/>
        <v>3.0313653998971558E-2</v>
      </c>
      <c r="Q414" s="14">
        <f t="shared" si="161"/>
        <v>435.48700000000008</v>
      </c>
      <c r="R414" s="13">
        <f t="shared" si="162"/>
        <v>10.238369035037056</v>
      </c>
      <c r="S414" s="14">
        <f t="shared" si="163"/>
        <v>3.2596746689460203</v>
      </c>
      <c r="T414" s="13">
        <f t="shared" si="164"/>
        <v>7.7588105402825747</v>
      </c>
      <c r="U414" s="14">
        <f t="shared" si="165"/>
        <v>1.7816399893182972E-2</v>
      </c>
      <c r="V414" s="13">
        <f t="shared" si="166"/>
        <v>3.0313653998971558E-2</v>
      </c>
      <c r="W414" s="14">
        <f t="shared" si="167"/>
        <v>1.7386231404712727E-2</v>
      </c>
      <c r="X414" s="13">
        <f t="shared" si="168"/>
        <v>1.7435436865722789</v>
      </c>
      <c r="Y414" s="14">
        <f t="shared" si="169"/>
        <v>455</v>
      </c>
      <c r="Z414" s="13" t="b">
        <f t="shared" si="170"/>
        <v>0</v>
      </c>
      <c r="AA414" s="14">
        <f t="shared" si="171"/>
        <v>419.89</v>
      </c>
      <c r="AB414" s="13" t="b">
        <f t="shared" si="172"/>
        <v>0</v>
      </c>
      <c r="AC414" s="14">
        <f t="shared" si="148"/>
        <v>421.28709090909086</v>
      </c>
      <c r="AD414" s="13">
        <f t="shared" si="149"/>
        <v>10.693450717203962</v>
      </c>
      <c r="AE414" s="14">
        <f t="shared" si="150"/>
        <v>3.7933465409579887</v>
      </c>
      <c r="AF414" s="13">
        <f t="shared" si="151"/>
        <v>455</v>
      </c>
      <c r="AG414" s="14" t="b">
        <f t="shared" si="152"/>
        <v>0</v>
      </c>
      <c r="AH414" s="13">
        <f t="shared" si="153"/>
        <v>386.93</v>
      </c>
      <c r="AI414" s="16" t="b">
        <f t="shared" si="154"/>
        <v>0</v>
      </c>
    </row>
    <row r="415" spans="1:35" ht="22.5" customHeight="1">
      <c r="A415" s="10" t="s">
        <v>35</v>
      </c>
      <c r="B415" s="11" t="s">
        <v>36</v>
      </c>
      <c r="C415" s="12">
        <v>42180</v>
      </c>
      <c r="D415" s="13">
        <v>440.83</v>
      </c>
      <c r="E415" s="14">
        <v>441.63</v>
      </c>
      <c r="F415" s="13">
        <v>431.96</v>
      </c>
      <c r="G415" s="14">
        <v>432.06</v>
      </c>
      <c r="H415" s="13">
        <v>0</v>
      </c>
      <c r="I415" s="14">
        <v>1699780</v>
      </c>
      <c r="J415" s="13">
        <v>0</v>
      </c>
      <c r="K415" s="14">
        <f t="shared" si="155"/>
        <v>9.6700000000000159</v>
      </c>
      <c r="L415" s="13">
        <f t="shared" si="156"/>
        <v>2.193589365515055E-2</v>
      </c>
      <c r="M415" s="14">
        <f t="shared" si="157"/>
        <v>2.235757304195661E-2</v>
      </c>
      <c r="N415" s="13">
        <f t="shared" si="158"/>
        <v>6.5651333555747891E-3</v>
      </c>
      <c r="O415" s="14">
        <f t="shared" si="159"/>
        <v>-8.7699999999999818</v>
      </c>
      <c r="P415" s="13">
        <f t="shared" si="160"/>
        <v>-1.9894290315994788E-2</v>
      </c>
      <c r="Q415" s="14">
        <f t="shared" si="161"/>
        <v>435.50100000000003</v>
      </c>
      <c r="R415" s="13">
        <f t="shared" si="162"/>
        <v>10.209950583285204</v>
      </c>
      <c r="S415" s="14">
        <f t="shared" si="163"/>
        <v>2.8337080041231317</v>
      </c>
      <c r="T415" s="13">
        <f t="shared" si="164"/>
        <v>7.7523589313189039</v>
      </c>
      <c r="U415" s="14">
        <f t="shared" si="165"/>
        <v>1.7801012928371929E-2</v>
      </c>
      <c r="V415" s="13">
        <f t="shared" si="166"/>
        <v>-1.9894290315994788E-2</v>
      </c>
      <c r="W415" s="14">
        <f t="shared" si="167"/>
        <v>1.800843194427891E-2</v>
      </c>
      <c r="X415" s="13">
        <f t="shared" si="168"/>
        <v>-1.1047208539616906</v>
      </c>
      <c r="Y415" s="14">
        <f t="shared" si="169"/>
        <v>455</v>
      </c>
      <c r="Z415" s="13" t="b">
        <f t="shared" si="170"/>
        <v>0</v>
      </c>
      <c r="AA415" s="14">
        <f t="shared" si="171"/>
        <v>419.89</v>
      </c>
      <c r="AB415" s="13" t="b">
        <f t="shared" si="172"/>
        <v>0</v>
      </c>
      <c r="AC415" s="14">
        <f t="shared" si="148"/>
        <v>422.10599999999994</v>
      </c>
      <c r="AD415" s="13">
        <f t="shared" si="149"/>
        <v>10.674842522345708</v>
      </c>
      <c r="AE415" s="14">
        <f t="shared" si="150"/>
        <v>3.7844062911414542</v>
      </c>
      <c r="AF415" s="13">
        <f t="shared" si="151"/>
        <v>455</v>
      </c>
      <c r="AG415" s="14" t="b">
        <f t="shared" si="152"/>
        <v>0</v>
      </c>
      <c r="AH415" s="13">
        <f t="shared" si="153"/>
        <v>386.93</v>
      </c>
      <c r="AI415" s="16" t="b">
        <f t="shared" si="154"/>
        <v>0</v>
      </c>
    </row>
    <row r="416" spans="1:35" ht="22.5" customHeight="1">
      <c r="A416" s="10" t="s">
        <v>35</v>
      </c>
      <c r="B416" s="11" t="s">
        <v>36</v>
      </c>
      <c r="C416" s="12">
        <v>42181</v>
      </c>
      <c r="D416" s="13">
        <v>431.6</v>
      </c>
      <c r="E416" s="14">
        <v>434.44</v>
      </c>
      <c r="F416" s="13">
        <v>425.94</v>
      </c>
      <c r="G416" s="14">
        <v>431.9</v>
      </c>
      <c r="H416" s="13">
        <v>0</v>
      </c>
      <c r="I416" s="14">
        <v>1896898</v>
      </c>
      <c r="J416" s="13">
        <v>0</v>
      </c>
      <c r="K416" s="14">
        <f t="shared" si="155"/>
        <v>8.5</v>
      </c>
      <c r="L416" s="13">
        <f t="shared" si="156"/>
        <v>1.9673193537934546E-2</v>
      </c>
      <c r="M416" s="14">
        <f t="shared" si="157"/>
        <v>2.2339565202988781E-2</v>
      </c>
      <c r="N416" s="13">
        <f t="shared" si="158"/>
        <v>6.572334120168972E-3</v>
      </c>
      <c r="O416" s="14">
        <f t="shared" si="159"/>
        <v>-0.16000000000002501</v>
      </c>
      <c r="P416" s="13">
        <f t="shared" si="160"/>
        <v>-3.7031893718470816E-4</v>
      </c>
      <c r="Q416" s="14">
        <f t="shared" si="161"/>
        <v>435.63899999999995</v>
      </c>
      <c r="R416" s="13">
        <f t="shared" si="162"/>
        <v>10.124453054120945</v>
      </c>
      <c r="S416" s="14">
        <f t="shared" si="163"/>
        <v>2.8369191499155897</v>
      </c>
      <c r="T416" s="13">
        <f t="shared" si="164"/>
        <v>7.6619363740506206</v>
      </c>
      <c r="U416" s="14">
        <f t="shared" si="165"/>
        <v>1.7587810949090007E-2</v>
      </c>
      <c r="V416" s="13">
        <f t="shared" si="166"/>
        <v>-3.7031893718470816E-4</v>
      </c>
      <c r="W416" s="14">
        <f t="shared" si="167"/>
        <v>1.7948371037603994E-2</v>
      </c>
      <c r="X416" s="13">
        <f t="shared" si="168"/>
        <v>-2.0632453853825814E-2</v>
      </c>
      <c r="Y416" s="14">
        <f t="shared" si="169"/>
        <v>455</v>
      </c>
      <c r="Z416" s="13" t="b">
        <f t="shared" si="170"/>
        <v>0</v>
      </c>
      <c r="AA416" s="14">
        <f t="shared" si="171"/>
        <v>419.89</v>
      </c>
      <c r="AB416" s="13" t="b">
        <f t="shared" si="172"/>
        <v>0</v>
      </c>
      <c r="AC416" s="14">
        <f t="shared" si="148"/>
        <v>422.83727272727276</v>
      </c>
      <c r="AD416" s="13">
        <f t="shared" si="149"/>
        <v>10.635299931030332</v>
      </c>
      <c r="AE416" s="14">
        <f t="shared" si="150"/>
        <v>3.7603376522939049</v>
      </c>
      <c r="AF416" s="13">
        <f t="shared" si="151"/>
        <v>455</v>
      </c>
      <c r="AG416" s="14" t="b">
        <f t="shared" si="152"/>
        <v>0</v>
      </c>
      <c r="AH416" s="13">
        <f t="shared" si="153"/>
        <v>386.93</v>
      </c>
      <c r="AI416" s="16" t="b">
        <f t="shared" si="154"/>
        <v>0</v>
      </c>
    </row>
    <row r="417" spans="1:35" ht="22.5" customHeight="1">
      <c r="A417" s="10" t="s">
        <v>35</v>
      </c>
      <c r="B417" s="11" t="s">
        <v>36</v>
      </c>
      <c r="C417" s="12">
        <v>42184</v>
      </c>
      <c r="D417" s="13">
        <v>431.49</v>
      </c>
      <c r="E417" s="14">
        <v>432.3</v>
      </c>
      <c r="F417" s="13">
        <v>424.16</v>
      </c>
      <c r="G417" s="14">
        <v>424.16</v>
      </c>
      <c r="H417" s="13">
        <v>0</v>
      </c>
      <c r="I417" s="14">
        <v>1830588</v>
      </c>
      <c r="J417" s="13">
        <v>0</v>
      </c>
      <c r="K417" s="14">
        <f t="shared" si="155"/>
        <v>8.1399999999999864</v>
      </c>
      <c r="L417" s="13">
        <f t="shared" si="156"/>
        <v>1.8846955313729999E-2</v>
      </c>
      <c r="M417" s="14">
        <f t="shared" si="157"/>
        <v>2.1908235380941672E-2</v>
      </c>
      <c r="N417" s="13">
        <f t="shared" si="158"/>
        <v>6.5003462967410429E-3</v>
      </c>
      <c r="O417" s="14">
        <f t="shared" si="159"/>
        <v>-7.7399999999999523</v>
      </c>
      <c r="P417" s="13">
        <f t="shared" si="160"/>
        <v>-1.7920815003472916E-2</v>
      </c>
      <c r="Q417" s="14">
        <f t="shared" si="161"/>
        <v>435.28550000000007</v>
      </c>
      <c r="R417" s="13">
        <f t="shared" si="162"/>
        <v>10.025230401414898</v>
      </c>
      <c r="S417" s="14">
        <f t="shared" si="163"/>
        <v>2.8143646567302807</v>
      </c>
      <c r="T417" s="13">
        <f t="shared" si="164"/>
        <v>8.0122852389315202</v>
      </c>
      <c r="U417" s="14">
        <f t="shared" si="165"/>
        <v>1.8406965632743379E-2</v>
      </c>
      <c r="V417" s="13">
        <f t="shared" si="166"/>
        <v>-1.7920815003472916E-2</v>
      </c>
      <c r="W417" s="14">
        <f t="shared" si="167"/>
        <v>1.837298996072332E-2</v>
      </c>
      <c r="X417" s="13">
        <f t="shared" si="168"/>
        <v>-0.97538914688262301</v>
      </c>
      <c r="Y417" s="14">
        <f t="shared" si="169"/>
        <v>455</v>
      </c>
      <c r="Z417" s="13" t="b">
        <f t="shared" si="170"/>
        <v>0</v>
      </c>
      <c r="AA417" s="14">
        <f t="shared" si="171"/>
        <v>419.89</v>
      </c>
      <c r="AB417" s="13" t="b">
        <f t="shared" si="172"/>
        <v>0</v>
      </c>
      <c r="AC417" s="14">
        <f t="shared" si="148"/>
        <v>423.67800000000005</v>
      </c>
      <c r="AD417" s="13">
        <f t="shared" si="149"/>
        <v>10.589930841375235</v>
      </c>
      <c r="AE417" s="14">
        <f t="shared" si="150"/>
        <v>3.7381625331944957</v>
      </c>
      <c r="AF417" s="13">
        <f t="shared" si="151"/>
        <v>455</v>
      </c>
      <c r="AG417" s="14" t="b">
        <f t="shared" si="152"/>
        <v>0</v>
      </c>
      <c r="AH417" s="13">
        <f t="shared" si="153"/>
        <v>386.93</v>
      </c>
      <c r="AI417" s="16" t="b">
        <f t="shared" si="154"/>
        <v>0</v>
      </c>
    </row>
    <row r="418" spans="1:35" ht="22.5" customHeight="1">
      <c r="A418" s="10" t="s">
        <v>35</v>
      </c>
      <c r="B418" s="11" t="s">
        <v>36</v>
      </c>
      <c r="C418" s="12">
        <v>42185</v>
      </c>
      <c r="D418" s="13">
        <v>423.92</v>
      </c>
      <c r="E418" s="14">
        <v>423.92</v>
      </c>
      <c r="F418" s="13">
        <v>410.42</v>
      </c>
      <c r="G418" s="14">
        <v>410.42</v>
      </c>
      <c r="H418" s="13">
        <v>0</v>
      </c>
      <c r="I418" s="14">
        <v>2238216</v>
      </c>
      <c r="J418" s="13">
        <v>0</v>
      </c>
      <c r="K418" s="14">
        <f t="shared" si="155"/>
        <v>13.740000000000009</v>
      </c>
      <c r="L418" s="13">
        <f t="shared" si="156"/>
        <v>3.2393436439079611E-2</v>
      </c>
      <c r="M418" s="14">
        <f t="shared" si="157"/>
        <v>2.2309299963139607E-2</v>
      </c>
      <c r="N418" s="13">
        <f t="shared" si="158"/>
        <v>6.8957922838571396E-3</v>
      </c>
      <c r="O418" s="14">
        <f t="shared" si="159"/>
        <v>-13.740000000000009</v>
      </c>
      <c r="P418" s="13">
        <f t="shared" si="160"/>
        <v>-3.2393436439079611E-2</v>
      </c>
      <c r="Q418" s="14">
        <f t="shared" si="161"/>
        <v>433.78199999999998</v>
      </c>
      <c r="R418" s="13">
        <f t="shared" si="162"/>
        <v>10.210968881344154</v>
      </c>
      <c r="S418" s="14">
        <f t="shared" si="163"/>
        <v>2.9616572085662711</v>
      </c>
      <c r="T418" s="13">
        <f t="shared" si="164"/>
        <v>9.5653811215235915</v>
      </c>
      <c r="U418" s="14">
        <f t="shared" si="165"/>
        <v>2.2051125038668254E-2</v>
      </c>
      <c r="V418" s="13">
        <f t="shared" si="166"/>
        <v>-3.2393436439079611E-2</v>
      </c>
      <c r="W418" s="14">
        <f t="shared" si="167"/>
        <v>1.8897391802058502E-2</v>
      </c>
      <c r="X418" s="13">
        <f t="shared" si="168"/>
        <v>-1.714174991892319</v>
      </c>
      <c r="Y418" s="14">
        <f t="shared" si="169"/>
        <v>455</v>
      </c>
      <c r="Z418" s="13" t="b">
        <f t="shared" si="170"/>
        <v>0</v>
      </c>
      <c r="AA418" s="14">
        <f t="shared" si="171"/>
        <v>410.42</v>
      </c>
      <c r="AB418" s="13">
        <f t="shared" si="172"/>
        <v>410.42</v>
      </c>
      <c r="AC418" s="14">
        <f t="shared" si="148"/>
        <v>424.41527272727274</v>
      </c>
      <c r="AD418" s="13">
        <f t="shared" si="149"/>
        <v>10.647204826077504</v>
      </c>
      <c r="AE418" s="14">
        <f t="shared" si="150"/>
        <v>3.4869018210675611</v>
      </c>
      <c r="AF418" s="13">
        <f t="shared" si="151"/>
        <v>455</v>
      </c>
      <c r="AG418" s="14" t="b">
        <f t="shared" si="152"/>
        <v>0</v>
      </c>
      <c r="AH418" s="13">
        <f t="shared" si="153"/>
        <v>386.93</v>
      </c>
      <c r="AI418" s="16" t="b">
        <f t="shared" si="154"/>
        <v>0</v>
      </c>
    </row>
    <row r="419" spans="1:35" ht="22.5" customHeight="1">
      <c r="A419" s="10" t="s">
        <v>35</v>
      </c>
      <c r="B419" s="11" t="s">
        <v>36</v>
      </c>
      <c r="C419" s="12">
        <v>42186</v>
      </c>
      <c r="D419" s="13">
        <v>409.98</v>
      </c>
      <c r="E419" s="14">
        <v>412.4</v>
      </c>
      <c r="F419" s="13">
        <v>405.08</v>
      </c>
      <c r="G419" s="14">
        <v>405.91</v>
      </c>
      <c r="H419" s="13">
        <v>0</v>
      </c>
      <c r="I419" s="14">
        <v>1783308</v>
      </c>
      <c r="J419" s="13">
        <v>0</v>
      </c>
      <c r="K419" s="14">
        <f t="shared" si="155"/>
        <v>7.3199999999999932</v>
      </c>
      <c r="L419" s="13">
        <f t="shared" si="156"/>
        <v>1.7835388138979565E-2</v>
      </c>
      <c r="M419" s="14">
        <f t="shared" si="157"/>
        <v>2.2163588383006017E-2</v>
      </c>
      <c r="N419" s="13">
        <f t="shared" si="158"/>
        <v>6.9609653011229984E-3</v>
      </c>
      <c r="O419" s="14">
        <f t="shared" si="159"/>
        <v>-4.5099999999999909</v>
      </c>
      <c r="P419" s="13">
        <f t="shared" si="160"/>
        <v>-1.0988743238633572E-2</v>
      </c>
      <c r="Q419" s="14">
        <f t="shared" si="161"/>
        <v>432.05149999999992</v>
      </c>
      <c r="R419" s="13">
        <f t="shared" si="162"/>
        <v>10.066420437276946</v>
      </c>
      <c r="S419" s="14">
        <f t="shared" si="163"/>
        <v>3.0074886795954345</v>
      </c>
      <c r="T419" s="13">
        <f t="shared" si="164"/>
        <v>11.183660972597472</v>
      </c>
      <c r="U419" s="14">
        <f t="shared" si="165"/>
        <v>2.5885018273510158E-2</v>
      </c>
      <c r="V419" s="13">
        <f t="shared" si="166"/>
        <v>-1.0988743238633572E-2</v>
      </c>
      <c r="W419" s="14">
        <f t="shared" si="167"/>
        <v>1.8953482539370521E-2</v>
      </c>
      <c r="X419" s="13">
        <f t="shared" si="168"/>
        <v>-0.57977436156165774</v>
      </c>
      <c r="Y419" s="14">
        <f t="shared" si="169"/>
        <v>455</v>
      </c>
      <c r="Z419" s="13" t="b">
        <f t="shared" si="170"/>
        <v>0</v>
      </c>
      <c r="AA419" s="14">
        <f t="shared" si="171"/>
        <v>405.08</v>
      </c>
      <c r="AB419" s="13">
        <f t="shared" si="172"/>
        <v>405.08</v>
      </c>
      <c r="AC419" s="14">
        <f t="shared" si="148"/>
        <v>424.76090909090914</v>
      </c>
      <c r="AD419" s="13">
        <f t="shared" si="149"/>
        <v>10.586710192876092</v>
      </c>
      <c r="AE419" s="14">
        <f t="shared" si="150"/>
        <v>3.4233748878695032</v>
      </c>
      <c r="AF419" s="13">
        <f t="shared" si="151"/>
        <v>455</v>
      </c>
      <c r="AG419" s="14" t="b">
        <f t="shared" si="152"/>
        <v>0</v>
      </c>
      <c r="AH419" s="13">
        <f t="shared" si="153"/>
        <v>390.09</v>
      </c>
      <c r="AI419" s="16" t="b">
        <f t="shared" si="154"/>
        <v>0</v>
      </c>
    </row>
    <row r="420" spans="1:35" ht="22.5" customHeight="1">
      <c r="A420" s="10" t="s">
        <v>35</v>
      </c>
      <c r="B420" s="11" t="s">
        <v>36</v>
      </c>
      <c r="C420" s="12">
        <v>42187</v>
      </c>
      <c r="D420" s="13">
        <v>405.8</v>
      </c>
      <c r="E420" s="14">
        <v>411.96</v>
      </c>
      <c r="F420" s="13">
        <v>401.98</v>
      </c>
      <c r="G420" s="14">
        <v>410.25</v>
      </c>
      <c r="H420" s="13">
        <v>0</v>
      </c>
      <c r="I420" s="14">
        <v>2017080</v>
      </c>
      <c r="J420" s="13">
        <v>0</v>
      </c>
      <c r="K420" s="14">
        <f t="shared" si="155"/>
        <v>9.9799999999999613</v>
      </c>
      <c r="L420" s="13">
        <f t="shared" si="156"/>
        <v>2.4586731048754553E-2</v>
      </c>
      <c r="M420" s="14">
        <f t="shared" si="157"/>
        <v>2.2329409090533187E-2</v>
      </c>
      <c r="N420" s="13">
        <f t="shared" si="158"/>
        <v>6.9780463139668221E-3</v>
      </c>
      <c r="O420" s="14">
        <f t="shared" si="159"/>
        <v>4.339999999999975</v>
      </c>
      <c r="P420" s="13">
        <f t="shared" si="160"/>
        <v>1.0692025325811079E-2</v>
      </c>
      <c r="Q420" s="14">
        <f t="shared" si="161"/>
        <v>430.88200000000006</v>
      </c>
      <c r="R420" s="13">
        <f t="shared" si="162"/>
        <v>10.062099415413098</v>
      </c>
      <c r="S420" s="14">
        <f t="shared" si="163"/>
        <v>3.0079930361061518</v>
      </c>
      <c r="T420" s="13">
        <f t="shared" si="164"/>
        <v>12.138601484520359</v>
      </c>
      <c r="U420" s="14">
        <f t="shared" si="165"/>
        <v>2.8171521401498225E-2</v>
      </c>
      <c r="V420" s="13">
        <f t="shared" si="166"/>
        <v>1.0692025325811079E-2</v>
      </c>
      <c r="W420" s="14">
        <f t="shared" si="167"/>
        <v>1.9011250849259802E-2</v>
      </c>
      <c r="X420" s="13">
        <f t="shared" si="168"/>
        <v>0.56240514685688714</v>
      </c>
      <c r="Y420" s="14">
        <f t="shared" si="169"/>
        <v>455</v>
      </c>
      <c r="Z420" s="13" t="b">
        <f t="shared" si="170"/>
        <v>0</v>
      </c>
      <c r="AA420" s="14">
        <f t="shared" si="171"/>
        <v>401.98</v>
      </c>
      <c r="AB420" s="13">
        <f t="shared" si="172"/>
        <v>401.98</v>
      </c>
      <c r="AC420" s="14">
        <f t="shared" si="148"/>
        <v>425.02472727272726</v>
      </c>
      <c r="AD420" s="13">
        <f t="shared" si="149"/>
        <v>10.575679098460164</v>
      </c>
      <c r="AE420" s="14">
        <f t="shared" si="150"/>
        <v>3.4170933165494151</v>
      </c>
      <c r="AF420" s="13">
        <f t="shared" si="151"/>
        <v>455</v>
      </c>
      <c r="AG420" s="14" t="b">
        <f t="shared" si="152"/>
        <v>0</v>
      </c>
      <c r="AH420" s="13">
        <f t="shared" si="153"/>
        <v>390.09</v>
      </c>
      <c r="AI420" s="16" t="b">
        <f t="shared" si="154"/>
        <v>0</v>
      </c>
    </row>
    <row r="421" spans="1:35" ht="22.5" customHeight="1">
      <c r="A421" s="10" t="s">
        <v>35</v>
      </c>
      <c r="B421" s="11" t="s">
        <v>36</v>
      </c>
      <c r="C421" s="12">
        <v>42188</v>
      </c>
      <c r="D421" s="13">
        <v>407.04</v>
      </c>
      <c r="E421" s="14">
        <v>412.39</v>
      </c>
      <c r="F421" s="13">
        <v>396.84</v>
      </c>
      <c r="G421" s="14">
        <v>401.79</v>
      </c>
      <c r="H421" s="13">
        <v>0</v>
      </c>
      <c r="I421" s="14">
        <v>3040730</v>
      </c>
      <c r="J421" s="13">
        <v>0</v>
      </c>
      <c r="K421" s="14">
        <f t="shared" si="155"/>
        <v>15.550000000000011</v>
      </c>
      <c r="L421" s="13">
        <f t="shared" si="156"/>
        <v>3.7903717245581989E-2</v>
      </c>
      <c r="M421" s="14">
        <f t="shared" si="157"/>
        <v>2.3222611740931463E-2</v>
      </c>
      <c r="N421" s="13">
        <f t="shared" si="158"/>
        <v>7.7681177031872217E-3</v>
      </c>
      <c r="O421" s="14">
        <f t="shared" si="159"/>
        <v>-8.4599999999999795</v>
      </c>
      <c r="P421" s="13">
        <f t="shared" si="160"/>
        <v>-2.0621572212065762E-2</v>
      </c>
      <c r="Q421" s="14">
        <f t="shared" si="161"/>
        <v>428.97799999999995</v>
      </c>
      <c r="R421" s="13">
        <f t="shared" si="162"/>
        <v>10.336494444642444</v>
      </c>
      <c r="S421" s="14">
        <f t="shared" si="163"/>
        <v>3.2730468663729266</v>
      </c>
      <c r="T421" s="13">
        <f t="shared" si="164"/>
        <v>13.490679968037186</v>
      </c>
      <c r="U421" s="14">
        <f t="shared" si="165"/>
        <v>3.1448419191746867E-2</v>
      </c>
      <c r="V421" s="13">
        <f t="shared" si="166"/>
        <v>-2.0621572212065762E-2</v>
      </c>
      <c r="W421" s="14">
        <f t="shared" si="167"/>
        <v>1.8977861971033801E-2</v>
      </c>
      <c r="X421" s="13">
        <f t="shared" si="168"/>
        <v>-1.0866119820842191</v>
      </c>
      <c r="Y421" s="14">
        <f t="shared" si="169"/>
        <v>455</v>
      </c>
      <c r="Z421" s="13" t="b">
        <f t="shared" si="170"/>
        <v>0</v>
      </c>
      <c r="AA421" s="14">
        <f t="shared" si="171"/>
        <v>396.84</v>
      </c>
      <c r="AB421" s="13">
        <f t="shared" si="172"/>
        <v>396.84</v>
      </c>
      <c r="AC421" s="14">
        <f t="shared" si="148"/>
        <v>425.28800000000001</v>
      </c>
      <c r="AD421" s="13">
        <f t="shared" si="149"/>
        <v>10.66612129666998</v>
      </c>
      <c r="AE421" s="14">
        <f t="shared" si="150"/>
        <v>3.4580431008797619</v>
      </c>
      <c r="AF421" s="13">
        <f t="shared" si="151"/>
        <v>455</v>
      </c>
      <c r="AG421" s="14" t="b">
        <f t="shared" si="152"/>
        <v>0</v>
      </c>
      <c r="AH421" s="13">
        <f t="shared" si="153"/>
        <v>390.09</v>
      </c>
      <c r="AI421" s="16" t="b">
        <f t="shared" si="154"/>
        <v>0</v>
      </c>
    </row>
    <row r="422" spans="1:35" ht="22.5" customHeight="1">
      <c r="A422" s="10" t="s">
        <v>35</v>
      </c>
      <c r="B422" s="11" t="s">
        <v>36</v>
      </c>
      <c r="C422" s="12">
        <v>42191</v>
      </c>
      <c r="D422" s="13">
        <v>400.19</v>
      </c>
      <c r="E422" s="14">
        <v>400.19</v>
      </c>
      <c r="F422" s="13">
        <v>388</v>
      </c>
      <c r="G422" s="14">
        <v>388</v>
      </c>
      <c r="H422" s="13">
        <v>0</v>
      </c>
      <c r="I422" s="14">
        <v>1799288</v>
      </c>
      <c r="J422" s="13">
        <v>0</v>
      </c>
      <c r="K422" s="14">
        <f t="shared" si="155"/>
        <v>13.79000000000002</v>
      </c>
      <c r="L422" s="13">
        <f t="shared" si="156"/>
        <v>3.4321411682719877E-2</v>
      </c>
      <c r="M422" s="14">
        <f t="shared" si="157"/>
        <v>2.3959984073311257E-2</v>
      </c>
      <c r="N422" s="13">
        <f t="shared" si="158"/>
        <v>8.0965417523185101E-3</v>
      </c>
      <c r="O422" s="14">
        <f t="shared" si="159"/>
        <v>-13.79000000000002</v>
      </c>
      <c r="P422" s="13">
        <f t="shared" si="160"/>
        <v>-3.4321411682719877E-2</v>
      </c>
      <c r="Q422" s="14">
        <f t="shared" si="161"/>
        <v>426.61299999999994</v>
      </c>
      <c r="R422" s="13">
        <f t="shared" si="162"/>
        <v>10.509169722410324</v>
      </c>
      <c r="S422" s="14">
        <f t="shared" si="163"/>
        <v>3.3621680035671124</v>
      </c>
      <c r="T422" s="13">
        <f t="shared" si="164"/>
        <v>16.073788010298003</v>
      </c>
      <c r="U422" s="14">
        <f t="shared" si="165"/>
        <v>3.7677679794797636E-2</v>
      </c>
      <c r="V422" s="13">
        <f t="shared" si="166"/>
        <v>-3.4321411682719877E-2</v>
      </c>
      <c r="W422" s="14">
        <f t="shared" si="167"/>
        <v>2.0100230746651369E-2</v>
      </c>
      <c r="X422" s="13">
        <f t="shared" si="168"/>
        <v>-1.7075133173999859</v>
      </c>
      <c r="Y422" s="14">
        <f t="shared" si="169"/>
        <v>455</v>
      </c>
      <c r="Z422" s="13" t="b">
        <f t="shared" si="170"/>
        <v>0</v>
      </c>
      <c r="AA422" s="14">
        <f t="shared" si="171"/>
        <v>388</v>
      </c>
      <c r="AB422" s="13">
        <f t="shared" si="172"/>
        <v>388</v>
      </c>
      <c r="AC422" s="14">
        <f t="shared" si="148"/>
        <v>425.15327272727274</v>
      </c>
      <c r="AD422" s="13">
        <f t="shared" si="149"/>
        <v>10.72291909127598</v>
      </c>
      <c r="AE422" s="14">
        <f t="shared" si="150"/>
        <v>3.4683196331135724</v>
      </c>
      <c r="AF422" s="13">
        <f t="shared" si="151"/>
        <v>455</v>
      </c>
      <c r="AG422" s="14" t="b">
        <f t="shared" si="152"/>
        <v>0</v>
      </c>
      <c r="AH422" s="13">
        <f t="shared" si="153"/>
        <v>390.09</v>
      </c>
      <c r="AI422" s="16" t="b">
        <f t="shared" si="154"/>
        <v>0</v>
      </c>
    </row>
    <row r="423" spans="1:35" ht="22.5" customHeight="1">
      <c r="A423" s="10" t="s">
        <v>35</v>
      </c>
      <c r="B423" s="11" t="s">
        <v>36</v>
      </c>
      <c r="C423" s="12">
        <v>42192</v>
      </c>
      <c r="D423" s="13">
        <v>380.99</v>
      </c>
      <c r="E423" s="14">
        <v>380.99</v>
      </c>
      <c r="F423" s="13">
        <v>369.06</v>
      </c>
      <c r="G423" s="14">
        <v>369.06</v>
      </c>
      <c r="H423" s="13">
        <v>0</v>
      </c>
      <c r="I423" s="14">
        <v>2274418</v>
      </c>
      <c r="J423" s="13">
        <v>0</v>
      </c>
      <c r="K423" s="14">
        <f t="shared" si="155"/>
        <v>18.939999999999998</v>
      </c>
      <c r="L423" s="13">
        <f t="shared" si="156"/>
        <v>4.8814432989690716E-2</v>
      </c>
      <c r="M423" s="14">
        <f t="shared" si="157"/>
        <v>2.5660985989278674E-2</v>
      </c>
      <c r="N423" s="13">
        <f t="shared" si="158"/>
        <v>9.5183845103880491E-3</v>
      </c>
      <c r="O423" s="14">
        <f t="shared" si="159"/>
        <v>-18.939999999999998</v>
      </c>
      <c r="P423" s="13">
        <f t="shared" si="160"/>
        <v>-4.8814432989690716E-2</v>
      </c>
      <c r="Q423" s="14">
        <f t="shared" si="161"/>
        <v>423.4464999999999</v>
      </c>
      <c r="R423" s="13">
        <f t="shared" si="162"/>
        <v>10.930711236289806</v>
      </c>
      <c r="S423" s="14">
        <f t="shared" si="163"/>
        <v>3.7563406044769212</v>
      </c>
      <c r="T423" s="13">
        <f t="shared" si="164"/>
        <v>20.3048920891001</v>
      </c>
      <c r="U423" s="14">
        <f t="shared" si="165"/>
        <v>4.7951493492330445E-2</v>
      </c>
      <c r="V423" s="13">
        <f t="shared" si="166"/>
        <v>-4.8814432989690716E-2</v>
      </c>
      <c r="W423" s="14">
        <f t="shared" si="167"/>
        <v>2.2312051293101456E-2</v>
      </c>
      <c r="X423" s="13">
        <f t="shared" si="168"/>
        <v>-2.1878056996392523</v>
      </c>
      <c r="Y423" s="14">
        <f t="shared" si="169"/>
        <v>455</v>
      </c>
      <c r="Z423" s="13" t="b">
        <f t="shared" si="170"/>
        <v>0</v>
      </c>
      <c r="AA423" s="14">
        <f t="shared" si="171"/>
        <v>369.06</v>
      </c>
      <c r="AB423" s="13">
        <f t="shared" si="172"/>
        <v>369.06</v>
      </c>
      <c r="AC423" s="14">
        <f t="shared" si="148"/>
        <v>424.69072727272732</v>
      </c>
      <c r="AD423" s="13">
        <f t="shared" si="149"/>
        <v>10.87232056234369</v>
      </c>
      <c r="AE423" s="14">
        <f t="shared" si="150"/>
        <v>3.6158223377886185</v>
      </c>
      <c r="AF423" s="13">
        <f t="shared" si="151"/>
        <v>455</v>
      </c>
      <c r="AG423" s="14" t="b">
        <f t="shared" si="152"/>
        <v>0</v>
      </c>
      <c r="AH423" s="13">
        <f t="shared" si="153"/>
        <v>380.99</v>
      </c>
      <c r="AI423" s="16">
        <f t="shared" si="154"/>
        <v>380.99</v>
      </c>
    </row>
    <row r="424" spans="1:35" ht="22.5" customHeight="1">
      <c r="A424" s="10" t="s">
        <v>35</v>
      </c>
      <c r="B424" s="11" t="s">
        <v>36</v>
      </c>
      <c r="C424" s="12">
        <v>42193</v>
      </c>
      <c r="D424" s="13">
        <v>358.67</v>
      </c>
      <c r="E424" s="14">
        <v>358.67</v>
      </c>
      <c r="F424" s="13">
        <v>340.81</v>
      </c>
      <c r="G424" s="14">
        <v>341.15</v>
      </c>
      <c r="H424" s="13">
        <v>0</v>
      </c>
      <c r="I424" s="14">
        <v>3766728</v>
      </c>
      <c r="J424" s="13">
        <v>0</v>
      </c>
      <c r="K424" s="14">
        <f t="shared" si="155"/>
        <v>28.25</v>
      </c>
      <c r="L424" s="13">
        <f t="shared" si="156"/>
        <v>7.6545819108004121E-2</v>
      </c>
      <c r="M424" s="14">
        <f t="shared" si="157"/>
        <v>2.848455345431139E-2</v>
      </c>
      <c r="N424" s="13">
        <f t="shared" si="158"/>
        <v>1.4725558954527552E-2</v>
      </c>
      <c r="O424" s="14">
        <f t="shared" si="159"/>
        <v>-27.910000000000025</v>
      </c>
      <c r="P424" s="13">
        <f t="shared" si="160"/>
        <v>-7.5624559692191035E-2</v>
      </c>
      <c r="Q424" s="14">
        <f t="shared" si="161"/>
        <v>418.91800000000001</v>
      </c>
      <c r="R424" s="13">
        <f t="shared" si="162"/>
        <v>11.796675674475315</v>
      </c>
      <c r="S424" s="14">
        <f t="shared" si="163"/>
        <v>5.3617105234096742</v>
      </c>
      <c r="T424" s="13">
        <f t="shared" si="164"/>
        <v>26.962835273761549</v>
      </c>
      <c r="U424" s="14">
        <f t="shared" si="165"/>
        <v>6.4363038288547045E-2</v>
      </c>
      <c r="V424" s="13">
        <f t="shared" si="166"/>
        <v>-7.5624559692191035E-2</v>
      </c>
      <c r="W424" s="14">
        <f t="shared" si="167"/>
        <v>2.6918743446544408E-2</v>
      </c>
      <c r="X424" s="13">
        <f t="shared" si="168"/>
        <v>-2.8093644059711509</v>
      </c>
      <c r="Y424" s="14">
        <f t="shared" si="169"/>
        <v>455</v>
      </c>
      <c r="Z424" s="13" t="b">
        <f t="shared" si="170"/>
        <v>0</v>
      </c>
      <c r="AA424" s="14">
        <f t="shared" si="171"/>
        <v>340.81</v>
      </c>
      <c r="AB424" s="13">
        <f t="shared" si="172"/>
        <v>340.81</v>
      </c>
      <c r="AC424" s="14">
        <f t="shared" si="148"/>
        <v>423.84545454545463</v>
      </c>
      <c r="AD424" s="13">
        <f t="shared" si="149"/>
        <v>11.188278370301077</v>
      </c>
      <c r="AE424" s="14">
        <f t="shared" si="150"/>
        <v>4.3002764612403359</v>
      </c>
      <c r="AF424" s="13">
        <f t="shared" si="151"/>
        <v>455</v>
      </c>
      <c r="AG424" s="14" t="b">
        <f t="shared" si="152"/>
        <v>0</v>
      </c>
      <c r="AH424" s="13">
        <f t="shared" si="153"/>
        <v>358.67</v>
      </c>
      <c r="AI424" s="16">
        <f t="shared" si="154"/>
        <v>358.67</v>
      </c>
    </row>
    <row r="425" spans="1:35" ht="22.5" customHeight="1">
      <c r="A425" s="10" t="s">
        <v>35</v>
      </c>
      <c r="B425" s="11" t="s">
        <v>36</v>
      </c>
      <c r="C425" s="12">
        <v>42194</v>
      </c>
      <c r="D425" s="13">
        <v>332.84</v>
      </c>
      <c r="E425" s="14">
        <v>372.18</v>
      </c>
      <c r="F425" s="13">
        <v>330.48</v>
      </c>
      <c r="G425" s="14">
        <v>362.19</v>
      </c>
      <c r="H425" s="13">
        <v>0</v>
      </c>
      <c r="I425" s="14">
        <v>4581478</v>
      </c>
      <c r="J425" s="13">
        <v>0</v>
      </c>
      <c r="K425" s="14">
        <f t="shared" si="155"/>
        <v>41.699999999999989</v>
      </c>
      <c r="L425" s="13">
        <f t="shared" si="156"/>
        <v>0.12223362157408763</v>
      </c>
      <c r="M425" s="14">
        <f t="shared" si="157"/>
        <v>3.2678324776692233E-2</v>
      </c>
      <c r="N425" s="13">
        <f t="shared" si="158"/>
        <v>2.5608021213869514E-2</v>
      </c>
      <c r="O425" s="14">
        <f t="shared" si="159"/>
        <v>21.04000000000002</v>
      </c>
      <c r="P425" s="13">
        <f t="shared" si="160"/>
        <v>6.1673750549611675E-2</v>
      </c>
      <c r="Q425" s="14">
        <f t="shared" si="161"/>
        <v>414.61399999999992</v>
      </c>
      <c r="R425" s="13">
        <f t="shared" si="162"/>
        <v>13.291841890751551</v>
      </c>
      <c r="S425" s="14">
        <f t="shared" si="163"/>
        <v>8.5332899036038441</v>
      </c>
      <c r="T425" s="13">
        <f t="shared" si="164"/>
        <v>28.745371349140722</v>
      </c>
      <c r="U425" s="14">
        <f t="shared" si="165"/>
        <v>6.933044072110621E-2</v>
      </c>
      <c r="V425" s="13">
        <f t="shared" si="166"/>
        <v>6.1673750549611675E-2</v>
      </c>
      <c r="W425" s="14">
        <f t="shared" si="167"/>
        <v>2.956219389295834E-2</v>
      </c>
      <c r="X425" s="13">
        <f t="shared" si="168"/>
        <v>2.086237265506274</v>
      </c>
      <c r="Y425" s="14">
        <f t="shared" si="169"/>
        <v>455</v>
      </c>
      <c r="Z425" s="13" t="b">
        <f t="shared" si="170"/>
        <v>0</v>
      </c>
      <c r="AA425" s="14">
        <f t="shared" si="171"/>
        <v>330.48</v>
      </c>
      <c r="AB425" s="13">
        <f t="shared" si="172"/>
        <v>330.48</v>
      </c>
      <c r="AC425" s="14">
        <f t="shared" si="148"/>
        <v>423.3721818181819</v>
      </c>
      <c r="AD425" s="13">
        <f t="shared" si="149"/>
        <v>11.743036945386512</v>
      </c>
      <c r="AE425" s="14">
        <f t="shared" si="150"/>
        <v>5.9407194521730773</v>
      </c>
      <c r="AF425" s="13">
        <f t="shared" si="151"/>
        <v>455</v>
      </c>
      <c r="AG425" s="14" t="b">
        <f t="shared" si="152"/>
        <v>0</v>
      </c>
      <c r="AH425" s="13">
        <f t="shared" si="153"/>
        <v>358.67</v>
      </c>
      <c r="AI425" s="16" t="b">
        <f t="shared" si="154"/>
        <v>0</v>
      </c>
    </row>
    <row r="426" spans="1:35" ht="22.5" customHeight="1">
      <c r="A426" s="10" t="s">
        <v>35</v>
      </c>
      <c r="B426" s="11" t="s">
        <v>36</v>
      </c>
      <c r="C426" s="12">
        <v>42195</v>
      </c>
      <c r="D426" s="13">
        <v>364.71</v>
      </c>
      <c r="E426" s="14">
        <v>370.28</v>
      </c>
      <c r="F426" s="13">
        <v>358.56</v>
      </c>
      <c r="G426" s="14">
        <v>359.77</v>
      </c>
      <c r="H426" s="13">
        <v>0</v>
      </c>
      <c r="I426" s="14">
        <v>3921290</v>
      </c>
      <c r="J426" s="13">
        <v>0</v>
      </c>
      <c r="K426" s="14">
        <f t="shared" si="155"/>
        <v>11.71999999999997</v>
      </c>
      <c r="L426" s="13">
        <f t="shared" si="156"/>
        <v>3.2358706756122395E-2</v>
      </c>
      <c r="M426" s="14">
        <f t="shared" si="157"/>
        <v>3.3223246082776402E-2</v>
      </c>
      <c r="N426" s="13">
        <f t="shared" si="158"/>
        <v>2.5472341156650338E-2</v>
      </c>
      <c r="O426" s="14">
        <f t="shared" si="159"/>
        <v>-2.4200000000000159</v>
      </c>
      <c r="P426" s="13">
        <f t="shared" si="160"/>
        <v>-6.6815759684144124E-3</v>
      </c>
      <c r="Q426" s="14">
        <f t="shared" si="161"/>
        <v>410</v>
      </c>
      <c r="R426" s="13">
        <f t="shared" si="162"/>
        <v>13.213249796213972</v>
      </c>
      <c r="S426" s="14">
        <f t="shared" si="163"/>
        <v>8.5010033308768254</v>
      </c>
      <c r="T426" s="13">
        <f t="shared" si="164"/>
        <v>29.754460001821581</v>
      </c>
      <c r="U426" s="14">
        <f t="shared" si="165"/>
        <v>7.2571853662979469E-2</v>
      </c>
      <c r="V426" s="13">
        <f t="shared" si="166"/>
        <v>-6.6815759684144124E-3</v>
      </c>
      <c r="W426" s="14">
        <f t="shared" si="167"/>
        <v>2.9252750338653037E-2</v>
      </c>
      <c r="X426" s="13">
        <f t="shared" si="168"/>
        <v>-0.22840847069294989</v>
      </c>
      <c r="Y426" s="14">
        <f t="shared" si="169"/>
        <v>451.85</v>
      </c>
      <c r="Z426" s="13" t="b">
        <f t="shared" si="170"/>
        <v>0</v>
      </c>
      <c r="AA426" s="14">
        <f t="shared" si="171"/>
        <v>330.48</v>
      </c>
      <c r="AB426" s="13" t="b">
        <f t="shared" si="172"/>
        <v>0</v>
      </c>
      <c r="AC426" s="14">
        <f t="shared" si="148"/>
        <v>422.64545454545458</v>
      </c>
      <c r="AD426" s="13">
        <f t="shared" si="149"/>
        <v>11.74261809183403</v>
      </c>
      <c r="AE426" s="14">
        <f t="shared" si="150"/>
        <v>5.9364925648958673</v>
      </c>
      <c r="AF426" s="13">
        <f t="shared" si="151"/>
        <v>455</v>
      </c>
      <c r="AG426" s="14" t="b">
        <f t="shared" si="152"/>
        <v>0</v>
      </c>
      <c r="AH426" s="13">
        <f t="shared" si="153"/>
        <v>358.67</v>
      </c>
      <c r="AI426" s="16" t="b">
        <f t="shared" si="154"/>
        <v>0</v>
      </c>
    </row>
    <row r="427" spans="1:35" ht="22.5" customHeight="1">
      <c r="A427" s="10" t="s">
        <v>35</v>
      </c>
      <c r="B427" s="11" t="s">
        <v>36</v>
      </c>
      <c r="C427" s="12">
        <v>42198</v>
      </c>
      <c r="D427" s="13">
        <v>362.09</v>
      </c>
      <c r="E427" s="14">
        <v>366.76</v>
      </c>
      <c r="F427" s="13">
        <v>353.7</v>
      </c>
      <c r="G427" s="14">
        <v>358.09</v>
      </c>
      <c r="H427" s="13">
        <v>0</v>
      </c>
      <c r="I427" s="14">
        <v>3032948</v>
      </c>
      <c r="J427" s="13">
        <v>0</v>
      </c>
      <c r="K427" s="14">
        <f t="shared" si="155"/>
        <v>13.060000000000002</v>
      </c>
      <c r="L427" s="13">
        <f t="shared" si="156"/>
        <v>3.6300970064207697E-2</v>
      </c>
      <c r="M427" s="14">
        <f t="shared" si="157"/>
        <v>3.3893509717056354E-2</v>
      </c>
      <c r="N427" s="13">
        <f t="shared" si="158"/>
        <v>2.5362417463117008E-2</v>
      </c>
      <c r="O427" s="14">
        <f t="shared" si="159"/>
        <v>-1.6800000000000068</v>
      </c>
      <c r="P427" s="13">
        <f t="shared" si="160"/>
        <v>-4.6696500542013145E-3</v>
      </c>
      <c r="Q427" s="14">
        <f t="shared" si="161"/>
        <v>405.78050000000002</v>
      </c>
      <c r="R427" s="13">
        <f t="shared" si="162"/>
        <v>13.205587306403274</v>
      </c>
      <c r="S427" s="14">
        <f t="shared" si="163"/>
        <v>8.4745659103237259</v>
      </c>
      <c r="T427" s="13">
        <f t="shared" si="164"/>
        <v>30.81409733790689</v>
      </c>
      <c r="U427" s="14">
        <f t="shared" si="165"/>
        <v>7.593784653995668E-2</v>
      </c>
      <c r="V427" s="13">
        <f t="shared" si="166"/>
        <v>-4.6696500542013145E-3</v>
      </c>
      <c r="W427" s="14">
        <f t="shared" si="167"/>
        <v>2.9181699611735407E-2</v>
      </c>
      <c r="X427" s="13">
        <f t="shared" si="168"/>
        <v>-0.16001981092024595</v>
      </c>
      <c r="Y427" s="14">
        <f t="shared" si="169"/>
        <v>447.54</v>
      </c>
      <c r="Z427" s="13" t="b">
        <f t="shared" si="170"/>
        <v>0</v>
      </c>
      <c r="AA427" s="14">
        <f t="shared" si="171"/>
        <v>330.48</v>
      </c>
      <c r="AB427" s="13" t="b">
        <f t="shared" si="172"/>
        <v>0</v>
      </c>
      <c r="AC427" s="14">
        <f t="shared" si="148"/>
        <v>421.8849090909091</v>
      </c>
      <c r="AD427" s="13">
        <f t="shared" si="149"/>
        <v>11.766570490164321</v>
      </c>
      <c r="AE427" s="14">
        <f t="shared" si="150"/>
        <v>5.9380685508402467</v>
      </c>
      <c r="AF427" s="13">
        <f t="shared" si="151"/>
        <v>455</v>
      </c>
      <c r="AG427" s="14" t="b">
        <f t="shared" si="152"/>
        <v>0</v>
      </c>
      <c r="AH427" s="13">
        <f t="shared" si="153"/>
        <v>358.67</v>
      </c>
      <c r="AI427" s="16" t="b">
        <f t="shared" si="154"/>
        <v>0</v>
      </c>
    </row>
    <row r="428" spans="1:35" ht="22.5" customHeight="1">
      <c r="A428" s="10" t="s">
        <v>35</v>
      </c>
      <c r="B428" s="11" t="s">
        <v>36</v>
      </c>
      <c r="C428" s="12">
        <v>42199</v>
      </c>
      <c r="D428" s="13">
        <v>360.72</v>
      </c>
      <c r="E428" s="14">
        <v>368.56</v>
      </c>
      <c r="F428" s="13">
        <v>358.76</v>
      </c>
      <c r="G428" s="14">
        <v>362.42</v>
      </c>
      <c r="H428" s="13">
        <v>0</v>
      </c>
      <c r="I428" s="14">
        <v>2490864</v>
      </c>
      <c r="J428" s="13">
        <v>0</v>
      </c>
      <c r="K428" s="14">
        <f t="shared" si="155"/>
        <v>10.470000000000027</v>
      </c>
      <c r="L428" s="13">
        <f t="shared" si="156"/>
        <v>2.923845960512728E-2</v>
      </c>
      <c r="M428" s="14">
        <f t="shared" si="157"/>
        <v>3.4781395452691488E-2</v>
      </c>
      <c r="N428" s="13">
        <f t="shared" si="158"/>
        <v>2.4841987816433157E-2</v>
      </c>
      <c r="O428" s="14">
        <f t="shared" si="159"/>
        <v>4.3300000000000409</v>
      </c>
      <c r="P428" s="13">
        <f t="shared" si="160"/>
        <v>1.2091932195816809E-2</v>
      </c>
      <c r="Q428" s="14">
        <f t="shared" si="161"/>
        <v>401.65800000000002</v>
      </c>
      <c r="R428" s="13">
        <f t="shared" si="162"/>
        <v>13.068807941083112</v>
      </c>
      <c r="S428" s="14">
        <f t="shared" si="163"/>
        <v>8.2813649237308695</v>
      </c>
      <c r="T428" s="13">
        <f t="shared" si="164"/>
        <v>30.824029360224795</v>
      </c>
      <c r="U428" s="14">
        <f t="shared" si="165"/>
        <v>7.6741977902157546E-2</v>
      </c>
      <c r="V428" s="13">
        <f t="shared" si="166"/>
        <v>1.2091932195816809E-2</v>
      </c>
      <c r="W428" s="14">
        <f t="shared" si="167"/>
        <v>2.9406443749797041E-2</v>
      </c>
      <c r="X428" s="13">
        <f t="shared" si="168"/>
        <v>0.4112000858961487</v>
      </c>
      <c r="Y428" s="14">
        <f t="shared" si="169"/>
        <v>444.24</v>
      </c>
      <c r="Z428" s="13" t="b">
        <f t="shared" si="170"/>
        <v>0</v>
      </c>
      <c r="AA428" s="14">
        <f t="shared" si="171"/>
        <v>330.48</v>
      </c>
      <c r="AB428" s="13" t="b">
        <f t="shared" si="172"/>
        <v>0</v>
      </c>
      <c r="AC428" s="14">
        <f t="shared" si="148"/>
        <v>420.87109090909098</v>
      </c>
      <c r="AD428" s="13">
        <f t="shared" si="149"/>
        <v>11.742996481252243</v>
      </c>
      <c r="AE428" s="14">
        <f t="shared" si="150"/>
        <v>5.8746916990530194</v>
      </c>
      <c r="AF428" s="13">
        <f t="shared" si="151"/>
        <v>455</v>
      </c>
      <c r="AG428" s="14" t="b">
        <f t="shared" si="152"/>
        <v>0</v>
      </c>
      <c r="AH428" s="13">
        <f t="shared" si="153"/>
        <v>358.67</v>
      </c>
      <c r="AI428" s="16" t="b">
        <f t="shared" si="154"/>
        <v>0</v>
      </c>
    </row>
    <row r="429" spans="1:35" ht="22.5" customHeight="1">
      <c r="A429" s="10" t="s">
        <v>35</v>
      </c>
      <c r="B429" s="11" t="s">
        <v>36</v>
      </c>
      <c r="C429" s="12">
        <v>42200</v>
      </c>
      <c r="D429" s="13">
        <v>363.25</v>
      </c>
      <c r="E429" s="14">
        <v>367.04</v>
      </c>
      <c r="F429" s="13">
        <v>357.99</v>
      </c>
      <c r="G429" s="14">
        <v>361.56</v>
      </c>
      <c r="H429" s="13">
        <v>0</v>
      </c>
      <c r="I429" s="14">
        <v>2171056</v>
      </c>
      <c r="J429" s="13">
        <v>0</v>
      </c>
      <c r="K429" s="14">
        <f t="shared" si="155"/>
        <v>9.0500000000000114</v>
      </c>
      <c r="L429" s="13">
        <f t="shared" si="156"/>
        <v>2.4971028088957594E-2</v>
      </c>
      <c r="M429" s="14">
        <f t="shared" si="157"/>
        <v>3.456659801365701E-2</v>
      </c>
      <c r="N429" s="13">
        <f t="shared" si="158"/>
        <v>2.49106556691483E-2</v>
      </c>
      <c r="O429" s="14">
        <f t="shared" si="159"/>
        <v>-0.86000000000001364</v>
      </c>
      <c r="P429" s="13">
        <f t="shared" si="160"/>
        <v>-2.3729374758567783E-3</v>
      </c>
      <c r="Q429" s="14">
        <f t="shared" si="161"/>
        <v>398.10750000000002</v>
      </c>
      <c r="R429" s="13">
        <f t="shared" si="162"/>
        <v>12.867867544028957</v>
      </c>
      <c r="S429" s="14">
        <f t="shared" si="163"/>
        <v>8.3437345544899433</v>
      </c>
      <c r="T429" s="13">
        <f t="shared" si="164"/>
        <v>31.146903999434684</v>
      </c>
      <c r="U429" s="14">
        <f t="shared" si="165"/>
        <v>7.8237420795726487E-2</v>
      </c>
      <c r="V429" s="13">
        <f t="shared" si="166"/>
        <v>-2.3729374758567783E-3</v>
      </c>
      <c r="W429" s="14">
        <f t="shared" si="167"/>
        <v>2.9140138547846556E-2</v>
      </c>
      <c r="X429" s="13">
        <f t="shared" si="168"/>
        <v>-8.1431921538758001E-2</v>
      </c>
      <c r="Y429" s="14">
        <f t="shared" si="169"/>
        <v>441.63</v>
      </c>
      <c r="Z429" s="13" t="b">
        <f t="shared" si="170"/>
        <v>0</v>
      </c>
      <c r="AA429" s="14">
        <f t="shared" si="171"/>
        <v>330.48</v>
      </c>
      <c r="AB429" s="13" t="b">
        <f t="shared" si="172"/>
        <v>0</v>
      </c>
      <c r="AC429" s="14">
        <f t="shared" si="148"/>
        <v>419.54636363636371</v>
      </c>
      <c r="AD429" s="13">
        <f t="shared" si="149"/>
        <v>11.694032908865839</v>
      </c>
      <c r="AE429" s="14">
        <f t="shared" si="150"/>
        <v>5.840655214385909</v>
      </c>
      <c r="AF429" s="13">
        <f t="shared" si="151"/>
        <v>455</v>
      </c>
      <c r="AG429" s="14" t="b">
        <f t="shared" si="152"/>
        <v>0</v>
      </c>
      <c r="AH429" s="13">
        <f t="shared" si="153"/>
        <v>358.67</v>
      </c>
      <c r="AI429" s="16" t="b">
        <f t="shared" si="154"/>
        <v>0</v>
      </c>
    </row>
    <row r="430" spans="1:35" ht="22.5" customHeight="1">
      <c r="A430" s="10" t="s">
        <v>35</v>
      </c>
      <c r="B430" s="11" t="s">
        <v>36</v>
      </c>
      <c r="C430" s="12">
        <v>42201</v>
      </c>
      <c r="D430" s="13">
        <v>360.51</v>
      </c>
      <c r="E430" s="14">
        <v>363.1</v>
      </c>
      <c r="F430" s="13">
        <v>353.92</v>
      </c>
      <c r="G430" s="14">
        <v>358.61</v>
      </c>
      <c r="H430" s="13">
        <v>0</v>
      </c>
      <c r="I430" s="14">
        <v>2713540</v>
      </c>
      <c r="J430" s="13">
        <v>0</v>
      </c>
      <c r="K430" s="14">
        <f t="shared" si="155"/>
        <v>9.1800000000000068</v>
      </c>
      <c r="L430" s="13">
        <f t="shared" si="156"/>
        <v>2.5389976767341539E-2</v>
      </c>
      <c r="M430" s="14">
        <f t="shared" si="157"/>
        <v>3.4332293999306603E-2</v>
      </c>
      <c r="N430" s="13">
        <f t="shared" si="158"/>
        <v>2.4977065273059512E-2</v>
      </c>
      <c r="O430" s="14">
        <f t="shared" si="159"/>
        <v>-2.9499999999999886</v>
      </c>
      <c r="P430" s="13">
        <f t="shared" si="160"/>
        <v>-8.1590883947338984E-3</v>
      </c>
      <c r="Q430" s="14">
        <f t="shared" si="161"/>
        <v>395.00400000000002</v>
      </c>
      <c r="R430" s="13">
        <f t="shared" si="162"/>
        <v>12.68347416682751</v>
      </c>
      <c r="S430" s="14">
        <f t="shared" si="163"/>
        <v>8.3973469964594969</v>
      </c>
      <c r="T430" s="13">
        <f t="shared" si="164"/>
        <v>31.828048227938833</v>
      </c>
      <c r="U430" s="14">
        <f t="shared" si="165"/>
        <v>8.0576521321148217E-2</v>
      </c>
      <c r="V430" s="13">
        <f t="shared" si="166"/>
        <v>-8.1590883947338984E-3</v>
      </c>
      <c r="W430" s="14">
        <f t="shared" si="167"/>
        <v>2.8796443038077095E-2</v>
      </c>
      <c r="X430" s="13">
        <f t="shared" si="168"/>
        <v>-0.28333667404495966</v>
      </c>
      <c r="Y430" s="14">
        <f t="shared" si="169"/>
        <v>441.63</v>
      </c>
      <c r="Z430" s="13" t="b">
        <f t="shared" si="170"/>
        <v>0</v>
      </c>
      <c r="AA430" s="14">
        <f t="shared" si="171"/>
        <v>330.48</v>
      </c>
      <c r="AB430" s="13" t="b">
        <f t="shared" si="172"/>
        <v>0</v>
      </c>
      <c r="AC430" s="14">
        <f t="shared" si="148"/>
        <v>418.29309090909095</v>
      </c>
      <c r="AD430" s="13">
        <f t="shared" si="149"/>
        <v>11.648323219613733</v>
      </c>
      <c r="AE430" s="14">
        <f t="shared" si="150"/>
        <v>5.8418171380784782</v>
      </c>
      <c r="AF430" s="13">
        <f t="shared" si="151"/>
        <v>455</v>
      </c>
      <c r="AG430" s="14" t="b">
        <f t="shared" si="152"/>
        <v>0</v>
      </c>
      <c r="AH430" s="13">
        <f t="shared" si="153"/>
        <v>358.67</v>
      </c>
      <c r="AI430" s="16" t="b">
        <f t="shared" si="154"/>
        <v>0</v>
      </c>
    </row>
    <row r="431" spans="1:35" ht="22.5" customHeight="1">
      <c r="A431" s="10" t="s">
        <v>35</v>
      </c>
      <c r="B431" s="11" t="s">
        <v>36</v>
      </c>
      <c r="C431" s="12">
        <v>42202</v>
      </c>
      <c r="D431" s="13">
        <v>357.56</v>
      </c>
      <c r="E431" s="14">
        <v>361.54</v>
      </c>
      <c r="F431" s="13">
        <v>355.27</v>
      </c>
      <c r="G431" s="14">
        <v>360.07</v>
      </c>
      <c r="H431" s="13">
        <v>0</v>
      </c>
      <c r="I431" s="14">
        <v>1660998</v>
      </c>
      <c r="J431" s="13">
        <v>0</v>
      </c>
      <c r="K431" s="14">
        <f t="shared" si="155"/>
        <v>6.2700000000000387</v>
      </c>
      <c r="L431" s="13">
        <f t="shared" si="156"/>
        <v>1.7484175009062877E-2</v>
      </c>
      <c r="M431" s="14">
        <f t="shared" si="157"/>
        <v>3.403577915938226E-2</v>
      </c>
      <c r="N431" s="13">
        <f t="shared" si="158"/>
        <v>2.5148112678511931E-2</v>
      </c>
      <c r="O431" s="14">
        <f t="shared" si="159"/>
        <v>1.4599999999999795</v>
      </c>
      <c r="P431" s="13">
        <f t="shared" si="160"/>
        <v>4.0712752014722946E-3</v>
      </c>
      <c r="Q431" s="14">
        <f t="shared" si="161"/>
        <v>391.71399999999994</v>
      </c>
      <c r="R431" s="13">
        <f t="shared" si="162"/>
        <v>12.362800458486138</v>
      </c>
      <c r="S431" s="14">
        <f t="shared" si="163"/>
        <v>8.5104810149170245</v>
      </c>
      <c r="T431" s="13">
        <f t="shared" si="164"/>
        <v>31.868232991491706</v>
      </c>
      <c r="U431" s="14">
        <f t="shared" si="165"/>
        <v>8.1355869311517351E-2</v>
      </c>
      <c r="V431" s="13">
        <f t="shared" si="166"/>
        <v>4.0712752014722946E-3</v>
      </c>
      <c r="W431" s="14">
        <f t="shared" si="167"/>
        <v>2.8554257302462749E-2</v>
      </c>
      <c r="X431" s="13">
        <f t="shared" si="168"/>
        <v>0.14258032202858784</v>
      </c>
      <c r="Y431" s="14">
        <f t="shared" si="169"/>
        <v>441.63</v>
      </c>
      <c r="Z431" s="13" t="b">
        <f t="shared" si="170"/>
        <v>0</v>
      </c>
      <c r="AA431" s="14">
        <f t="shared" si="171"/>
        <v>330.48</v>
      </c>
      <c r="AB431" s="13" t="b">
        <f t="shared" si="172"/>
        <v>0</v>
      </c>
      <c r="AC431" s="14">
        <f t="shared" si="148"/>
        <v>417.32490909090916</v>
      </c>
      <c r="AD431" s="13">
        <f t="shared" si="149"/>
        <v>11.550535524711664</v>
      </c>
      <c r="AE431" s="14">
        <f t="shared" si="150"/>
        <v>5.8444625897479234</v>
      </c>
      <c r="AF431" s="13">
        <f t="shared" si="151"/>
        <v>455</v>
      </c>
      <c r="AG431" s="14" t="b">
        <f t="shared" si="152"/>
        <v>0</v>
      </c>
      <c r="AH431" s="13">
        <f t="shared" si="153"/>
        <v>358.67</v>
      </c>
      <c r="AI431" s="16" t="b">
        <f t="shared" si="154"/>
        <v>0</v>
      </c>
    </row>
    <row r="432" spans="1:35" ht="22.5" customHeight="1">
      <c r="A432" s="10" t="s">
        <v>35</v>
      </c>
      <c r="B432" s="11" t="s">
        <v>36</v>
      </c>
      <c r="C432" s="12">
        <v>42205</v>
      </c>
      <c r="D432" s="13">
        <v>357.59</v>
      </c>
      <c r="E432" s="14">
        <v>372.31</v>
      </c>
      <c r="F432" s="13">
        <v>357.59</v>
      </c>
      <c r="G432" s="14">
        <v>372.05</v>
      </c>
      <c r="H432" s="13">
        <v>0</v>
      </c>
      <c r="I432" s="14">
        <v>2706154</v>
      </c>
      <c r="J432" s="13">
        <v>0</v>
      </c>
      <c r="K432" s="14">
        <f t="shared" si="155"/>
        <v>14.720000000000027</v>
      </c>
      <c r="L432" s="13">
        <f t="shared" si="156"/>
        <v>4.0880939817257829E-2</v>
      </c>
      <c r="M432" s="14">
        <f t="shared" si="157"/>
        <v>3.5429392919447016E-2</v>
      </c>
      <c r="N432" s="13">
        <f t="shared" si="158"/>
        <v>2.468964980960402E-2</v>
      </c>
      <c r="O432" s="14">
        <f t="shared" si="159"/>
        <v>11.980000000000018</v>
      </c>
      <c r="P432" s="13">
        <f t="shared" si="160"/>
        <v>3.3271308356708468E-2</v>
      </c>
      <c r="Q432" s="14">
        <f t="shared" si="161"/>
        <v>388.90750000000003</v>
      </c>
      <c r="R432" s="13">
        <f t="shared" si="162"/>
        <v>12.480660435561832</v>
      </c>
      <c r="S432" s="14">
        <f t="shared" si="163"/>
        <v>8.329961442382487</v>
      </c>
      <c r="T432" s="13">
        <f t="shared" si="164"/>
        <v>30.99278978649712</v>
      </c>
      <c r="U432" s="14">
        <f t="shared" si="165"/>
        <v>7.9691931337135744E-2</v>
      </c>
      <c r="V432" s="13">
        <f t="shared" si="166"/>
        <v>3.3271308356708468E-2</v>
      </c>
      <c r="W432" s="14">
        <f t="shared" si="167"/>
        <v>2.9889263505415879E-2</v>
      </c>
      <c r="X432" s="13">
        <f t="shared" si="168"/>
        <v>1.1131524987452357</v>
      </c>
      <c r="Y432" s="14">
        <f t="shared" si="169"/>
        <v>441.63</v>
      </c>
      <c r="Z432" s="13" t="b">
        <f t="shared" si="170"/>
        <v>0</v>
      </c>
      <c r="AA432" s="14">
        <f t="shared" si="171"/>
        <v>330.48</v>
      </c>
      <c r="AB432" s="13" t="b">
        <f t="shared" si="172"/>
        <v>0</v>
      </c>
      <c r="AC432" s="14">
        <f t="shared" si="148"/>
        <v>416.56527272727271</v>
      </c>
      <c r="AD432" s="13">
        <f t="shared" si="149"/>
        <v>11.608162151535089</v>
      </c>
      <c r="AE432" s="14">
        <f t="shared" si="150"/>
        <v>5.8599634972030463</v>
      </c>
      <c r="AF432" s="13">
        <f t="shared" si="151"/>
        <v>455</v>
      </c>
      <c r="AG432" s="14" t="b">
        <f t="shared" si="152"/>
        <v>0</v>
      </c>
      <c r="AH432" s="13">
        <f t="shared" si="153"/>
        <v>358.67</v>
      </c>
      <c r="AI432" s="16" t="b">
        <f t="shared" si="154"/>
        <v>0</v>
      </c>
    </row>
    <row r="433" spans="1:35" ht="22.5" customHeight="1">
      <c r="A433" s="10" t="s">
        <v>35</v>
      </c>
      <c r="B433" s="11" t="s">
        <v>36</v>
      </c>
      <c r="C433" s="12">
        <v>42206</v>
      </c>
      <c r="D433" s="13">
        <v>373.16</v>
      </c>
      <c r="E433" s="14">
        <v>379.74</v>
      </c>
      <c r="F433" s="13">
        <v>369.86</v>
      </c>
      <c r="G433" s="14">
        <v>371.91</v>
      </c>
      <c r="H433" s="13">
        <v>0</v>
      </c>
      <c r="I433" s="14">
        <v>2613406</v>
      </c>
      <c r="J433" s="13">
        <v>0</v>
      </c>
      <c r="K433" s="14">
        <f t="shared" si="155"/>
        <v>9.8799999999999955</v>
      </c>
      <c r="L433" s="13">
        <f t="shared" si="156"/>
        <v>2.6555570487837642E-2</v>
      </c>
      <c r="M433" s="14">
        <f t="shared" si="157"/>
        <v>3.5988803000660798E-2</v>
      </c>
      <c r="N433" s="13">
        <f t="shared" si="158"/>
        <v>2.4335374370446906E-2</v>
      </c>
      <c r="O433" s="14">
        <f t="shared" si="159"/>
        <v>-0.13999999999998636</v>
      </c>
      <c r="P433" s="13">
        <f t="shared" si="160"/>
        <v>-3.7629350893693414E-4</v>
      </c>
      <c r="Q433" s="14">
        <f t="shared" si="161"/>
        <v>386.11</v>
      </c>
      <c r="R433" s="13">
        <f t="shared" si="162"/>
        <v>12.350627413783741</v>
      </c>
      <c r="S433" s="14">
        <f t="shared" si="163"/>
        <v>8.2174848726102887</v>
      </c>
      <c r="T433" s="13">
        <f t="shared" si="164"/>
        <v>29.854780186764064</v>
      </c>
      <c r="U433" s="14">
        <f t="shared" si="165"/>
        <v>7.7321955367030279E-2</v>
      </c>
      <c r="V433" s="13">
        <f t="shared" si="166"/>
        <v>-3.7629350893693414E-4</v>
      </c>
      <c r="W433" s="14">
        <f t="shared" si="167"/>
        <v>2.9893185015392593E-2</v>
      </c>
      <c r="X433" s="13">
        <f t="shared" si="168"/>
        <v>-1.2587936305320867E-2</v>
      </c>
      <c r="Y433" s="14">
        <f t="shared" si="169"/>
        <v>441.63</v>
      </c>
      <c r="Z433" s="13" t="b">
        <f t="shared" si="170"/>
        <v>0</v>
      </c>
      <c r="AA433" s="14">
        <f t="shared" si="171"/>
        <v>330.48</v>
      </c>
      <c r="AB433" s="13" t="b">
        <f t="shared" si="172"/>
        <v>0</v>
      </c>
      <c r="AC433" s="14">
        <f t="shared" si="148"/>
        <v>415.60200000000003</v>
      </c>
      <c r="AD433" s="13">
        <f t="shared" si="149"/>
        <v>11.576741021507178</v>
      </c>
      <c r="AE433" s="14">
        <f t="shared" si="150"/>
        <v>5.8090905655406404</v>
      </c>
      <c r="AF433" s="13">
        <f t="shared" si="151"/>
        <v>455</v>
      </c>
      <c r="AG433" s="14" t="b">
        <f t="shared" si="152"/>
        <v>0</v>
      </c>
      <c r="AH433" s="13">
        <f t="shared" si="153"/>
        <v>358.67</v>
      </c>
      <c r="AI433" s="16" t="b">
        <f t="shared" si="154"/>
        <v>0</v>
      </c>
    </row>
    <row r="434" spans="1:35" ht="22.5" customHeight="1">
      <c r="A434" s="10" t="s">
        <v>35</v>
      </c>
      <c r="B434" s="11" t="s">
        <v>36</v>
      </c>
      <c r="C434" s="12">
        <v>42207</v>
      </c>
      <c r="D434" s="13">
        <v>371.54</v>
      </c>
      <c r="E434" s="14">
        <v>373.99</v>
      </c>
      <c r="F434" s="13">
        <v>358.82</v>
      </c>
      <c r="G434" s="14">
        <v>360.62</v>
      </c>
      <c r="H434" s="13">
        <v>0</v>
      </c>
      <c r="I434" s="14">
        <v>2770602</v>
      </c>
      <c r="J434" s="13">
        <v>0</v>
      </c>
      <c r="K434" s="14">
        <f t="shared" si="155"/>
        <v>15.170000000000016</v>
      </c>
      <c r="L434" s="13">
        <f t="shared" si="156"/>
        <v>4.0789438304966293E-2</v>
      </c>
      <c r="M434" s="14">
        <f t="shared" si="157"/>
        <v>3.6452993281729712E-2</v>
      </c>
      <c r="N434" s="13">
        <f t="shared" si="158"/>
        <v>2.4333901303302586E-2</v>
      </c>
      <c r="O434" s="14">
        <f t="shared" si="159"/>
        <v>-11.29000000000002</v>
      </c>
      <c r="P434" s="13">
        <f t="shared" si="160"/>
        <v>-3.0356806754322334E-2</v>
      </c>
      <c r="Q434" s="14">
        <f t="shared" si="161"/>
        <v>382.09949999999998</v>
      </c>
      <c r="R434" s="13">
        <f t="shared" si="162"/>
        <v>12.491596043094555</v>
      </c>
      <c r="S434" s="14">
        <f t="shared" si="163"/>
        <v>8.2241092942768255</v>
      </c>
      <c r="T434" s="13">
        <f t="shared" si="164"/>
        <v>27.531743038718059</v>
      </c>
      <c r="U434" s="14">
        <f t="shared" si="165"/>
        <v>7.2053857800698673E-2</v>
      </c>
      <c r="V434" s="13">
        <f t="shared" si="166"/>
        <v>-3.0356806754322334E-2</v>
      </c>
      <c r="W434" s="14">
        <f t="shared" si="167"/>
        <v>2.9020555378479952E-2</v>
      </c>
      <c r="X434" s="13">
        <f t="shared" si="168"/>
        <v>-1.0460449966727126</v>
      </c>
      <c r="Y434" s="14">
        <f t="shared" si="169"/>
        <v>441.63</v>
      </c>
      <c r="Z434" s="13" t="b">
        <f t="shared" si="170"/>
        <v>0</v>
      </c>
      <c r="AA434" s="14">
        <f t="shared" si="171"/>
        <v>330.48</v>
      </c>
      <c r="AB434" s="13" t="b">
        <f t="shared" si="172"/>
        <v>0</v>
      </c>
      <c r="AC434" s="14">
        <f t="shared" si="148"/>
        <v>414.27418181818177</v>
      </c>
      <c r="AD434" s="13">
        <f t="shared" si="149"/>
        <v>11.642073002934323</v>
      </c>
      <c r="AE434" s="14">
        <f t="shared" si="150"/>
        <v>5.8329435078980509</v>
      </c>
      <c r="AF434" s="13">
        <f t="shared" si="151"/>
        <v>455</v>
      </c>
      <c r="AG434" s="14" t="b">
        <f t="shared" si="152"/>
        <v>0</v>
      </c>
      <c r="AH434" s="13">
        <f t="shared" si="153"/>
        <v>358.67</v>
      </c>
      <c r="AI434" s="16" t="b">
        <f t="shared" si="154"/>
        <v>0</v>
      </c>
    </row>
    <row r="435" spans="1:35" ht="22.5" customHeight="1">
      <c r="A435" s="10" t="s">
        <v>35</v>
      </c>
      <c r="B435" s="11" t="s">
        <v>36</v>
      </c>
      <c r="C435" s="12">
        <v>42208</v>
      </c>
      <c r="D435" s="13">
        <v>360.32</v>
      </c>
      <c r="E435" s="14">
        <v>367.23</v>
      </c>
      <c r="F435" s="13">
        <v>357.56</v>
      </c>
      <c r="G435" s="14">
        <v>363.64</v>
      </c>
      <c r="H435" s="13">
        <v>0</v>
      </c>
      <c r="I435" s="14">
        <v>2134812</v>
      </c>
      <c r="J435" s="13">
        <v>0</v>
      </c>
      <c r="K435" s="14">
        <f t="shared" si="155"/>
        <v>9.6700000000000159</v>
      </c>
      <c r="L435" s="13">
        <f t="shared" si="156"/>
        <v>2.6814929843048129E-2</v>
      </c>
      <c r="M435" s="14">
        <f t="shared" si="157"/>
        <v>3.6696945091124589E-2</v>
      </c>
      <c r="N435" s="13">
        <f t="shared" si="158"/>
        <v>2.4204819154471178E-2</v>
      </c>
      <c r="O435" s="14">
        <f t="shared" si="159"/>
        <v>3.0199999999999818</v>
      </c>
      <c r="P435" s="13">
        <f t="shared" si="160"/>
        <v>8.3744661971049354E-3</v>
      </c>
      <c r="Q435" s="14">
        <f t="shared" si="161"/>
        <v>378.67850000000004</v>
      </c>
      <c r="R435" s="13">
        <f t="shared" si="162"/>
        <v>12.350516240939829</v>
      </c>
      <c r="S435" s="14">
        <f t="shared" si="163"/>
        <v>8.224109294276829</v>
      </c>
      <c r="T435" s="13">
        <f t="shared" si="164"/>
        <v>25.269125682342082</v>
      </c>
      <c r="U435" s="14">
        <f t="shared" si="165"/>
        <v>6.6729760687079087E-2</v>
      </c>
      <c r="V435" s="13">
        <f t="shared" si="166"/>
        <v>8.3744661971049354E-3</v>
      </c>
      <c r="W435" s="14">
        <f t="shared" si="167"/>
        <v>2.9180157681124887E-2</v>
      </c>
      <c r="X435" s="13">
        <f t="shared" si="168"/>
        <v>0.28699180753645953</v>
      </c>
      <c r="Y435" s="14">
        <f t="shared" si="169"/>
        <v>434.44</v>
      </c>
      <c r="Z435" s="13" t="b">
        <f t="shared" si="170"/>
        <v>0</v>
      </c>
      <c r="AA435" s="14">
        <f t="shared" si="171"/>
        <v>330.48</v>
      </c>
      <c r="AB435" s="13" t="b">
        <f t="shared" si="172"/>
        <v>0</v>
      </c>
      <c r="AC435" s="14">
        <f t="shared" si="148"/>
        <v>412.78727272727269</v>
      </c>
      <c r="AD435" s="13">
        <f t="shared" si="149"/>
        <v>11.6062171301537</v>
      </c>
      <c r="AE435" s="14">
        <f t="shared" si="150"/>
        <v>5.8177221004195818</v>
      </c>
      <c r="AF435" s="13">
        <f t="shared" si="151"/>
        <v>455</v>
      </c>
      <c r="AG435" s="14" t="b">
        <f t="shared" si="152"/>
        <v>0</v>
      </c>
      <c r="AH435" s="13">
        <f t="shared" si="153"/>
        <v>358.67</v>
      </c>
      <c r="AI435" s="16" t="b">
        <f t="shared" si="154"/>
        <v>0</v>
      </c>
    </row>
    <row r="436" spans="1:35" ht="22.5" customHeight="1">
      <c r="A436" s="10" t="s">
        <v>35</v>
      </c>
      <c r="B436" s="11" t="s">
        <v>36</v>
      </c>
      <c r="C436" s="12">
        <v>42209</v>
      </c>
      <c r="D436" s="13">
        <v>363.52</v>
      </c>
      <c r="E436" s="14">
        <v>365.78</v>
      </c>
      <c r="F436" s="13">
        <v>357.82</v>
      </c>
      <c r="G436" s="14">
        <v>360.3</v>
      </c>
      <c r="H436" s="13">
        <v>0</v>
      </c>
      <c r="I436" s="14">
        <v>2522054</v>
      </c>
      <c r="J436" s="13">
        <v>0</v>
      </c>
      <c r="K436" s="14">
        <f t="shared" si="155"/>
        <v>7.9599999999999795</v>
      </c>
      <c r="L436" s="13">
        <f t="shared" si="156"/>
        <v>2.1889781102188921E-2</v>
      </c>
      <c r="M436" s="14">
        <f t="shared" si="157"/>
        <v>3.6807774469337307E-2</v>
      </c>
      <c r="N436" s="13">
        <f t="shared" si="158"/>
        <v>2.4127719875194704E-2</v>
      </c>
      <c r="O436" s="14">
        <f t="shared" si="159"/>
        <v>-3.339999999999975</v>
      </c>
      <c r="P436" s="13">
        <f t="shared" si="160"/>
        <v>-9.1849081509184222E-3</v>
      </c>
      <c r="Q436" s="14">
        <f t="shared" si="161"/>
        <v>375.0985</v>
      </c>
      <c r="R436" s="13">
        <f t="shared" si="162"/>
        <v>12.130990428892837</v>
      </c>
      <c r="S436" s="14">
        <f t="shared" si="163"/>
        <v>8.243134048853527</v>
      </c>
      <c r="T436" s="13">
        <f t="shared" si="164"/>
        <v>22.382456807732268</v>
      </c>
      <c r="U436" s="14">
        <f t="shared" si="165"/>
        <v>5.9670877936681348E-2</v>
      </c>
      <c r="V436" s="13">
        <f t="shared" si="166"/>
        <v>-9.1849081509184222E-3</v>
      </c>
      <c r="W436" s="14">
        <f t="shared" si="167"/>
        <v>2.9122585925346722E-2</v>
      </c>
      <c r="X436" s="13">
        <f t="shared" si="168"/>
        <v>-0.31538779469869727</v>
      </c>
      <c r="Y436" s="14">
        <f t="shared" si="169"/>
        <v>432.3</v>
      </c>
      <c r="Z436" s="13" t="b">
        <f t="shared" si="170"/>
        <v>0</v>
      </c>
      <c r="AA436" s="14">
        <f t="shared" si="171"/>
        <v>330.48</v>
      </c>
      <c r="AB436" s="13" t="b">
        <f t="shared" si="172"/>
        <v>0</v>
      </c>
      <c r="AC436" s="14">
        <f t="shared" si="148"/>
        <v>411.4436363636363</v>
      </c>
      <c r="AD436" s="13">
        <f t="shared" si="149"/>
        <v>11.539922273241816</v>
      </c>
      <c r="AE436" s="14">
        <f t="shared" si="150"/>
        <v>5.7986080995576756</v>
      </c>
      <c r="AF436" s="13">
        <f t="shared" si="151"/>
        <v>455</v>
      </c>
      <c r="AG436" s="14" t="b">
        <f t="shared" si="152"/>
        <v>0</v>
      </c>
      <c r="AH436" s="13">
        <f t="shared" si="153"/>
        <v>358.67</v>
      </c>
      <c r="AI436" s="16" t="b">
        <f t="shared" si="154"/>
        <v>0</v>
      </c>
    </row>
    <row r="437" spans="1:35" ht="22.5" customHeight="1">
      <c r="A437" s="10" t="s">
        <v>35</v>
      </c>
      <c r="B437" s="11" t="s">
        <v>36</v>
      </c>
      <c r="C437" s="12">
        <v>42212</v>
      </c>
      <c r="D437" s="13">
        <v>360.93</v>
      </c>
      <c r="E437" s="14">
        <v>370.34</v>
      </c>
      <c r="F437" s="13">
        <v>360.93</v>
      </c>
      <c r="G437" s="14">
        <v>365.7</v>
      </c>
      <c r="H437" s="13">
        <v>0</v>
      </c>
      <c r="I437" s="14">
        <v>3187672</v>
      </c>
      <c r="J437" s="13">
        <v>0</v>
      </c>
      <c r="K437" s="14">
        <f t="shared" si="155"/>
        <v>10.039999999999964</v>
      </c>
      <c r="L437" s="13">
        <f t="shared" si="156"/>
        <v>2.7865667499306031E-2</v>
      </c>
      <c r="M437" s="14">
        <f t="shared" si="157"/>
        <v>3.7258710078616107E-2</v>
      </c>
      <c r="N437" s="13">
        <f t="shared" si="158"/>
        <v>2.3857133827707953E-2</v>
      </c>
      <c r="O437" s="14">
        <f t="shared" si="159"/>
        <v>5.3999999999999773</v>
      </c>
      <c r="P437" s="13">
        <f t="shared" si="160"/>
        <v>1.4987510407993275E-2</v>
      </c>
      <c r="Q437" s="14">
        <f t="shared" si="161"/>
        <v>372.1755</v>
      </c>
      <c r="R437" s="13">
        <f t="shared" si="162"/>
        <v>12.026440907448194</v>
      </c>
      <c r="S437" s="14">
        <f t="shared" si="163"/>
        <v>8.1860954641005943</v>
      </c>
      <c r="T437" s="13">
        <f t="shared" si="164"/>
        <v>19.403491818484635</v>
      </c>
      <c r="U437" s="14">
        <f t="shared" si="165"/>
        <v>5.2135328140849237E-2</v>
      </c>
      <c r="V437" s="13">
        <f t="shared" si="166"/>
        <v>1.4987510407993275E-2</v>
      </c>
      <c r="W437" s="14">
        <f t="shared" si="167"/>
        <v>2.9496427417364152E-2</v>
      </c>
      <c r="X437" s="13">
        <f t="shared" si="168"/>
        <v>0.50811273500770904</v>
      </c>
      <c r="Y437" s="14">
        <f t="shared" si="169"/>
        <v>423.92</v>
      </c>
      <c r="Z437" s="13" t="b">
        <f t="shared" si="170"/>
        <v>0</v>
      </c>
      <c r="AA437" s="14">
        <f t="shared" si="171"/>
        <v>330.48</v>
      </c>
      <c r="AB437" s="13" t="b">
        <f t="shared" si="172"/>
        <v>0</v>
      </c>
      <c r="AC437" s="14">
        <f t="shared" si="148"/>
        <v>410.15090909090907</v>
      </c>
      <c r="AD437" s="13">
        <f t="shared" si="149"/>
        <v>11.512650959182873</v>
      </c>
      <c r="AE437" s="14">
        <f t="shared" si="150"/>
        <v>5.7721139566556987</v>
      </c>
      <c r="AF437" s="13">
        <f t="shared" si="151"/>
        <v>455</v>
      </c>
      <c r="AG437" s="14" t="b">
        <f t="shared" si="152"/>
        <v>0</v>
      </c>
      <c r="AH437" s="13">
        <f t="shared" si="153"/>
        <v>358.67</v>
      </c>
      <c r="AI437" s="16" t="b">
        <f t="shared" si="154"/>
        <v>0</v>
      </c>
    </row>
    <row r="438" spans="1:35" ht="22.5" customHeight="1">
      <c r="A438" s="10" t="s">
        <v>35</v>
      </c>
      <c r="B438" s="11" t="s">
        <v>36</v>
      </c>
      <c r="C438" s="12">
        <v>42213</v>
      </c>
      <c r="D438" s="13">
        <v>365.16</v>
      </c>
      <c r="E438" s="14">
        <v>377.06</v>
      </c>
      <c r="F438" s="13">
        <v>359.34</v>
      </c>
      <c r="G438" s="14">
        <v>371.44</v>
      </c>
      <c r="H438" s="13">
        <v>0</v>
      </c>
      <c r="I438" s="14">
        <v>3929560</v>
      </c>
      <c r="J438" s="13">
        <v>0</v>
      </c>
      <c r="K438" s="14">
        <f t="shared" si="155"/>
        <v>17.720000000000027</v>
      </c>
      <c r="L438" s="13">
        <f t="shared" si="156"/>
        <v>4.845501777413188E-2</v>
      </c>
      <c r="M438" s="14">
        <f t="shared" si="157"/>
        <v>3.8061789145368716E-2</v>
      </c>
      <c r="N438" s="13">
        <f t="shared" si="158"/>
        <v>2.3954871555606126E-2</v>
      </c>
      <c r="O438" s="14">
        <f t="shared" si="159"/>
        <v>5.7400000000000091</v>
      </c>
      <c r="P438" s="13">
        <f t="shared" si="160"/>
        <v>1.5695925622094639E-2</v>
      </c>
      <c r="Q438" s="14">
        <f t="shared" si="161"/>
        <v>370.22649999999999</v>
      </c>
      <c r="R438" s="13">
        <f t="shared" si="162"/>
        <v>12.311118862075785</v>
      </c>
      <c r="S438" s="14">
        <f t="shared" si="163"/>
        <v>8.2322175819027894</v>
      </c>
      <c r="T438" s="13">
        <f t="shared" si="164"/>
        <v>17.30872186933513</v>
      </c>
      <c r="U438" s="14">
        <f t="shared" si="165"/>
        <v>4.6751709748856798E-2</v>
      </c>
      <c r="V438" s="13">
        <f t="shared" si="166"/>
        <v>1.5695925622094639E-2</v>
      </c>
      <c r="W438" s="14">
        <f t="shared" si="167"/>
        <v>2.9274134662239361E-2</v>
      </c>
      <c r="X438" s="13">
        <f t="shared" si="168"/>
        <v>0.53617043862071101</v>
      </c>
      <c r="Y438" s="14">
        <f t="shared" si="169"/>
        <v>412.4</v>
      </c>
      <c r="Z438" s="13" t="b">
        <f t="shared" si="170"/>
        <v>0</v>
      </c>
      <c r="AA438" s="14">
        <f t="shared" si="171"/>
        <v>330.48</v>
      </c>
      <c r="AB438" s="13" t="b">
        <f t="shared" si="172"/>
        <v>0</v>
      </c>
      <c r="AC438" s="14">
        <f t="shared" si="148"/>
        <v>408.87127272727275</v>
      </c>
      <c r="AD438" s="13">
        <f t="shared" si="149"/>
        <v>11.625511850834094</v>
      </c>
      <c r="AE438" s="14">
        <f t="shared" si="150"/>
        <v>5.839177217073523</v>
      </c>
      <c r="AF438" s="13">
        <f t="shared" si="151"/>
        <v>455</v>
      </c>
      <c r="AG438" s="14" t="b">
        <f t="shared" si="152"/>
        <v>0</v>
      </c>
      <c r="AH438" s="13">
        <f t="shared" si="153"/>
        <v>358.67</v>
      </c>
      <c r="AI438" s="16" t="b">
        <f t="shared" si="154"/>
        <v>0</v>
      </c>
    </row>
    <row r="439" spans="1:35" ht="22.5" customHeight="1">
      <c r="A439" s="10" t="s">
        <v>35</v>
      </c>
      <c r="B439" s="11" t="s">
        <v>36</v>
      </c>
      <c r="C439" s="12">
        <v>42214</v>
      </c>
      <c r="D439" s="13">
        <v>372.28</v>
      </c>
      <c r="E439" s="14">
        <v>380.63</v>
      </c>
      <c r="F439" s="13">
        <v>372.28</v>
      </c>
      <c r="G439" s="14">
        <v>380.21</v>
      </c>
      <c r="H439" s="13">
        <v>0</v>
      </c>
      <c r="I439" s="14">
        <v>3411840</v>
      </c>
      <c r="J439" s="13">
        <v>0</v>
      </c>
      <c r="K439" s="14">
        <f t="shared" si="155"/>
        <v>9.1899999999999977</v>
      </c>
      <c r="L439" s="13">
        <f t="shared" si="156"/>
        <v>2.4741546413956487E-2</v>
      </c>
      <c r="M439" s="14">
        <f t="shared" si="157"/>
        <v>3.8407097059117573E-2</v>
      </c>
      <c r="N439" s="13">
        <f t="shared" si="158"/>
        <v>2.3696344789542485E-2</v>
      </c>
      <c r="O439" s="14">
        <f t="shared" si="159"/>
        <v>8.7699999999999818</v>
      </c>
      <c r="P439" s="13">
        <f t="shared" si="160"/>
        <v>2.3610811975016105E-2</v>
      </c>
      <c r="Q439" s="14">
        <f t="shared" si="161"/>
        <v>368.94150000000002</v>
      </c>
      <c r="R439" s="13">
        <f t="shared" si="162"/>
        <v>12.155062918971996</v>
      </c>
      <c r="S439" s="14">
        <f t="shared" si="163"/>
        <v>8.1624148097432361</v>
      </c>
      <c r="T439" s="13">
        <f t="shared" si="164"/>
        <v>15.467984120434057</v>
      </c>
      <c r="U439" s="14">
        <f t="shared" si="165"/>
        <v>4.1925302847291658E-2</v>
      </c>
      <c r="V439" s="13">
        <f t="shared" si="166"/>
        <v>2.3610811975016105E-2</v>
      </c>
      <c r="W439" s="14">
        <f t="shared" si="167"/>
        <v>2.9890437994281208E-2</v>
      </c>
      <c r="X439" s="13">
        <f t="shared" si="168"/>
        <v>0.78991187681938435</v>
      </c>
      <c r="Y439" s="14">
        <f t="shared" si="169"/>
        <v>412.39</v>
      </c>
      <c r="Z439" s="13" t="b">
        <f t="shared" si="170"/>
        <v>0</v>
      </c>
      <c r="AA439" s="14">
        <f t="shared" si="171"/>
        <v>330.48</v>
      </c>
      <c r="AB439" s="13" t="b">
        <f t="shared" si="172"/>
        <v>0</v>
      </c>
      <c r="AC439" s="14">
        <f t="shared" si="148"/>
        <v>407.83981818181815</v>
      </c>
      <c r="AD439" s="13">
        <f t="shared" si="149"/>
        <v>11.581229817182566</v>
      </c>
      <c r="AE439" s="14">
        <f t="shared" si="150"/>
        <v>5.7828433233450873</v>
      </c>
      <c r="AF439" s="13">
        <f t="shared" si="151"/>
        <v>455</v>
      </c>
      <c r="AG439" s="14" t="b">
        <f t="shared" si="152"/>
        <v>0</v>
      </c>
      <c r="AH439" s="13">
        <f t="shared" si="153"/>
        <v>358.67</v>
      </c>
      <c r="AI439" s="16" t="b">
        <f t="shared" si="154"/>
        <v>0</v>
      </c>
    </row>
    <row r="440" spans="1:35" ht="22.5" customHeight="1">
      <c r="A440" s="10" t="s">
        <v>35</v>
      </c>
      <c r="B440" s="11" t="s">
        <v>36</v>
      </c>
      <c r="C440" s="12">
        <v>42215</v>
      </c>
      <c r="D440" s="13">
        <v>383.62</v>
      </c>
      <c r="E440" s="14">
        <v>384.36</v>
      </c>
      <c r="F440" s="13">
        <v>372.33</v>
      </c>
      <c r="G440" s="14">
        <v>374.08</v>
      </c>
      <c r="H440" s="13">
        <v>0</v>
      </c>
      <c r="I440" s="14">
        <v>3316664</v>
      </c>
      <c r="J440" s="13">
        <v>0</v>
      </c>
      <c r="K440" s="14">
        <f t="shared" si="155"/>
        <v>12.03000000000003</v>
      </c>
      <c r="L440" s="13">
        <f t="shared" si="156"/>
        <v>3.1640409247521185E-2</v>
      </c>
      <c r="M440" s="14">
        <f t="shared" si="157"/>
        <v>3.8759780969055913E-2</v>
      </c>
      <c r="N440" s="13">
        <f t="shared" si="158"/>
        <v>2.3531743621827854E-2</v>
      </c>
      <c r="O440" s="14">
        <f t="shared" si="159"/>
        <v>-6.1299999999999955</v>
      </c>
      <c r="P440" s="13">
        <f t="shared" si="160"/>
        <v>-1.6122669051313737E-2</v>
      </c>
      <c r="Q440" s="14">
        <f t="shared" si="161"/>
        <v>367.13299999999998</v>
      </c>
      <c r="R440" s="13">
        <f t="shared" si="162"/>
        <v>12.148809773023398</v>
      </c>
      <c r="S440" s="14">
        <f t="shared" si="163"/>
        <v>8.1205137249988475</v>
      </c>
      <c r="T440" s="13">
        <f t="shared" si="164"/>
        <v>12.328360028811623</v>
      </c>
      <c r="U440" s="14">
        <f t="shared" si="165"/>
        <v>3.3580092306634446E-2</v>
      </c>
      <c r="V440" s="13">
        <f t="shared" si="166"/>
        <v>-1.6122669051313737E-2</v>
      </c>
      <c r="W440" s="14">
        <f t="shared" si="167"/>
        <v>2.9853078452827204E-2</v>
      </c>
      <c r="X440" s="13">
        <f t="shared" si="168"/>
        <v>-0.54006721875568775</v>
      </c>
      <c r="Y440" s="14">
        <f t="shared" si="169"/>
        <v>412.39</v>
      </c>
      <c r="Z440" s="13" t="b">
        <f t="shared" si="170"/>
        <v>0</v>
      </c>
      <c r="AA440" s="14">
        <f t="shared" si="171"/>
        <v>330.48</v>
      </c>
      <c r="AB440" s="13" t="b">
        <f t="shared" si="172"/>
        <v>0</v>
      </c>
      <c r="AC440" s="14">
        <f t="shared" si="148"/>
        <v>406.84127272727267</v>
      </c>
      <c r="AD440" s="13">
        <f t="shared" si="149"/>
        <v>11.589389275051975</v>
      </c>
      <c r="AE440" s="14">
        <f t="shared" si="150"/>
        <v>5.766739562801936</v>
      </c>
      <c r="AF440" s="13">
        <f t="shared" si="151"/>
        <v>455</v>
      </c>
      <c r="AG440" s="14" t="b">
        <f t="shared" si="152"/>
        <v>0</v>
      </c>
      <c r="AH440" s="13">
        <f t="shared" si="153"/>
        <v>358.67</v>
      </c>
      <c r="AI440" s="16" t="b">
        <f t="shared" si="154"/>
        <v>0</v>
      </c>
    </row>
    <row r="441" spans="1:35" ht="22.5" customHeight="1">
      <c r="A441" s="10" t="s">
        <v>35</v>
      </c>
      <c r="B441" s="11" t="s">
        <v>36</v>
      </c>
      <c r="C441" s="12">
        <v>42216</v>
      </c>
      <c r="D441" s="13">
        <v>373.11</v>
      </c>
      <c r="E441" s="14">
        <v>380.94</v>
      </c>
      <c r="F441" s="13">
        <v>371.26</v>
      </c>
      <c r="G441" s="14">
        <v>377.94</v>
      </c>
      <c r="H441" s="13">
        <v>0</v>
      </c>
      <c r="I441" s="14">
        <v>2921988</v>
      </c>
      <c r="J441" s="13">
        <v>0</v>
      </c>
      <c r="K441" s="14">
        <f t="shared" si="155"/>
        <v>9.6800000000000068</v>
      </c>
      <c r="L441" s="13">
        <f t="shared" si="156"/>
        <v>2.5876817792985476E-2</v>
      </c>
      <c r="M441" s="14">
        <f t="shared" si="157"/>
        <v>3.8158435996426085E-2</v>
      </c>
      <c r="N441" s="13">
        <f t="shared" si="158"/>
        <v>2.3707784397091446E-2</v>
      </c>
      <c r="O441" s="14">
        <f t="shared" si="159"/>
        <v>3.8600000000000136</v>
      </c>
      <c r="P441" s="13">
        <f t="shared" si="160"/>
        <v>1.031864841745085E-2</v>
      </c>
      <c r="Q441" s="14">
        <f t="shared" si="161"/>
        <v>365.94050000000004</v>
      </c>
      <c r="R441" s="13">
        <f t="shared" si="162"/>
        <v>12.025369284372228</v>
      </c>
      <c r="S441" s="14">
        <f t="shared" si="163"/>
        <v>8.1757294701097472</v>
      </c>
      <c r="T441" s="13">
        <f t="shared" si="164"/>
        <v>9.8158333701219718</v>
      </c>
      <c r="U441" s="14">
        <f t="shared" si="165"/>
        <v>2.6823577521815623E-2</v>
      </c>
      <c r="V441" s="13">
        <f t="shared" si="166"/>
        <v>1.031864841745085E-2</v>
      </c>
      <c r="W441" s="14">
        <f t="shared" si="167"/>
        <v>2.97575468617109E-2</v>
      </c>
      <c r="X441" s="13">
        <f t="shared" si="168"/>
        <v>0.34675736092775433</v>
      </c>
      <c r="Y441" s="14">
        <f t="shared" si="169"/>
        <v>400.19</v>
      </c>
      <c r="Z441" s="13" t="b">
        <f t="shared" si="170"/>
        <v>0</v>
      </c>
      <c r="AA441" s="14">
        <f t="shared" si="171"/>
        <v>330.48</v>
      </c>
      <c r="AB441" s="13" t="b">
        <f t="shared" si="172"/>
        <v>0</v>
      </c>
      <c r="AC441" s="14">
        <f t="shared" si="148"/>
        <v>406.04509090909085</v>
      </c>
      <c r="AD441" s="13">
        <f t="shared" si="149"/>
        <v>11.554673106414665</v>
      </c>
      <c r="AE441" s="14">
        <f t="shared" si="150"/>
        <v>5.768357625613171</v>
      </c>
      <c r="AF441" s="13">
        <f t="shared" si="151"/>
        <v>455</v>
      </c>
      <c r="AG441" s="14" t="b">
        <f t="shared" si="152"/>
        <v>0</v>
      </c>
      <c r="AH441" s="13">
        <f t="shared" si="153"/>
        <v>358.67</v>
      </c>
      <c r="AI441" s="16" t="b">
        <f t="shared" si="154"/>
        <v>0</v>
      </c>
    </row>
    <row r="442" spans="1:35" ht="22.5" customHeight="1">
      <c r="A442" s="10" t="s">
        <v>35</v>
      </c>
      <c r="B442" s="11" t="s">
        <v>36</v>
      </c>
      <c r="C442" s="12">
        <v>42219</v>
      </c>
      <c r="D442" s="13">
        <v>378.29</v>
      </c>
      <c r="E442" s="14">
        <v>387.83</v>
      </c>
      <c r="F442" s="13">
        <v>375.46</v>
      </c>
      <c r="G442" s="14">
        <v>375.86</v>
      </c>
      <c r="H442" s="13">
        <v>0</v>
      </c>
      <c r="I442" s="14">
        <v>4750550</v>
      </c>
      <c r="J442" s="13">
        <v>0</v>
      </c>
      <c r="K442" s="14">
        <f t="shared" si="155"/>
        <v>12.370000000000005</v>
      </c>
      <c r="L442" s="13">
        <f t="shared" si="156"/>
        <v>3.2730062972958683E-2</v>
      </c>
      <c r="M442" s="14">
        <f t="shared" si="157"/>
        <v>3.807886856093802E-2</v>
      </c>
      <c r="N442" s="13">
        <f t="shared" si="158"/>
        <v>2.3724004763022777E-2</v>
      </c>
      <c r="O442" s="14">
        <f t="shared" si="159"/>
        <v>-2.0799999999999841</v>
      </c>
      <c r="P442" s="13">
        <f t="shared" si="160"/>
        <v>-5.5035190771021434E-3</v>
      </c>
      <c r="Q442" s="14">
        <f t="shared" si="161"/>
        <v>365.33349999999996</v>
      </c>
      <c r="R442" s="13">
        <f t="shared" si="162"/>
        <v>12.042600820153618</v>
      </c>
      <c r="S442" s="14">
        <f t="shared" si="163"/>
        <v>8.1831214447145584</v>
      </c>
      <c r="T442" s="13">
        <f t="shared" si="164"/>
        <v>8.7504790011747371</v>
      </c>
      <c r="U442" s="14">
        <f t="shared" si="165"/>
        <v>2.3952030134588638E-2</v>
      </c>
      <c r="V442" s="13">
        <f t="shared" si="166"/>
        <v>-5.5035190771021434E-3</v>
      </c>
      <c r="W442" s="14">
        <f t="shared" si="167"/>
        <v>2.882531393872672E-2</v>
      </c>
      <c r="X442" s="13">
        <f t="shared" si="168"/>
        <v>-0.19092659628272712</v>
      </c>
      <c r="Y442" s="14">
        <f t="shared" si="169"/>
        <v>387.83</v>
      </c>
      <c r="Z442" s="13">
        <f t="shared" si="170"/>
        <v>387.83</v>
      </c>
      <c r="AA442" s="14">
        <f t="shared" si="171"/>
        <v>330.48</v>
      </c>
      <c r="AB442" s="13" t="b">
        <f t="shared" si="172"/>
        <v>0</v>
      </c>
      <c r="AC442" s="14">
        <f t="shared" si="148"/>
        <v>405.10818181818178</v>
      </c>
      <c r="AD442" s="13">
        <f t="shared" si="149"/>
        <v>11.56949723175258</v>
      </c>
      <c r="AE442" s="14">
        <f t="shared" si="150"/>
        <v>5.7700216374784583</v>
      </c>
      <c r="AF442" s="13">
        <f t="shared" si="151"/>
        <v>455</v>
      </c>
      <c r="AG442" s="14" t="b">
        <f t="shared" si="152"/>
        <v>0</v>
      </c>
      <c r="AH442" s="13">
        <f t="shared" si="153"/>
        <v>358.67</v>
      </c>
      <c r="AI442" s="16" t="b">
        <f t="shared" si="154"/>
        <v>0</v>
      </c>
    </row>
    <row r="443" spans="1:35" ht="22.5" customHeight="1">
      <c r="A443" s="10" t="s">
        <v>35</v>
      </c>
      <c r="B443" s="11" t="s">
        <v>36</v>
      </c>
      <c r="C443" s="12">
        <v>42220</v>
      </c>
      <c r="D443" s="13">
        <v>375.89</v>
      </c>
      <c r="E443" s="14">
        <v>381.12</v>
      </c>
      <c r="F443" s="13">
        <v>373.76</v>
      </c>
      <c r="G443" s="14">
        <v>380.07</v>
      </c>
      <c r="H443" s="13">
        <v>0</v>
      </c>
      <c r="I443" s="14">
        <v>3040002</v>
      </c>
      <c r="J443" s="13">
        <v>0</v>
      </c>
      <c r="K443" s="14">
        <f t="shared" si="155"/>
        <v>7.3600000000000136</v>
      </c>
      <c r="L443" s="13">
        <f t="shared" si="156"/>
        <v>1.958175916564682E-2</v>
      </c>
      <c r="M443" s="14">
        <f t="shared" si="157"/>
        <v>3.6617234869735824E-2</v>
      </c>
      <c r="N443" s="13">
        <f t="shared" si="158"/>
        <v>2.3927415336866032E-2</v>
      </c>
      <c r="O443" s="14">
        <f t="shared" si="159"/>
        <v>4.2099999999999795</v>
      </c>
      <c r="P443" s="13">
        <f t="shared" si="160"/>
        <v>1.1200979087958227E-2</v>
      </c>
      <c r="Q443" s="14">
        <f t="shared" si="161"/>
        <v>365.8839999999999</v>
      </c>
      <c r="R443" s="13">
        <f t="shared" si="162"/>
        <v>11.808470779145939</v>
      </c>
      <c r="S443" s="14">
        <f t="shared" si="163"/>
        <v>8.2138980264837542</v>
      </c>
      <c r="T443" s="13">
        <f t="shared" si="164"/>
        <v>9.2968658159618531</v>
      </c>
      <c r="U443" s="14">
        <f t="shared" si="165"/>
        <v>2.5409325950196935E-2</v>
      </c>
      <c r="V443" s="13">
        <f t="shared" si="166"/>
        <v>1.1200979087958227E-2</v>
      </c>
      <c r="W443" s="14">
        <f t="shared" si="167"/>
        <v>2.664805496868302E-2</v>
      </c>
      <c r="X443" s="13">
        <f t="shared" si="168"/>
        <v>0.42033008041756503</v>
      </c>
      <c r="Y443" s="14">
        <f t="shared" si="169"/>
        <v>387.83</v>
      </c>
      <c r="Z443" s="13" t="b">
        <f t="shared" si="170"/>
        <v>0</v>
      </c>
      <c r="AA443" s="14">
        <f t="shared" si="171"/>
        <v>330.48</v>
      </c>
      <c r="AB443" s="13" t="b">
        <f t="shared" si="172"/>
        <v>0</v>
      </c>
      <c r="AC443" s="14">
        <f t="shared" ref="AC443:AC506" si="173">SUM(G389:G443)/55</f>
        <v>404.33381818181817</v>
      </c>
      <c r="AD443" s="13">
        <f t="shared" ref="AD443:AD506" si="174">(AD442*54+K443)/55</f>
        <v>11.492960918447988</v>
      </c>
      <c r="AE443" s="14">
        <f t="shared" ref="AE443:AE506" si="175">STDEV(K389:K443)</f>
        <v>5.764539194177801</v>
      </c>
      <c r="AF443" s="13">
        <f t="shared" ref="AF443:AF506" si="176">MAX(E389:E443)</f>
        <v>455</v>
      </c>
      <c r="AG443" s="14" t="b">
        <f t="shared" ref="AG443:AG506" si="177">IF(E443=MAX(E389:E443),E443)</f>
        <v>0</v>
      </c>
      <c r="AH443" s="13">
        <f t="shared" ref="AH443:AH506" si="178">MIN(E389:E443)</f>
        <v>358.67</v>
      </c>
      <c r="AI443" s="16" t="b">
        <f t="shared" ref="AI443:AI506" si="179">IF(E443=MIN(E389:E443),E443)</f>
        <v>0</v>
      </c>
    </row>
    <row r="444" spans="1:35" ht="22.5" customHeight="1">
      <c r="A444" s="10" t="s">
        <v>35</v>
      </c>
      <c r="B444" s="11" t="s">
        <v>36</v>
      </c>
      <c r="C444" s="12">
        <v>42221</v>
      </c>
      <c r="D444" s="13">
        <v>381.85</v>
      </c>
      <c r="E444" s="14">
        <v>389.84</v>
      </c>
      <c r="F444" s="13">
        <v>381.74</v>
      </c>
      <c r="G444" s="14">
        <v>389.34</v>
      </c>
      <c r="H444" s="13">
        <v>0</v>
      </c>
      <c r="I444" s="14">
        <v>3959984</v>
      </c>
      <c r="J444" s="13">
        <v>0</v>
      </c>
      <c r="K444" s="14">
        <f t="shared" si="155"/>
        <v>9.7699999999999818</v>
      </c>
      <c r="L444" s="13">
        <f t="shared" si="156"/>
        <v>2.570579103849286E-2</v>
      </c>
      <c r="M444" s="14">
        <f t="shared" si="157"/>
        <v>3.4075233466260263E-2</v>
      </c>
      <c r="N444" s="13">
        <f t="shared" si="158"/>
        <v>2.2092431704639912E-2</v>
      </c>
      <c r="O444" s="14">
        <f t="shared" si="159"/>
        <v>9.2699999999999818</v>
      </c>
      <c r="P444" s="13">
        <f t="shared" si="160"/>
        <v>2.4390243902438977E-2</v>
      </c>
      <c r="Q444" s="14">
        <f t="shared" si="161"/>
        <v>368.29349999999988</v>
      </c>
      <c r="R444" s="13">
        <f t="shared" si="162"/>
        <v>11.706547240188641</v>
      </c>
      <c r="S444" s="14">
        <f t="shared" si="163"/>
        <v>7.4439473646997927</v>
      </c>
      <c r="T444" s="13">
        <f t="shared" si="164"/>
        <v>8.8060594337081302</v>
      </c>
      <c r="U444" s="14">
        <f t="shared" si="165"/>
        <v>2.391043945578223E-2</v>
      </c>
      <c r="V444" s="13">
        <f t="shared" si="166"/>
        <v>2.4390243902438977E-2</v>
      </c>
      <c r="W444" s="14">
        <f t="shared" si="167"/>
        <v>1.9875163166328414E-2</v>
      </c>
      <c r="X444" s="13">
        <f t="shared" si="168"/>
        <v>1.2271720085176359</v>
      </c>
      <c r="Y444" s="14">
        <f t="shared" si="169"/>
        <v>389.84</v>
      </c>
      <c r="Z444" s="13">
        <f t="shared" si="170"/>
        <v>389.84</v>
      </c>
      <c r="AA444" s="14">
        <f t="shared" si="171"/>
        <v>330.48</v>
      </c>
      <c r="AB444" s="13" t="b">
        <f t="shared" si="172"/>
        <v>0</v>
      </c>
      <c r="AC444" s="14">
        <f t="shared" si="173"/>
        <v>403.83745454545459</v>
      </c>
      <c r="AD444" s="13">
        <f t="shared" si="174"/>
        <v>11.461634356294388</v>
      </c>
      <c r="AE444" s="14">
        <f t="shared" si="175"/>
        <v>5.74888906264031</v>
      </c>
      <c r="AF444" s="13">
        <f t="shared" si="176"/>
        <v>455</v>
      </c>
      <c r="AG444" s="14" t="b">
        <f t="shared" si="177"/>
        <v>0</v>
      </c>
      <c r="AH444" s="13">
        <f t="shared" si="178"/>
        <v>358.67</v>
      </c>
      <c r="AI444" s="16" t="b">
        <f t="shared" si="179"/>
        <v>0</v>
      </c>
    </row>
    <row r="445" spans="1:35" ht="22.5" customHeight="1">
      <c r="A445" s="10" t="s">
        <v>35</v>
      </c>
      <c r="B445" s="11" t="s">
        <v>36</v>
      </c>
      <c r="C445" s="12">
        <v>42222</v>
      </c>
      <c r="D445" s="13">
        <v>390.32</v>
      </c>
      <c r="E445" s="14">
        <v>390.32</v>
      </c>
      <c r="F445" s="13">
        <v>384.36</v>
      </c>
      <c r="G445" s="14">
        <v>385.01</v>
      </c>
      <c r="H445" s="13">
        <v>0</v>
      </c>
      <c r="I445" s="14">
        <v>2748068</v>
      </c>
      <c r="J445" s="13">
        <v>0</v>
      </c>
      <c r="K445" s="14">
        <f t="shared" si="155"/>
        <v>5.9599999999999795</v>
      </c>
      <c r="L445" s="13">
        <f t="shared" si="156"/>
        <v>1.5307957055529819E-2</v>
      </c>
      <c r="M445" s="14">
        <f t="shared" si="157"/>
        <v>2.8728950240332375E-2</v>
      </c>
      <c r="N445" s="13">
        <f t="shared" si="158"/>
        <v>8.2145237787748029E-3</v>
      </c>
      <c r="O445" s="14">
        <f t="shared" si="159"/>
        <v>-4.3299999999999841</v>
      </c>
      <c r="P445" s="13">
        <f t="shared" si="160"/>
        <v>-1.1121384907792634E-2</v>
      </c>
      <c r="Q445" s="14">
        <f t="shared" si="161"/>
        <v>369.43449999999996</v>
      </c>
      <c r="R445" s="13">
        <f t="shared" si="162"/>
        <v>11.419219878179209</v>
      </c>
      <c r="S445" s="14">
        <f t="shared" si="163"/>
        <v>2.9772174840559518</v>
      </c>
      <c r="T445" s="13">
        <f t="shared" si="164"/>
        <v>9.3996933327635706</v>
      </c>
      <c r="U445" s="14">
        <f t="shared" si="165"/>
        <v>2.5443463815002582E-2</v>
      </c>
      <c r="V445" s="13">
        <f t="shared" si="166"/>
        <v>-1.1121384907792634E-2</v>
      </c>
      <c r="W445" s="14">
        <f t="shared" si="167"/>
        <v>1.5479017016807105E-2</v>
      </c>
      <c r="X445" s="13">
        <f t="shared" si="168"/>
        <v>-0.71848134127102792</v>
      </c>
      <c r="Y445" s="14">
        <f t="shared" si="169"/>
        <v>390.32</v>
      </c>
      <c r="Z445" s="13">
        <f t="shared" si="170"/>
        <v>390.32</v>
      </c>
      <c r="AA445" s="14">
        <f t="shared" si="171"/>
        <v>353.7</v>
      </c>
      <c r="AB445" s="13" t="b">
        <f t="shared" si="172"/>
        <v>0</v>
      </c>
      <c r="AC445" s="14">
        <f t="shared" si="173"/>
        <v>403.30963636363629</v>
      </c>
      <c r="AD445" s="13">
        <f t="shared" si="174"/>
        <v>11.361604640725401</v>
      </c>
      <c r="AE445" s="14">
        <f t="shared" si="175"/>
        <v>5.7669672543834762</v>
      </c>
      <c r="AF445" s="13">
        <f t="shared" si="176"/>
        <v>455</v>
      </c>
      <c r="AG445" s="14" t="b">
        <f t="shared" si="177"/>
        <v>0</v>
      </c>
      <c r="AH445" s="13">
        <f t="shared" si="178"/>
        <v>358.67</v>
      </c>
      <c r="AI445" s="16" t="b">
        <f t="shared" si="179"/>
        <v>0</v>
      </c>
    </row>
    <row r="446" spans="1:35" ht="22.5" customHeight="1">
      <c r="A446" s="10" t="s">
        <v>35</v>
      </c>
      <c r="B446" s="11" t="s">
        <v>36</v>
      </c>
      <c r="C446" s="12">
        <v>42223</v>
      </c>
      <c r="D446" s="13">
        <v>384.44</v>
      </c>
      <c r="E446" s="14">
        <v>386.1</v>
      </c>
      <c r="F446" s="13">
        <v>376.76</v>
      </c>
      <c r="G446" s="14">
        <v>381.92</v>
      </c>
      <c r="H446" s="13">
        <v>0</v>
      </c>
      <c r="I446" s="14">
        <v>2769194</v>
      </c>
      <c r="J446" s="13">
        <v>0</v>
      </c>
      <c r="K446" s="14">
        <f t="shared" si="155"/>
        <v>9.3400000000000318</v>
      </c>
      <c r="L446" s="13">
        <f t="shared" si="156"/>
        <v>2.4259110152983123E-2</v>
      </c>
      <c r="M446" s="14">
        <f t="shared" si="157"/>
        <v>2.8323970410175404E-2</v>
      </c>
      <c r="N446" s="13">
        <f t="shared" si="158"/>
        <v>8.2258059343269501E-3</v>
      </c>
      <c r="O446" s="14">
        <f t="shared" si="159"/>
        <v>-3.089999999999975</v>
      </c>
      <c r="P446" s="13">
        <f t="shared" si="160"/>
        <v>-8.0257655645307267E-3</v>
      </c>
      <c r="Q446" s="14">
        <f t="shared" si="161"/>
        <v>370.54199999999992</v>
      </c>
      <c r="R446" s="13">
        <f t="shared" si="162"/>
        <v>11.31525888427025</v>
      </c>
      <c r="S446" s="14">
        <f t="shared" si="163"/>
        <v>2.9761233615490346</v>
      </c>
      <c r="T446" s="13">
        <f t="shared" si="164"/>
        <v>9.5001018941903936</v>
      </c>
      <c r="U446" s="14">
        <f t="shared" si="165"/>
        <v>2.5638394282403602E-2</v>
      </c>
      <c r="V446" s="13">
        <f t="shared" si="166"/>
        <v>-8.0257655645307267E-3</v>
      </c>
      <c r="W446" s="14">
        <f t="shared" si="167"/>
        <v>1.552690246398658E-2</v>
      </c>
      <c r="X446" s="13">
        <f t="shared" si="168"/>
        <v>-0.5168941830571715</v>
      </c>
      <c r="Y446" s="14">
        <f t="shared" si="169"/>
        <v>390.32</v>
      </c>
      <c r="Z446" s="13" t="b">
        <f t="shared" si="170"/>
        <v>0</v>
      </c>
      <c r="AA446" s="14">
        <f t="shared" si="171"/>
        <v>353.7</v>
      </c>
      <c r="AB446" s="13" t="b">
        <f t="shared" si="172"/>
        <v>0</v>
      </c>
      <c r="AC446" s="14">
        <f t="shared" si="173"/>
        <v>402.56654545454541</v>
      </c>
      <c r="AD446" s="13">
        <f t="shared" si="174"/>
        <v>11.324848192712214</v>
      </c>
      <c r="AE446" s="14">
        <f t="shared" si="175"/>
        <v>5.7726168461561036</v>
      </c>
      <c r="AF446" s="13">
        <f t="shared" si="176"/>
        <v>455</v>
      </c>
      <c r="AG446" s="14" t="b">
        <f t="shared" si="177"/>
        <v>0</v>
      </c>
      <c r="AH446" s="13">
        <f t="shared" si="178"/>
        <v>358.67</v>
      </c>
      <c r="AI446" s="16" t="b">
        <f t="shared" si="179"/>
        <v>0</v>
      </c>
    </row>
    <row r="447" spans="1:35" ht="22.5" customHeight="1">
      <c r="A447" s="10" t="s">
        <v>35</v>
      </c>
      <c r="B447" s="11" t="s">
        <v>36</v>
      </c>
      <c r="C447" s="12">
        <v>42226</v>
      </c>
      <c r="D447" s="13">
        <v>380.66</v>
      </c>
      <c r="E447" s="14">
        <v>381.54</v>
      </c>
      <c r="F447" s="13">
        <v>375.9</v>
      </c>
      <c r="G447" s="14">
        <v>379.46</v>
      </c>
      <c r="H447" s="13">
        <v>0</v>
      </c>
      <c r="I447" s="14">
        <v>2044984</v>
      </c>
      <c r="J447" s="13">
        <v>0</v>
      </c>
      <c r="K447" s="14">
        <f t="shared" si="155"/>
        <v>6.0200000000000387</v>
      </c>
      <c r="L447" s="13">
        <f t="shared" si="156"/>
        <v>1.5762463343108605E-2</v>
      </c>
      <c r="M447" s="14">
        <f t="shared" si="157"/>
        <v>2.7297045074120445E-2</v>
      </c>
      <c r="N447" s="13">
        <f t="shared" si="158"/>
        <v>8.4563311862952042E-3</v>
      </c>
      <c r="O447" s="14">
        <f t="shared" si="159"/>
        <v>-2.4600000000000364</v>
      </c>
      <c r="P447" s="13">
        <f t="shared" si="160"/>
        <v>-6.4411395056557293E-3</v>
      </c>
      <c r="Q447" s="14">
        <f t="shared" si="161"/>
        <v>371.61049999999994</v>
      </c>
      <c r="R447" s="13">
        <f t="shared" si="162"/>
        <v>11.05049594005674</v>
      </c>
      <c r="S447" s="14">
        <f t="shared" si="163"/>
        <v>3.0654799143467208</v>
      </c>
      <c r="T447" s="13">
        <f t="shared" si="164"/>
        <v>9.2376493086715463</v>
      </c>
      <c r="U447" s="14">
        <f t="shared" si="165"/>
        <v>2.4858418448002809E-2</v>
      </c>
      <c r="V447" s="13">
        <f t="shared" si="166"/>
        <v>-6.4411395056557293E-3</v>
      </c>
      <c r="W447" s="14">
        <f t="shared" si="167"/>
        <v>1.5578560751239116E-2</v>
      </c>
      <c r="X447" s="13">
        <f t="shared" si="168"/>
        <v>-0.41346178305614029</v>
      </c>
      <c r="Y447" s="14">
        <f t="shared" si="169"/>
        <v>390.32</v>
      </c>
      <c r="Z447" s="13" t="b">
        <f t="shared" si="170"/>
        <v>0</v>
      </c>
      <c r="AA447" s="14">
        <f t="shared" si="171"/>
        <v>353.92</v>
      </c>
      <c r="AB447" s="13" t="b">
        <f t="shared" si="172"/>
        <v>0</v>
      </c>
      <c r="AC447" s="14">
        <f t="shared" si="173"/>
        <v>401.78127272727261</v>
      </c>
      <c r="AD447" s="13">
        <f t="shared" si="174"/>
        <v>11.228396407390173</v>
      </c>
      <c r="AE447" s="14">
        <f t="shared" si="175"/>
        <v>5.8124015099725614</v>
      </c>
      <c r="AF447" s="13">
        <f t="shared" si="176"/>
        <v>455</v>
      </c>
      <c r="AG447" s="14" t="b">
        <f t="shared" si="177"/>
        <v>0</v>
      </c>
      <c r="AH447" s="13">
        <f t="shared" si="178"/>
        <v>358.67</v>
      </c>
      <c r="AI447" s="16" t="b">
        <f t="shared" si="179"/>
        <v>0</v>
      </c>
    </row>
    <row r="448" spans="1:35" ht="22.5" customHeight="1">
      <c r="A448" s="10" t="s">
        <v>35</v>
      </c>
      <c r="B448" s="11" t="s">
        <v>36</v>
      </c>
      <c r="C448" s="12">
        <v>42227</v>
      </c>
      <c r="D448" s="13">
        <v>379.97</v>
      </c>
      <c r="E448" s="14">
        <v>390.21</v>
      </c>
      <c r="F448" s="13">
        <v>379.23</v>
      </c>
      <c r="G448" s="14">
        <v>380.93</v>
      </c>
      <c r="H448" s="13">
        <v>0</v>
      </c>
      <c r="I448" s="14">
        <v>3387820</v>
      </c>
      <c r="J448" s="13">
        <v>0</v>
      </c>
      <c r="K448" s="14">
        <f t="shared" si="155"/>
        <v>10.979999999999961</v>
      </c>
      <c r="L448" s="13">
        <f t="shared" si="156"/>
        <v>2.8935856216728936E-2</v>
      </c>
      <c r="M448" s="14">
        <f t="shared" si="157"/>
        <v>2.7281914904700534E-2</v>
      </c>
      <c r="N448" s="13">
        <f t="shared" si="158"/>
        <v>8.4529447956669442E-3</v>
      </c>
      <c r="O448" s="14">
        <f t="shared" si="159"/>
        <v>1.4700000000000273</v>
      </c>
      <c r="P448" s="13">
        <f t="shared" si="160"/>
        <v>3.8739261055184405E-3</v>
      </c>
      <c r="Q448" s="14">
        <f t="shared" si="161"/>
        <v>372.536</v>
      </c>
      <c r="R448" s="13">
        <f t="shared" si="162"/>
        <v>11.0469711430539</v>
      </c>
      <c r="S448" s="14">
        <f t="shared" si="163"/>
        <v>3.0709018048021055</v>
      </c>
      <c r="T448" s="13">
        <f t="shared" si="164"/>
        <v>9.1976629640360237</v>
      </c>
      <c r="U448" s="14">
        <f t="shared" si="165"/>
        <v>2.4689326572562179E-2</v>
      </c>
      <c r="V448" s="13">
        <f t="shared" si="166"/>
        <v>3.8739261055184405E-3</v>
      </c>
      <c r="W448" s="14">
        <f t="shared" si="167"/>
        <v>1.5434325640786071E-2</v>
      </c>
      <c r="X448" s="13">
        <f t="shared" si="168"/>
        <v>0.25099419279332641</v>
      </c>
      <c r="Y448" s="14">
        <f t="shared" si="169"/>
        <v>390.32</v>
      </c>
      <c r="Z448" s="13" t="b">
        <f t="shared" si="170"/>
        <v>0</v>
      </c>
      <c r="AA448" s="14">
        <f t="shared" si="171"/>
        <v>353.92</v>
      </c>
      <c r="AB448" s="13" t="b">
        <f t="shared" si="172"/>
        <v>0</v>
      </c>
      <c r="AC448" s="14">
        <f t="shared" si="173"/>
        <v>400.90836363636356</v>
      </c>
      <c r="AD448" s="13">
        <f t="shared" si="174"/>
        <v>11.223880109073988</v>
      </c>
      <c r="AE448" s="14">
        <f t="shared" si="175"/>
        <v>5.8116323500708917</v>
      </c>
      <c r="AF448" s="13">
        <f t="shared" si="176"/>
        <v>455</v>
      </c>
      <c r="AG448" s="14" t="b">
        <f t="shared" si="177"/>
        <v>0</v>
      </c>
      <c r="AH448" s="13">
        <f t="shared" si="178"/>
        <v>358.67</v>
      </c>
      <c r="AI448" s="16" t="b">
        <f t="shared" si="179"/>
        <v>0</v>
      </c>
    </row>
    <row r="449" spans="1:35" ht="22.5" customHeight="1">
      <c r="A449" s="10" t="s">
        <v>35</v>
      </c>
      <c r="B449" s="11" t="s">
        <v>36</v>
      </c>
      <c r="C449" s="12">
        <v>42228</v>
      </c>
      <c r="D449" s="13">
        <v>379.37</v>
      </c>
      <c r="E449" s="14">
        <v>385.67</v>
      </c>
      <c r="F449" s="13">
        <v>377.48</v>
      </c>
      <c r="G449" s="14">
        <v>384.88</v>
      </c>
      <c r="H449" s="13">
        <v>0</v>
      </c>
      <c r="I449" s="14">
        <v>2914884</v>
      </c>
      <c r="J449" s="13">
        <v>0</v>
      </c>
      <c r="K449" s="14">
        <f t="shared" si="155"/>
        <v>8.1899999999999977</v>
      </c>
      <c r="L449" s="13">
        <f t="shared" si="156"/>
        <v>2.1500013125771131E-2</v>
      </c>
      <c r="M449" s="14">
        <f t="shared" si="157"/>
        <v>2.710836415654121E-2</v>
      </c>
      <c r="N449" s="13">
        <f t="shared" si="158"/>
        <v>8.5380912193088639E-3</v>
      </c>
      <c r="O449" s="14">
        <f t="shared" si="159"/>
        <v>3.9499999999999886</v>
      </c>
      <c r="P449" s="13">
        <f t="shared" si="160"/>
        <v>1.0369359199852962E-2</v>
      </c>
      <c r="Q449" s="14">
        <f t="shared" si="161"/>
        <v>373.702</v>
      </c>
      <c r="R449" s="13">
        <f t="shared" si="162"/>
        <v>10.904122585901206</v>
      </c>
      <c r="S449" s="14">
        <f t="shared" si="163"/>
        <v>3.092587913059222</v>
      </c>
      <c r="T449" s="13">
        <f t="shared" si="164"/>
        <v>9.2104579690697204</v>
      </c>
      <c r="U449" s="14">
        <f t="shared" si="165"/>
        <v>2.4646531110536524E-2</v>
      </c>
      <c r="V449" s="13">
        <f t="shared" si="166"/>
        <v>1.0369359199852962E-2</v>
      </c>
      <c r="W449" s="14">
        <f t="shared" si="167"/>
        <v>1.5480884457523382E-2</v>
      </c>
      <c r="X449" s="13">
        <f t="shared" si="168"/>
        <v>0.66981697514147343</v>
      </c>
      <c r="Y449" s="14">
        <f t="shared" si="169"/>
        <v>390.32</v>
      </c>
      <c r="Z449" s="13" t="b">
        <f t="shared" si="170"/>
        <v>0</v>
      </c>
      <c r="AA449" s="14">
        <f t="shared" si="171"/>
        <v>353.92</v>
      </c>
      <c r="AB449" s="13" t="b">
        <f t="shared" si="172"/>
        <v>0</v>
      </c>
      <c r="AC449" s="14">
        <f t="shared" si="173"/>
        <v>400.04563636363633</v>
      </c>
      <c r="AD449" s="13">
        <f t="shared" si="174"/>
        <v>11.168718652545369</v>
      </c>
      <c r="AE449" s="14">
        <f t="shared" si="175"/>
        <v>5.8245493922616438</v>
      </c>
      <c r="AF449" s="13">
        <f t="shared" si="176"/>
        <v>455</v>
      </c>
      <c r="AG449" s="14" t="b">
        <f t="shared" si="177"/>
        <v>0</v>
      </c>
      <c r="AH449" s="13">
        <f t="shared" si="178"/>
        <v>358.67</v>
      </c>
      <c r="AI449" s="16" t="b">
        <f t="shared" si="179"/>
        <v>0</v>
      </c>
    </row>
    <row r="450" spans="1:35" ht="22.5" customHeight="1">
      <c r="A450" s="10" t="s">
        <v>35</v>
      </c>
      <c r="B450" s="11" t="s">
        <v>36</v>
      </c>
      <c r="C450" s="12">
        <v>42229</v>
      </c>
      <c r="D450" s="13">
        <v>386.01</v>
      </c>
      <c r="E450" s="14">
        <v>395.24</v>
      </c>
      <c r="F450" s="13">
        <v>386.01</v>
      </c>
      <c r="G450" s="14">
        <v>394.22</v>
      </c>
      <c r="H450" s="13">
        <v>0</v>
      </c>
      <c r="I450" s="14">
        <v>3876608</v>
      </c>
      <c r="J450" s="13">
        <v>0</v>
      </c>
      <c r="K450" s="14">
        <f t="shared" si="155"/>
        <v>10.360000000000014</v>
      </c>
      <c r="L450" s="13">
        <f t="shared" si="156"/>
        <v>2.6917480773228055E-2</v>
      </c>
      <c r="M450" s="14">
        <f t="shared" si="157"/>
        <v>2.7184739356835536E-2</v>
      </c>
      <c r="N450" s="13">
        <f t="shared" si="158"/>
        <v>8.5287376419460655E-3</v>
      </c>
      <c r="O450" s="14">
        <f t="shared" si="159"/>
        <v>9.3400000000000318</v>
      </c>
      <c r="P450" s="13">
        <f t="shared" si="160"/>
        <v>2.4267304094782872E-2</v>
      </c>
      <c r="Q450" s="14">
        <f t="shared" si="161"/>
        <v>375.48250000000002</v>
      </c>
      <c r="R450" s="13">
        <f t="shared" si="162"/>
        <v>10.876916456606146</v>
      </c>
      <c r="S450" s="14">
        <f t="shared" si="163"/>
        <v>3.0858631821497484</v>
      </c>
      <c r="T450" s="13">
        <f t="shared" si="164"/>
        <v>9.5563250651074014</v>
      </c>
      <c r="U450" s="14">
        <f t="shared" si="165"/>
        <v>2.5450786827901171E-2</v>
      </c>
      <c r="V450" s="13">
        <f t="shared" si="166"/>
        <v>2.4267304094782872E-2</v>
      </c>
      <c r="W450" s="14">
        <f t="shared" si="167"/>
        <v>1.591572595498536E-2</v>
      </c>
      <c r="X450" s="13">
        <f t="shared" si="168"/>
        <v>1.5247374931824274</v>
      </c>
      <c r="Y450" s="14">
        <f t="shared" si="169"/>
        <v>395.24</v>
      </c>
      <c r="Z450" s="13">
        <f t="shared" si="170"/>
        <v>395.24</v>
      </c>
      <c r="AA450" s="14">
        <f t="shared" si="171"/>
        <v>355.27</v>
      </c>
      <c r="AB450" s="13" t="b">
        <f t="shared" si="172"/>
        <v>0</v>
      </c>
      <c r="AC450" s="14">
        <f t="shared" si="173"/>
        <v>399.36272727272723</v>
      </c>
      <c r="AD450" s="13">
        <f t="shared" si="174"/>
        <v>11.154014677044543</v>
      </c>
      <c r="AE450" s="14">
        <f t="shared" si="175"/>
        <v>5.706428367534687</v>
      </c>
      <c r="AF450" s="13">
        <f t="shared" si="176"/>
        <v>455</v>
      </c>
      <c r="AG450" s="14" t="b">
        <f t="shared" si="177"/>
        <v>0</v>
      </c>
      <c r="AH450" s="13">
        <f t="shared" si="178"/>
        <v>358.67</v>
      </c>
      <c r="AI450" s="16" t="b">
        <f t="shared" si="179"/>
        <v>0</v>
      </c>
    </row>
    <row r="451" spans="1:35" ht="22.5" customHeight="1">
      <c r="A451" s="10" t="s">
        <v>35</v>
      </c>
      <c r="B451" s="11" t="s">
        <v>36</v>
      </c>
      <c r="C451" s="12">
        <v>42230</v>
      </c>
      <c r="D451" s="13">
        <v>394.43</v>
      </c>
      <c r="E451" s="14">
        <v>394.79</v>
      </c>
      <c r="F451" s="13">
        <v>388.85</v>
      </c>
      <c r="G451" s="14">
        <v>390.99</v>
      </c>
      <c r="H451" s="13">
        <v>0</v>
      </c>
      <c r="I451" s="14">
        <v>2183240</v>
      </c>
      <c r="J451" s="13">
        <v>0</v>
      </c>
      <c r="K451" s="14">
        <f t="shared" si="155"/>
        <v>5.9399999999999977</v>
      </c>
      <c r="L451" s="13">
        <f t="shared" si="156"/>
        <v>1.5067728679417577E-2</v>
      </c>
      <c r="M451" s="14">
        <f t="shared" si="157"/>
        <v>2.7063917040353269E-2</v>
      </c>
      <c r="N451" s="13">
        <f t="shared" si="158"/>
        <v>8.6890039038642394E-3</v>
      </c>
      <c r="O451" s="14">
        <f t="shared" si="159"/>
        <v>-3.2300000000000182</v>
      </c>
      <c r="P451" s="13">
        <f t="shared" si="160"/>
        <v>-8.1933945512658365E-3</v>
      </c>
      <c r="Q451" s="14">
        <f t="shared" si="161"/>
        <v>377.02850000000001</v>
      </c>
      <c r="R451" s="13">
        <f t="shared" si="162"/>
        <v>10.630070633775839</v>
      </c>
      <c r="S451" s="14">
        <f t="shared" si="163"/>
        <v>3.1084111273835915</v>
      </c>
      <c r="T451" s="13">
        <f t="shared" si="164"/>
        <v>9.4382256144891983</v>
      </c>
      <c r="U451" s="14">
        <f t="shared" si="165"/>
        <v>2.5033188776151401E-2</v>
      </c>
      <c r="V451" s="13">
        <f t="shared" si="166"/>
        <v>-8.1933945512658365E-3</v>
      </c>
      <c r="W451" s="14">
        <f t="shared" si="167"/>
        <v>1.6181968507853254E-2</v>
      </c>
      <c r="X451" s="13">
        <f t="shared" si="168"/>
        <v>-0.50632866744793803</v>
      </c>
      <c r="Y451" s="14">
        <f t="shared" si="169"/>
        <v>395.24</v>
      </c>
      <c r="Z451" s="13" t="b">
        <f t="shared" si="170"/>
        <v>0</v>
      </c>
      <c r="AA451" s="14">
        <f t="shared" si="171"/>
        <v>357.56</v>
      </c>
      <c r="AB451" s="13" t="b">
        <f t="shared" si="172"/>
        <v>0</v>
      </c>
      <c r="AC451" s="14">
        <f t="shared" si="173"/>
        <v>398.66909090909081</v>
      </c>
      <c r="AD451" s="13">
        <f t="shared" si="174"/>
        <v>11.059214410189186</v>
      </c>
      <c r="AE451" s="14">
        <f t="shared" si="175"/>
        <v>5.7405656462925228</v>
      </c>
      <c r="AF451" s="13">
        <f t="shared" si="176"/>
        <v>455</v>
      </c>
      <c r="AG451" s="14" t="b">
        <f t="shared" si="177"/>
        <v>0</v>
      </c>
      <c r="AH451" s="13">
        <f t="shared" si="178"/>
        <v>358.67</v>
      </c>
      <c r="AI451" s="16" t="b">
        <f t="shared" si="179"/>
        <v>0</v>
      </c>
    </row>
    <row r="452" spans="1:35" ht="22.5" customHeight="1">
      <c r="A452" s="10" t="s">
        <v>35</v>
      </c>
      <c r="B452" s="11" t="s">
        <v>36</v>
      </c>
      <c r="C452" s="12">
        <v>42233</v>
      </c>
      <c r="D452" s="13">
        <v>391.28</v>
      </c>
      <c r="E452" s="14">
        <v>391.28</v>
      </c>
      <c r="F452" s="13">
        <v>386.14</v>
      </c>
      <c r="G452" s="14">
        <v>386.7</v>
      </c>
      <c r="H452" s="13">
        <v>0</v>
      </c>
      <c r="I452" s="14">
        <v>2498530</v>
      </c>
      <c r="J452" s="13">
        <v>0</v>
      </c>
      <c r="K452" s="14">
        <f t="shared" si="155"/>
        <v>5.1399999999999864</v>
      </c>
      <c r="L452" s="13">
        <f t="shared" si="156"/>
        <v>1.3146116268958251E-2</v>
      </c>
      <c r="M452" s="14">
        <f t="shared" si="157"/>
        <v>2.567717586293829E-2</v>
      </c>
      <c r="N452" s="13">
        <f t="shared" si="158"/>
        <v>8.5803049449488817E-3</v>
      </c>
      <c r="O452" s="14">
        <f t="shared" si="159"/>
        <v>-4.2900000000000205</v>
      </c>
      <c r="P452" s="13">
        <f t="shared" si="160"/>
        <v>-1.0972147625259009E-2</v>
      </c>
      <c r="Q452" s="14">
        <f t="shared" si="161"/>
        <v>377.76100000000008</v>
      </c>
      <c r="R452" s="13">
        <f t="shared" si="162"/>
        <v>10.355567102087047</v>
      </c>
      <c r="S452" s="14">
        <f t="shared" si="163"/>
        <v>3.0999648130430915</v>
      </c>
      <c r="T452" s="13">
        <f t="shared" si="164"/>
        <v>9.5906813626561487</v>
      </c>
      <c r="U452" s="14">
        <f t="shared" si="165"/>
        <v>2.5388225260564608E-2</v>
      </c>
      <c r="V452" s="13">
        <f t="shared" si="166"/>
        <v>-1.0972147625259009E-2</v>
      </c>
      <c r="W452" s="14">
        <f t="shared" si="167"/>
        <v>1.4985997592901378E-2</v>
      </c>
      <c r="X452" s="13">
        <f t="shared" si="168"/>
        <v>-0.73215997515282771</v>
      </c>
      <c r="Y452" s="14">
        <f t="shared" si="169"/>
        <v>395.24</v>
      </c>
      <c r="Z452" s="13" t="b">
        <f t="shared" si="170"/>
        <v>0</v>
      </c>
      <c r="AA452" s="14">
        <f t="shared" si="171"/>
        <v>357.56</v>
      </c>
      <c r="AB452" s="13" t="b">
        <f t="shared" si="172"/>
        <v>0</v>
      </c>
      <c r="AC452" s="14">
        <f t="shared" si="173"/>
        <v>397.85945454545453</v>
      </c>
      <c r="AD452" s="13">
        <f t="shared" si="174"/>
        <v>10.951592330003928</v>
      </c>
      <c r="AE452" s="14">
        <f t="shared" si="175"/>
        <v>5.7968843657751448</v>
      </c>
      <c r="AF452" s="13">
        <f t="shared" si="176"/>
        <v>455</v>
      </c>
      <c r="AG452" s="14" t="b">
        <f t="shared" si="177"/>
        <v>0</v>
      </c>
      <c r="AH452" s="13">
        <f t="shared" si="178"/>
        <v>358.67</v>
      </c>
      <c r="AI452" s="16" t="b">
        <f t="shared" si="179"/>
        <v>0</v>
      </c>
    </row>
    <row r="453" spans="1:35" ht="22.5" customHeight="1">
      <c r="A453" s="10" t="s">
        <v>35</v>
      </c>
      <c r="B453" s="11" t="s">
        <v>36</v>
      </c>
      <c r="C453" s="12">
        <v>42234</v>
      </c>
      <c r="D453" s="13">
        <v>386.17</v>
      </c>
      <c r="E453" s="14">
        <v>392.35</v>
      </c>
      <c r="F453" s="13">
        <v>386.16</v>
      </c>
      <c r="G453" s="14">
        <v>389.66</v>
      </c>
      <c r="H453" s="13">
        <v>0</v>
      </c>
      <c r="I453" s="14">
        <v>2221612</v>
      </c>
      <c r="J453" s="13">
        <v>0</v>
      </c>
      <c r="K453" s="14">
        <f t="shared" si="155"/>
        <v>6.1899999999999977</v>
      </c>
      <c r="L453" s="13">
        <f t="shared" si="156"/>
        <v>1.6007240755107312E-2</v>
      </c>
      <c r="M453" s="14">
        <f t="shared" si="157"/>
        <v>2.5149759376301779E-2</v>
      </c>
      <c r="N453" s="13">
        <f t="shared" si="158"/>
        <v>8.8436231289260956E-3</v>
      </c>
      <c r="O453" s="14">
        <f t="shared" si="159"/>
        <v>2.9600000000000364</v>
      </c>
      <c r="P453" s="13">
        <f t="shared" si="160"/>
        <v>7.6545125420223337E-3</v>
      </c>
      <c r="Q453" s="14">
        <f t="shared" si="161"/>
        <v>378.64850000000001</v>
      </c>
      <c r="R453" s="13">
        <f t="shared" si="162"/>
        <v>10.147288746982694</v>
      </c>
      <c r="S453" s="14">
        <f t="shared" si="163"/>
        <v>3.1932402286540809</v>
      </c>
      <c r="T453" s="13">
        <f t="shared" si="164"/>
        <v>9.8265514169519346</v>
      </c>
      <c r="U453" s="14">
        <f t="shared" si="165"/>
        <v>2.5951644908013459E-2</v>
      </c>
      <c r="V453" s="13">
        <f t="shared" si="166"/>
        <v>7.6545125420223337E-3</v>
      </c>
      <c r="W453" s="14">
        <f t="shared" si="167"/>
        <v>1.5025397880589568E-2</v>
      </c>
      <c r="X453" s="13">
        <f t="shared" si="168"/>
        <v>0.50943825932960818</v>
      </c>
      <c r="Y453" s="14">
        <f t="shared" si="169"/>
        <v>395.24</v>
      </c>
      <c r="Z453" s="13" t="b">
        <f t="shared" si="170"/>
        <v>0</v>
      </c>
      <c r="AA453" s="14">
        <f t="shared" si="171"/>
        <v>357.56</v>
      </c>
      <c r="AB453" s="13" t="b">
        <f t="shared" si="172"/>
        <v>0</v>
      </c>
      <c r="AC453" s="14">
        <f t="shared" si="173"/>
        <v>396.93527272727277</v>
      </c>
      <c r="AD453" s="13">
        <f t="shared" si="174"/>
        <v>10.865017924003855</v>
      </c>
      <c r="AE453" s="14">
        <f t="shared" si="175"/>
        <v>5.8333884730438657</v>
      </c>
      <c r="AF453" s="13">
        <f t="shared" si="176"/>
        <v>455</v>
      </c>
      <c r="AG453" s="14" t="b">
        <f t="shared" si="177"/>
        <v>0</v>
      </c>
      <c r="AH453" s="13">
        <f t="shared" si="178"/>
        <v>358.67</v>
      </c>
      <c r="AI453" s="16" t="b">
        <f t="shared" si="179"/>
        <v>0</v>
      </c>
    </row>
    <row r="454" spans="1:35" ht="22.5" customHeight="1">
      <c r="A454" s="10" t="s">
        <v>35</v>
      </c>
      <c r="B454" s="11" t="s">
        <v>36</v>
      </c>
      <c r="C454" s="12">
        <v>42235</v>
      </c>
      <c r="D454" s="13">
        <v>388.52</v>
      </c>
      <c r="E454" s="14">
        <v>390.11</v>
      </c>
      <c r="F454" s="13">
        <v>375.66</v>
      </c>
      <c r="G454" s="14">
        <v>381.5</v>
      </c>
      <c r="H454" s="13">
        <v>0</v>
      </c>
      <c r="I454" s="14">
        <v>3518664</v>
      </c>
      <c r="J454" s="13">
        <v>0</v>
      </c>
      <c r="K454" s="14">
        <f t="shared" si="155"/>
        <v>14.449999999999989</v>
      </c>
      <c r="L454" s="13">
        <f t="shared" si="156"/>
        <v>3.7083611353487624E-2</v>
      </c>
      <c r="M454" s="14">
        <f t="shared" si="157"/>
        <v>2.4964468028727847E-2</v>
      </c>
      <c r="N454" s="13">
        <f t="shared" si="158"/>
        <v>8.5320273990819265E-3</v>
      </c>
      <c r="O454" s="14">
        <f t="shared" si="159"/>
        <v>-8.160000000000025</v>
      </c>
      <c r="P454" s="13">
        <f t="shared" si="160"/>
        <v>-2.0941333470204857E-2</v>
      </c>
      <c r="Q454" s="14">
        <f t="shared" si="161"/>
        <v>379.69250000000005</v>
      </c>
      <c r="R454" s="13">
        <f t="shared" si="162"/>
        <v>10.362424309633559</v>
      </c>
      <c r="S454" s="14">
        <f t="shared" si="163"/>
        <v>3.1288161541253614</v>
      </c>
      <c r="T454" s="13">
        <f t="shared" si="164"/>
        <v>8.9233619645288424</v>
      </c>
      <c r="U454" s="14">
        <f t="shared" si="165"/>
        <v>2.3501549186588731E-2</v>
      </c>
      <c r="V454" s="13">
        <f t="shared" si="166"/>
        <v>-2.0941333470204857E-2</v>
      </c>
      <c r="W454" s="14">
        <f t="shared" si="167"/>
        <v>1.4060193985797938E-2</v>
      </c>
      <c r="X454" s="13">
        <f t="shared" si="168"/>
        <v>-1.4894057287799507</v>
      </c>
      <c r="Y454" s="14">
        <f t="shared" si="169"/>
        <v>395.24</v>
      </c>
      <c r="Z454" s="13" t="b">
        <f t="shared" si="170"/>
        <v>0</v>
      </c>
      <c r="AA454" s="14">
        <f t="shared" si="171"/>
        <v>357.56</v>
      </c>
      <c r="AB454" s="13" t="b">
        <f t="shared" si="172"/>
        <v>0</v>
      </c>
      <c r="AC454" s="14">
        <f t="shared" si="173"/>
        <v>395.8621818181818</v>
      </c>
      <c r="AD454" s="13">
        <f t="shared" si="174"/>
        <v>10.930199416294693</v>
      </c>
      <c r="AE454" s="14">
        <f t="shared" si="175"/>
        <v>5.8465649473431549</v>
      </c>
      <c r="AF454" s="13">
        <f t="shared" si="176"/>
        <v>455</v>
      </c>
      <c r="AG454" s="14" t="b">
        <f t="shared" si="177"/>
        <v>0</v>
      </c>
      <c r="AH454" s="13">
        <f t="shared" si="178"/>
        <v>358.67</v>
      </c>
      <c r="AI454" s="16" t="b">
        <f t="shared" si="179"/>
        <v>0</v>
      </c>
    </row>
    <row r="455" spans="1:35" ht="22.5" customHeight="1">
      <c r="A455" s="10" t="s">
        <v>35</v>
      </c>
      <c r="B455" s="11" t="s">
        <v>36</v>
      </c>
      <c r="C455" s="12">
        <v>42236</v>
      </c>
      <c r="D455" s="13">
        <v>381</v>
      </c>
      <c r="E455" s="14">
        <v>383.62</v>
      </c>
      <c r="F455" s="13">
        <v>376.2</v>
      </c>
      <c r="G455" s="14">
        <v>380.09</v>
      </c>
      <c r="H455" s="13">
        <v>0</v>
      </c>
      <c r="I455" s="14">
        <v>2554260</v>
      </c>
      <c r="J455" s="13">
        <v>0</v>
      </c>
      <c r="K455" s="14">
        <f t="shared" si="155"/>
        <v>7.4200000000000159</v>
      </c>
      <c r="L455" s="13">
        <f t="shared" si="156"/>
        <v>1.9449541284403713E-2</v>
      </c>
      <c r="M455" s="14">
        <f t="shared" si="157"/>
        <v>2.4596198600795625E-2</v>
      </c>
      <c r="N455" s="13">
        <f t="shared" si="158"/>
        <v>8.6065828535121687E-3</v>
      </c>
      <c r="O455" s="14">
        <f t="shared" si="159"/>
        <v>-1.410000000000025</v>
      </c>
      <c r="P455" s="13">
        <f t="shared" si="160"/>
        <v>-3.6959370904325688E-3</v>
      </c>
      <c r="Q455" s="14">
        <f t="shared" si="161"/>
        <v>380.51500000000004</v>
      </c>
      <c r="R455" s="13">
        <f t="shared" si="162"/>
        <v>10.215303094151881</v>
      </c>
      <c r="S455" s="14">
        <f t="shared" si="163"/>
        <v>3.1595777116237396</v>
      </c>
      <c r="T455" s="13">
        <f t="shared" si="164"/>
        <v>8.1285696773786729</v>
      </c>
      <c r="U455" s="14">
        <f t="shared" si="165"/>
        <v>2.1362021674253766E-2</v>
      </c>
      <c r="V455" s="13">
        <f t="shared" si="166"/>
        <v>-3.6959370904325688E-3</v>
      </c>
      <c r="W455" s="14">
        <f t="shared" si="167"/>
        <v>1.4072426379572098E-2</v>
      </c>
      <c r="X455" s="13">
        <f t="shared" si="168"/>
        <v>-0.26263680411202489</v>
      </c>
      <c r="Y455" s="14">
        <f t="shared" si="169"/>
        <v>395.24</v>
      </c>
      <c r="Z455" s="13" t="b">
        <f t="shared" si="170"/>
        <v>0</v>
      </c>
      <c r="AA455" s="14">
        <f t="shared" si="171"/>
        <v>357.82</v>
      </c>
      <c r="AB455" s="13" t="b">
        <f t="shared" si="172"/>
        <v>0</v>
      </c>
      <c r="AC455" s="14">
        <f t="shared" si="173"/>
        <v>394.88854545454552</v>
      </c>
      <c r="AD455" s="13">
        <f t="shared" si="174"/>
        <v>10.866377608725699</v>
      </c>
      <c r="AE455" s="14">
        <f t="shared" si="175"/>
        <v>5.862897417484465</v>
      </c>
      <c r="AF455" s="13">
        <f t="shared" si="176"/>
        <v>455</v>
      </c>
      <c r="AG455" s="14" t="b">
        <f t="shared" si="177"/>
        <v>0</v>
      </c>
      <c r="AH455" s="13">
        <f t="shared" si="178"/>
        <v>358.67</v>
      </c>
      <c r="AI455" s="16" t="b">
        <f t="shared" si="179"/>
        <v>0</v>
      </c>
    </row>
    <row r="456" spans="1:35" ht="22.5" customHeight="1">
      <c r="A456" s="10" t="s">
        <v>35</v>
      </c>
      <c r="B456" s="11" t="s">
        <v>36</v>
      </c>
      <c r="C456" s="12">
        <v>42237</v>
      </c>
      <c r="D456" s="13">
        <v>381.13</v>
      </c>
      <c r="E456" s="14">
        <v>383.84</v>
      </c>
      <c r="F456" s="13">
        <v>378.4</v>
      </c>
      <c r="G456" s="14">
        <v>382.38</v>
      </c>
      <c r="H456" s="13">
        <v>0</v>
      </c>
      <c r="I456" s="14">
        <v>1941982</v>
      </c>
      <c r="J456" s="13">
        <v>0</v>
      </c>
      <c r="K456" s="14">
        <f t="shared" si="155"/>
        <v>5.4399999999999977</v>
      </c>
      <c r="L456" s="13">
        <f t="shared" si="156"/>
        <v>1.431239969480912E-2</v>
      </c>
      <c r="M456" s="14">
        <f t="shared" si="157"/>
        <v>2.4217329530426636E-2</v>
      </c>
      <c r="N456" s="13">
        <f t="shared" si="158"/>
        <v>8.8939751596986121E-3</v>
      </c>
      <c r="O456" s="14">
        <f t="shared" si="159"/>
        <v>2.2900000000000205</v>
      </c>
      <c r="P456" s="13">
        <f t="shared" si="160"/>
        <v>6.0248888421163948E-3</v>
      </c>
      <c r="Q456" s="14">
        <f t="shared" si="161"/>
        <v>381.61900000000003</v>
      </c>
      <c r="R456" s="13">
        <f t="shared" si="162"/>
        <v>9.9765379394442881</v>
      </c>
      <c r="S456" s="14">
        <f t="shared" si="163"/>
        <v>3.2645616696176631</v>
      </c>
      <c r="T456" s="13">
        <f t="shared" si="164"/>
        <v>6.6780557799407516</v>
      </c>
      <c r="U456" s="14">
        <f t="shared" si="165"/>
        <v>1.7499274878716078E-2</v>
      </c>
      <c r="V456" s="13">
        <f t="shared" si="166"/>
        <v>6.0248888421163948E-3</v>
      </c>
      <c r="W456" s="14">
        <f t="shared" si="167"/>
        <v>1.382747312563651E-2</v>
      </c>
      <c r="X456" s="13">
        <f t="shared" si="168"/>
        <v>0.43571871645485882</v>
      </c>
      <c r="Y456" s="14">
        <f t="shared" si="169"/>
        <v>395.24</v>
      </c>
      <c r="Z456" s="13" t="b">
        <f t="shared" si="170"/>
        <v>0</v>
      </c>
      <c r="AA456" s="14">
        <f t="shared" si="171"/>
        <v>359.34</v>
      </c>
      <c r="AB456" s="13" t="b">
        <f t="shared" si="172"/>
        <v>0</v>
      </c>
      <c r="AC456" s="14">
        <f t="shared" si="173"/>
        <v>393.84327272727273</v>
      </c>
      <c r="AD456" s="13">
        <f t="shared" si="174"/>
        <v>10.767716197657959</v>
      </c>
      <c r="AE456" s="14">
        <f t="shared" si="175"/>
        <v>5.9031101315822578</v>
      </c>
      <c r="AF456" s="13">
        <f t="shared" si="176"/>
        <v>455</v>
      </c>
      <c r="AG456" s="14" t="b">
        <f t="shared" si="177"/>
        <v>0</v>
      </c>
      <c r="AH456" s="13">
        <f t="shared" si="178"/>
        <v>358.67</v>
      </c>
      <c r="AI456" s="16" t="b">
        <f t="shared" si="179"/>
        <v>0</v>
      </c>
    </row>
    <row r="457" spans="1:35" ht="22.5" customHeight="1">
      <c r="A457" s="10" t="s">
        <v>35</v>
      </c>
      <c r="B457" s="11" t="s">
        <v>36</v>
      </c>
      <c r="C457" s="12">
        <v>42240</v>
      </c>
      <c r="D457" s="13">
        <v>382.25</v>
      </c>
      <c r="E457" s="14">
        <v>382.25</v>
      </c>
      <c r="F457" s="13">
        <v>364.6</v>
      </c>
      <c r="G457" s="14">
        <v>364.68</v>
      </c>
      <c r="H457" s="13">
        <v>0</v>
      </c>
      <c r="I457" s="14">
        <v>2832008</v>
      </c>
      <c r="J457" s="13">
        <v>0</v>
      </c>
      <c r="K457" s="14">
        <f t="shared" si="155"/>
        <v>17.779999999999973</v>
      </c>
      <c r="L457" s="13">
        <f t="shared" si="156"/>
        <v>4.6498247816308312E-2</v>
      </c>
      <c r="M457" s="14">
        <f t="shared" si="157"/>
        <v>2.5148958546276752E-2</v>
      </c>
      <c r="N457" s="13">
        <f t="shared" si="158"/>
        <v>1.0179244584599515E-2</v>
      </c>
      <c r="O457" s="14">
        <f t="shared" si="159"/>
        <v>-17.699999999999989</v>
      </c>
      <c r="P457" s="13">
        <f t="shared" si="160"/>
        <v>-4.6289031853130366E-2</v>
      </c>
      <c r="Q457" s="14">
        <f t="shared" si="161"/>
        <v>381.5680000000001</v>
      </c>
      <c r="R457" s="13">
        <f t="shared" si="162"/>
        <v>10.366711042472073</v>
      </c>
      <c r="S457" s="14">
        <f t="shared" si="163"/>
        <v>3.788644077683784</v>
      </c>
      <c r="T457" s="13">
        <f t="shared" si="164"/>
        <v>6.8021750933065546</v>
      </c>
      <c r="U457" s="14">
        <f t="shared" si="165"/>
        <v>1.7826901347352379E-2</v>
      </c>
      <c r="V457" s="13">
        <f t="shared" si="166"/>
        <v>-4.6289031853130366E-2</v>
      </c>
      <c r="W457" s="14">
        <f t="shared" si="167"/>
        <v>1.7379942226840878E-2</v>
      </c>
      <c r="X457" s="13">
        <f t="shared" si="168"/>
        <v>-2.6633593627050991</v>
      </c>
      <c r="Y457" s="14">
        <f t="shared" si="169"/>
        <v>395.24</v>
      </c>
      <c r="Z457" s="13" t="b">
        <f t="shared" si="170"/>
        <v>0</v>
      </c>
      <c r="AA457" s="14">
        <f t="shared" si="171"/>
        <v>359.34</v>
      </c>
      <c r="AB457" s="13" t="b">
        <f t="shared" si="172"/>
        <v>0</v>
      </c>
      <c r="AC457" s="14">
        <f t="shared" si="173"/>
        <v>392.55927272727268</v>
      </c>
      <c r="AD457" s="13">
        <f t="shared" si="174"/>
        <v>10.895212266791452</v>
      </c>
      <c r="AE457" s="14">
        <f t="shared" si="175"/>
        <v>5.9645091296978556</v>
      </c>
      <c r="AF457" s="13">
        <f t="shared" si="176"/>
        <v>455</v>
      </c>
      <c r="AG457" s="14" t="b">
        <f t="shared" si="177"/>
        <v>0</v>
      </c>
      <c r="AH457" s="13">
        <f t="shared" si="178"/>
        <v>358.67</v>
      </c>
      <c r="AI457" s="16" t="b">
        <f t="shared" si="179"/>
        <v>0</v>
      </c>
    </row>
    <row r="458" spans="1:35" ht="22.5" customHeight="1">
      <c r="A458" s="10" t="s">
        <v>35</v>
      </c>
      <c r="B458" s="11" t="s">
        <v>36</v>
      </c>
      <c r="C458" s="12">
        <v>42241</v>
      </c>
      <c r="D458" s="13">
        <v>361.29</v>
      </c>
      <c r="E458" s="14">
        <v>368.08</v>
      </c>
      <c r="F458" s="13">
        <v>358.37</v>
      </c>
      <c r="G458" s="14">
        <v>362.52</v>
      </c>
      <c r="H458" s="13">
        <v>0</v>
      </c>
      <c r="I458" s="14">
        <v>3593566</v>
      </c>
      <c r="J458" s="13">
        <v>0</v>
      </c>
      <c r="K458" s="14">
        <f t="shared" si="155"/>
        <v>9.7099999999999795</v>
      </c>
      <c r="L458" s="13">
        <f t="shared" si="156"/>
        <v>2.662608314138417E-2</v>
      </c>
      <c r="M458" s="14">
        <f t="shared" si="157"/>
        <v>2.4057511814639363E-2</v>
      </c>
      <c r="N458" s="13">
        <f t="shared" si="158"/>
        <v>8.5959224327462544E-3</v>
      </c>
      <c r="O458" s="14">
        <f t="shared" si="159"/>
        <v>-2.160000000000025</v>
      </c>
      <c r="P458" s="13">
        <f t="shared" si="160"/>
        <v>-5.9230009871668998E-3</v>
      </c>
      <c r="Q458" s="14">
        <f t="shared" si="161"/>
        <v>381.12200000000001</v>
      </c>
      <c r="R458" s="13">
        <f t="shared" si="162"/>
        <v>10.333875490348468</v>
      </c>
      <c r="S458" s="14">
        <f t="shared" si="163"/>
        <v>3.2691193084119097</v>
      </c>
      <c r="T458" s="13">
        <f t="shared" si="164"/>
        <v>7.6865574869378337</v>
      </c>
      <c r="U458" s="14">
        <f t="shared" si="165"/>
        <v>2.0168233497247164E-2</v>
      </c>
      <c r="V458" s="13">
        <f t="shared" si="166"/>
        <v>-5.9230009871668998E-3</v>
      </c>
      <c r="W458" s="14">
        <f t="shared" si="167"/>
        <v>1.7021276457857556E-2</v>
      </c>
      <c r="X458" s="13">
        <f t="shared" si="168"/>
        <v>-0.34797631081496572</v>
      </c>
      <c r="Y458" s="14">
        <f t="shared" si="169"/>
        <v>395.24</v>
      </c>
      <c r="Z458" s="13" t="b">
        <f t="shared" si="170"/>
        <v>0</v>
      </c>
      <c r="AA458" s="14">
        <f t="shared" si="171"/>
        <v>358.37</v>
      </c>
      <c r="AB458" s="13">
        <f t="shared" si="172"/>
        <v>358.37</v>
      </c>
      <c r="AC458" s="14">
        <f t="shared" si="173"/>
        <v>391.28890909090916</v>
      </c>
      <c r="AD458" s="13">
        <f t="shared" si="174"/>
        <v>10.87366295284979</v>
      </c>
      <c r="AE458" s="14">
        <f t="shared" si="175"/>
        <v>5.9330786348692532</v>
      </c>
      <c r="AF458" s="13">
        <f t="shared" si="176"/>
        <v>455</v>
      </c>
      <c r="AG458" s="14" t="b">
        <f t="shared" si="177"/>
        <v>0</v>
      </c>
      <c r="AH458" s="13">
        <f t="shared" si="178"/>
        <v>358.67</v>
      </c>
      <c r="AI458" s="16" t="b">
        <f t="shared" si="179"/>
        <v>0</v>
      </c>
    </row>
    <row r="459" spans="1:35" ht="22.5" customHeight="1">
      <c r="A459" s="10" t="s">
        <v>35</v>
      </c>
      <c r="B459" s="11" t="s">
        <v>36</v>
      </c>
      <c r="C459" s="12">
        <v>42242</v>
      </c>
      <c r="D459" s="13">
        <v>369.81</v>
      </c>
      <c r="E459" s="14">
        <v>375.99</v>
      </c>
      <c r="F459" s="13">
        <v>362.66</v>
      </c>
      <c r="G459" s="14">
        <v>363.13</v>
      </c>
      <c r="H459" s="13">
        <v>0</v>
      </c>
      <c r="I459" s="14">
        <v>2500108</v>
      </c>
      <c r="J459" s="13">
        <v>0</v>
      </c>
      <c r="K459" s="14">
        <f t="shared" si="155"/>
        <v>13.470000000000027</v>
      </c>
      <c r="L459" s="13">
        <f t="shared" si="156"/>
        <v>3.7156570671963006E-2</v>
      </c>
      <c r="M459" s="14">
        <f t="shared" si="157"/>
        <v>2.4678263027539688E-2</v>
      </c>
      <c r="N459" s="13">
        <f t="shared" si="158"/>
        <v>9.0824253808464706E-3</v>
      </c>
      <c r="O459" s="14">
        <f t="shared" si="159"/>
        <v>0.61000000000001364</v>
      </c>
      <c r="P459" s="13">
        <f t="shared" si="160"/>
        <v>1.682665783956785E-3</v>
      </c>
      <c r="Q459" s="14">
        <f t="shared" si="161"/>
        <v>380.26799999999997</v>
      </c>
      <c r="R459" s="13">
        <f t="shared" si="162"/>
        <v>10.490681715831046</v>
      </c>
      <c r="S459" s="14">
        <f t="shared" si="163"/>
        <v>3.4079133915360136</v>
      </c>
      <c r="T459" s="13">
        <f t="shared" si="164"/>
        <v>8.6312146306299251</v>
      </c>
      <c r="U459" s="14">
        <f t="shared" si="165"/>
        <v>2.2697714850131816E-2</v>
      </c>
      <c r="V459" s="13">
        <f t="shared" si="166"/>
        <v>1.682665783956785E-3</v>
      </c>
      <c r="W459" s="14">
        <f t="shared" si="167"/>
        <v>1.6024464069944629E-2</v>
      </c>
      <c r="X459" s="13">
        <f t="shared" si="168"/>
        <v>0.10500605677744825</v>
      </c>
      <c r="Y459" s="14">
        <f t="shared" si="169"/>
        <v>395.24</v>
      </c>
      <c r="Z459" s="13" t="b">
        <f t="shared" si="170"/>
        <v>0</v>
      </c>
      <c r="AA459" s="14">
        <f t="shared" si="171"/>
        <v>358.37</v>
      </c>
      <c r="AB459" s="13" t="b">
        <f t="shared" si="172"/>
        <v>0</v>
      </c>
      <c r="AC459" s="14">
        <f t="shared" si="173"/>
        <v>390.04181818181831</v>
      </c>
      <c r="AD459" s="13">
        <f t="shared" si="174"/>
        <v>10.920869080979793</v>
      </c>
      <c r="AE459" s="14">
        <f t="shared" si="175"/>
        <v>5.9306724427248207</v>
      </c>
      <c r="AF459" s="13">
        <f t="shared" si="176"/>
        <v>455</v>
      </c>
      <c r="AG459" s="14" t="b">
        <f t="shared" si="177"/>
        <v>0</v>
      </c>
      <c r="AH459" s="13">
        <f t="shared" si="178"/>
        <v>358.67</v>
      </c>
      <c r="AI459" s="16" t="b">
        <f t="shared" si="179"/>
        <v>0</v>
      </c>
    </row>
    <row r="460" spans="1:35" ht="22.5" customHeight="1">
      <c r="A460" s="10" t="s">
        <v>35</v>
      </c>
      <c r="B460" s="11" t="s">
        <v>36</v>
      </c>
      <c r="C460" s="12">
        <v>42243</v>
      </c>
      <c r="D460" s="13">
        <v>362.98</v>
      </c>
      <c r="E460" s="14">
        <v>372.34</v>
      </c>
      <c r="F460" s="13">
        <v>361.08</v>
      </c>
      <c r="G460" s="14">
        <v>372.19</v>
      </c>
      <c r="H460" s="13">
        <v>0</v>
      </c>
      <c r="I460" s="14">
        <v>2105624</v>
      </c>
      <c r="J460" s="13">
        <v>0</v>
      </c>
      <c r="K460" s="14">
        <f t="shared" si="155"/>
        <v>11.259999999999991</v>
      </c>
      <c r="L460" s="13">
        <f t="shared" si="156"/>
        <v>3.1008178889103052E-2</v>
      </c>
      <c r="M460" s="14">
        <f t="shared" si="157"/>
        <v>2.464665150961878E-2</v>
      </c>
      <c r="N460" s="13">
        <f t="shared" si="158"/>
        <v>9.0579855267080584E-3</v>
      </c>
      <c r="O460" s="14">
        <f t="shared" si="159"/>
        <v>9.0600000000000023</v>
      </c>
      <c r="P460" s="13">
        <f t="shared" si="160"/>
        <v>2.4949742516454168E-2</v>
      </c>
      <c r="Q460" s="14">
        <f t="shared" si="161"/>
        <v>380.17349999999999</v>
      </c>
      <c r="R460" s="13">
        <f t="shared" si="162"/>
        <v>10.529147630039493</v>
      </c>
      <c r="S460" s="14">
        <f t="shared" si="163"/>
        <v>3.3806403550993531</v>
      </c>
      <c r="T460" s="13">
        <f t="shared" si="164"/>
        <v>8.7084483549022718</v>
      </c>
      <c r="U460" s="14">
        <f t="shared" si="165"/>
        <v>2.2906510724451525E-2</v>
      </c>
      <c r="V460" s="13">
        <f t="shared" si="166"/>
        <v>2.4949742516454168E-2</v>
      </c>
      <c r="W460" s="14">
        <f t="shared" si="167"/>
        <v>1.6757612626741376E-2</v>
      </c>
      <c r="X460" s="13">
        <f t="shared" si="168"/>
        <v>1.4888602017592887</v>
      </c>
      <c r="Y460" s="14">
        <f t="shared" si="169"/>
        <v>395.24</v>
      </c>
      <c r="Z460" s="13" t="b">
        <f t="shared" si="170"/>
        <v>0</v>
      </c>
      <c r="AA460" s="14">
        <f t="shared" si="171"/>
        <v>358.37</v>
      </c>
      <c r="AB460" s="13" t="b">
        <f t="shared" si="172"/>
        <v>0</v>
      </c>
      <c r="AC460" s="14">
        <f t="shared" si="173"/>
        <v>388.65854545454556</v>
      </c>
      <c r="AD460" s="13">
        <f t="shared" si="174"/>
        <v>10.927035097689251</v>
      </c>
      <c r="AE460" s="14">
        <f t="shared" si="175"/>
        <v>5.8861745964990959</v>
      </c>
      <c r="AF460" s="13">
        <f t="shared" si="176"/>
        <v>455</v>
      </c>
      <c r="AG460" s="14" t="b">
        <f t="shared" si="177"/>
        <v>0</v>
      </c>
      <c r="AH460" s="13">
        <f t="shared" si="178"/>
        <v>358.67</v>
      </c>
      <c r="AI460" s="16" t="b">
        <f t="shared" si="179"/>
        <v>0</v>
      </c>
    </row>
    <row r="461" spans="1:35" ht="22.5" customHeight="1">
      <c r="A461" s="10" t="s">
        <v>35</v>
      </c>
      <c r="B461" s="11" t="s">
        <v>36</v>
      </c>
      <c r="C461" s="12">
        <v>42244</v>
      </c>
      <c r="D461" s="13">
        <v>372.71</v>
      </c>
      <c r="E461" s="14">
        <v>381.09</v>
      </c>
      <c r="F461" s="13">
        <v>370.82</v>
      </c>
      <c r="G461" s="14">
        <v>380.88</v>
      </c>
      <c r="H461" s="13">
        <v>0</v>
      </c>
      <c r="I461" s="14">
        <v>1644918</v>
      </c>
      <c r="J461" s="13">
        <v>0</v>
      </c>
      <c r="K461" s="14">
        <f t="shared" si="155"/>
        <v>10.269999999999982</v>
      </c>
      <c r="L461" s="13">
        <f t="shared" si="156"/>
        <v>2.7593433461404072E-2</v>
      </c>
      <c r="M461" s="14">
        <f t="shared" si="157"/>
        <v>2.4732482293039714E-2</v>
      </c>
      <c r="N461" s="13">
        <f t="shared" si="158"/>
        <v>9.0783658701041967E-3</v>
      </c>
      <c r="O461" s="14">
        <f t="shared" si="159"/>
        <v>8.6899999999999977</v>
      </c>
      <c r="P461" s="13">
        <f t="shared" si="160"/>
        <v>2.3348289851957329E-2</v>
      </c>
      <c r="Q461" s="14">
        <f t="shared" si="161"/>
        <v>380.32049999999992</v>
      </c>
      <c r="R461" s="13">
        <f t="shared" si="162"/>
        <v>10.516190248537516</v>
      </c>
      <c r="S461" s="14">
        <f t="shared" si="163"/>
        <v>3.3863190697430197</v>
      </c>
      <c r="T461" s="13">
        <f t="shared" si="164"/>
        <v>8.6943081812183358</v>
      </c>
      <c r="U461" s="14">
        <f t="shared" si="165"/>
        <v>2.2860477363745413E-2</v>
      </c>
      <c r="V461" s="13">
        <f t="shared" si="166"/>
        <v>2.3348289851957329E-2</v>
      </c>
      <c r="W461" s="14">
        <f t="shared" si="167"/>
        <v>1.7424736396798184E-2</v>
      </c>
      <c r="X461" s="13">
        <f t="shared" si="168"/>
        <v>1.3399508216518905</v>
      </c>
      <c r="Y461" s="14">
        <f t="shared" si="169"/>
        <v>395.24</v>
      </c>
      <c r="Z461" s="13" t="b">
        <f t="shared" si="170"/>
        <v>0</v>
      </c>
      <c r="AA461" s="14">
        <f t="shared" si="171"/>
        <v>358.37</v>
      </c>
      <c r="AB461" s="13" t="b">
        <f t="shared" si="172"/>
        <v>0</v>
      </c>
      <c r="AC461" s="14">
        <f t="shared" si="173"/>
        <v>387.36454545454558</v>
      </c>
      <c r="AD461" s="13">
        <f t="shared" si="174"/>
        <v>10.915089005003992</v>
      </c>
      <c r="AE461" s="14">
        <f t="shared" si="175"/>
        <v>5.8836301066878072</v>
      </c>
      <c r="AF461" s="13">
        <f t="shared" si="176"/>
        <v>451.85</v>
      </c>
      <c r="AG461" s="14" t="b">
        <f t="shared" si="177"/>
        <v>0</v>
      </c>
      <c r="AH461" s="13">
        <f t="shared" si="178"/>
        <v>358.67</v>
      </c>
      <c r="AI461" s="16" t="b">
        <f t="shared" si="179"/>
        <v>0</v>
      </c>
    </row>
    <row r="462" spans="1:35" ht="22.5" customHeight="1">
      <c r="A462" s="10" t="s">
        <v>35</v>
      </c>
      <c r="B462" s="11" t="s">
        <v>36</v>
      </c>
      <c r="C462" s="12">
        <v>42247</v>
      </c>
      <c r="D462" s="13">
        <v>383.34</v>
      </c>
      <c r="E462" s="14">
        <v>391.76</v>
      </c>
      <c r="F462" s="13">
        <v>379.85</v>
      </c>
      <c r="G462" s="14">
        <v>387.23</v>
      </c>
      <c r="H462" s="13">
        <v>0</v>
      </c>
      <c r="I462" s="14">
        <v>3068980</v>
      </c>
      <c r="J462" s="13">
        <v>0</v>
      </c>
      <c r="K462" s="14">
        <f t="shared" si="155"/>
        <v>11.909999999999968</v>
      </c>
      <c r="L462" s="13">
        <f t="shared" si="156"/>
        <v>3.1269691241335773E-2</v>
      </c>
      <c r="M462" s="14">
        <f t="shared" si="157"/>
        <v>2.4659463706458568E-2</v>
      </c>
      <c r="N462" s="13">
        <f t="shared" si="158"/>
        <v>9.0163155632329156E-3</v>
      </c>
      <c r="O462" s="14">
        <f t="shared" si="159"/>
        <v>6.3500000000000227</v>
      </c>
      <c r="P462" s="13">
        <f t="shared" si="160"/>
        <v>1.6671917664356287E-2</v>
      </c>
      <c r="Q462" s="14">
        <f t="shared" si="161"/>
        <v>380.88900000000001</v>
      </c>
      <c r="R462" s="13">
        <f t="shared" si="162"/>
        <v>10.585880736110639</v>
      </c>
      <c r="S462" s="14">
        <f t="shared" si="163"/>
        <v>3.366381158642485</v>
      </c>
      <c r="T462" s="13">
        <f t="shared" si="164"/>
        <v>8.755573025222283</v>
      </c>
      <c r="U462" s="14">
        <f t="shared" si="165"/>
        <v>2.2987203687221954E-2</v>
      </c>
      <c r="V462" s="13">
        <f t="shared" si="166"/>
        <v>1.6671917664356287E-2</v>
      </c>
      <c r="W462" s="14">
        <f t="shared" si="167"/>
        <v>1.7723394366726347E-2</v>
      </c>
      <c r="X462" s="13">
        <f t="shared" si="168"/>
        <v>0.94067295007867746</v>
      </c>
      <c r="Y462" s="14">
        <f t="shared" si="169"/>
        <v>395.24</v>
      </c>
      <c r="Z462" s="13" t="b">
        <f t="shared" si="170"/>
        <v>0</v>
      </c>
      <c r="AA462" s="14">
        <f t="shared" si="171"/>
        <v>358.37</v>
      </c>
      <c r="AB462" s="13" t="b">
        <f t="shared" si="172"/>
        <v>0</v>
      </c>
      <c r="AC462" s="14">
        <f t="shared" si="173"/>
        <v>386.36000000000007</v>
      </c>
      <c r="AD462" s="13">
        <f t="shared" si="174"/>
        <v>10.933178295822101</v>
      </c>
      <c r="AE462" s="14">
        <f t="shared" si="175"/>
        <v>5.8832417539442847</v>
      </c>
      <c r="AF462" s="13">
        <f t="shared" si="176"/>
        <v>447.54</v>
      </c>
      <c r="AG462" s="14" t="b">
        <f t="shared" si="177"/>
        <v>0</v>
      </c>
      <c r="AH462" s="13">
        <f t="shared" si="178"/>
        <v>358.67</v>
      </c>
      <c r="AI462" s="16" t="b">
        <f t="shared" si="179"/>
        <v>0</v>
      </c>
    </row>
    <row r="463" spans="1:35" ht="22.5" customHeight="1">
      <c r="A463" s="10" t="s">
        <v>35</v>
      </c>
      <c r="B463" s="11" t="s">
        <v>36</v>
      </c>
      <c r="C463" s="12">
        <v>42248</v>
      </c>
      <c r="D463" s="13">
        <v>385.9</v>
      </c>
      <c r="E463" s="14">
        <v>392.81</v>
      </c>
      <c r="F463" s="13">
        <v>382.15</v>
      </c>
      <c r="G463" s="14">
        <v>386.21</v>
      </c>
      <c r="H463" s="13">
        <v>0</v>
      </c>
      <c r="I463" s="14">
        <v>3023840</v>
      </c>
      <c r="J463" s="13">
        <v>0</v>
      </c>
      <c r="K463" s="14">
        <f t="shared" si="155"/>
        <v>10.660000000000025</v>
      </c>
      <c r="L463" s="13">
        <f t="shared" si="156"/>
        <v>2.7528858817756952E-2</v>
      </c>
      <c r="M463" s="14">
        <f t="shared" si="157"/>
        <v>2.5056818689064071E-2</v>
      </c>
      <c r="N463" s="13">
        <f t="shared" si="158"/>
        <v>8.9556730201619215E-3</v>
      </c>
      <c r="O463" s="14">
        <f t="shared" si="159"/>
        <v>-1.0200000000000387</v>
      </c>
      <c r="P463" s="13">
        <f t="shared" si="160"/>
        <v>-2.6340934328436295E-3</v>
      </c>
      <c r="Q463" s="14">
        <f t="shared" si="161"/>
        <v>381.19600000000003</v>
      </c>
      <c r="R463" s="13">
        <f t="shared" si="162"/>
        <v>10.589586699305107</v>
      </c>
      <c r="S463" s="14">
        <f t="shared" si="163"/>
        <v>3.3446156257798125</v>
      </c>
      <c r="T463" s="13">
        <f t="shared" si="164"/>
        <v>8.828812151133361</v>
      </c>
      <c r="U463" s="14">
        <f t="shared" si="165"/>
        <v>2.316082055198208E-2</v>
      </c>
      <c r="V463" s="13">
        <f t="shared" si="166"/>
        <v>-2.6340934328436295E-3</v>
      </c>
      <c r="W463" s="14">
        <f t="shared" si="167"/>
        <v>1.7600213825080462E-2</v>
      </c>
      <c r="X463" s="13">
        <f t="shared" si="168"/>
        <v>-0.14966258131989413</v>
      </c>
      <c r="Y463" s="14">
        <f t="shared" si="169"/>
        <v>395.24</v>
      </c>
      <c r="Z463" s="13" t="b">
        <f t="shared" si="170"/>
        <v>0</v>
      </c>
      <c r="AA463" s="14">
        <f t="shared" si="171"/>
        <v>358.37</v>
      </c>
      <c r="AB463" s="13" t="b">
        <f t="shared" si="172"/>
        <v>0</v>
      </c>
      <c r="AC463" s="14">
        <f t="shared" si="173"/>
        <v>385.29345454545455</v>
      </c>
      <c r="AD463" s="13">
        <f t="shared" si="174"/>
        <v>10.928211417716247</v>
      </c>
      <c r="AE463" s="14">
        <f t="shared" si="175"/>
        <v>5.8231469328894825</v>
      </c>
      <c r="AF463" s="13">
        <f t="shared" si="176"/>
        <v>444.24</v>
      </c>
      <c r="AG463" s="14" t="b">
        <f t="shared" si="177"/>
        <v>0</v>
      </c>
      <c r="AH463" s="13">
        <f t="shared" si="178"/>
        <v>358.67</v>
      </c>
      <c r="AI463" s="16" t="b">
        <f t="shared" si="179"/>
        <v>0</v>
      </c>
    </row>
    <row r="464" spans="1:35" ht="22.5" customHeight="1">
      <c r="A464" s="10" t="s">
        <v>35</v>
      </c>
      <c r="B464" s="11" t="s">
        <v>36</v>
      </c>
      <c r="C464" s="12">
        <v>42249</v>
      </c>
      <c r="D464" s="13">
        <v>385.67</v>
      </c>
      <c r="E464" s="14">
        <v>390.26</v>
      </c>
      <c r="F464" s="13">
        <v>383.77</v>
      </c>
      <c r="G464" s="14">
        <v>388.67</v>
      </c>
      <c r="H464" s="13">
        <v>0</v>
      </c>
      <c r="I464" s="14">
        <v>1843346</v>
      </c>
      <c r="J464" s="13">
        <v>0</v>
      </c>
      <c r="K464" s="14">
        <f t="shared" si="155"/>
        <v>6.4900000000000091</v>
      </c>
      <c r="L464" s="13">
        <f t="shared" si="156"/>
        <v>1.6804329250925686E-2</v>
      </c>
      <c r="M464" s="14">
        <f t="shared" si="157"/>
        <v>2.4611745599685715E-2</v>
      </c>
      <c r="N464" s="13">
        <f t="shared" si="158"/>
        <v>9.1409953430038639E-3</v>
      </c>
      <c r="O464" s="14">
        <f t="shared" si="159"/>
        <v>2.4600000000000364</v>
      </c>
      <c r="P464" s="13">
        <f t="shared" si="160"/>
        <v>6.3695916729241513E-3</v>
      </c>
      <c r="Q464" s="14">
        <f t="shared" si="161"/>
        <v>381.16250000000002</v>
      </c>
      <c r="R464" s="13">
        <f t="shared" si="162"/>
        <v>10.384607364339853</v>
      </c>
      <c r="S464" s="14">
        <f t="shared" si="163"/>
        <v>3.4111055469790941</v>
      </c>
      <c r="T464" s="13">
        <f t="shared" si="164"/>
        <v>8.799068061448331</v>
      </c>
      <c r="U464" s="14">
        <f t="shared" si="165"/>
        <v>2.3084820939752285E-2</v>
      </c>
      <c r="V464" s="13">
        <f t="shared" si="166"/>
        <v>6.3695916729241513E-3</v>
      </c>
      <c r="W464" s="14">
        <f t="shared" si="167"/>
        <v>1.6779161357130531E-2</v>
      </c>
      <c r="X464" s="13">
        <f t="shared" si="168"/>
        <v>0.37961323199370195</v>
      </c>
      <c r="Y464" s="14">
        <f t="shared" si="169"/>
        <v>395.24</v>
      </c>
      <c r="Z464" s="13" t="b">
        <f t="shared" si="170"/>
        <v>0</v>
      </c>
      <c r="AA464" s="14">
        <f t="shared" si="171"/>
        <v>358.37</v>
      </c>
      <c r="AB464" s="13" t="b">
        <f t="shared" si="172"/>
        <v>0</v>
      </c>
      <c r="AC464" s="14">
        <f t="shared" si="173"/>
        <v>384.49527272727266</v>
      </c>
      <c r="AD464" s="13">
        <f t="shared" si="174"/>
        <v>10.847516664666859</v>
      </c>
      <c r="AE464" s="14">
        <f t="shared" si="175"/>
        <v>5.8544277640470073</v>
      </c>
      <c r="AF464" s="13">
        <f t="shared" si="176"/>
        <v>441.63</v>
      </c>
      <c r="AG464" s="14" t="b">
        <f t="shared" si="177"/>
        <v>0</v>
      </c>
      <c r="AH464" s="13">
        <f t="shared" si="178"/>
        <v>358.67</v>
      </c>
      <c r="AI464" s="16" t="b">
        <f t="shared" si="179"/>
        <v>0</v>
      </c>
    </row>
    <row r="465" spans="1:35" ht="22.5" customHeight="1">
      <c r="A465" s="10" t="s">
        <v>35</v>
      </c>
      <c r="B465" s="11" t="s">
        <v>36</v>
      </c>
      <c r="C465" s="12">
        <v>42254</v>
      </c>
      <c r="D465" s="13">
        <v>390.03</v>
      </c>
      <c r="E465" s="14">
        <v>390.54</v>
      </c>
      <c r="F465" s="13">
        <v>379.74</v>
      </c>
      <c r="G465" s="14">
        <v>381.21</v>
      </c>
      <c r="H465" s="13">
        <v>0</v>
      </c>
      <c r="I465" s="14">
        <v>1853366</v>
      </c>
      <c r="J465" s="13">
        <v>0</v>
      </c>
      <c r="K465" s="14">
        <f t="shared" si="155"/>
        <v>10.800000000000011</v>
      </c>
      <c r="L465" s="13">
        <f t="shared" si="156"/>
        <v>2.7787068721537578E-2</v>
      </c>
      <c r="M465" s="14">
        <f t="shared" si="157"/>
        <v>2.5235701182986105E-2</v>
      </c>
      <c r="N465" s="13">
        <f t="shared" si="158"/>
        <v>8.8951018621152341E-3</v>
      </c>
      <c r="O465" s="14">
        <f t="shared" si="159"/>
        <v>-7.4600000000000364</v>
      </c>
      <c r="P465" s="13">
        <f t="shared" si="160"/>
        <v>-1.919366043172881E-2</v>
      </c>
      <c r="Q465" s="14">
        <f t="shared" si="161"/>
        <v>380.97250000000003</v>
      </c>
      <c r="R465" s="13">
        <f t="shared" si="162"/>
        <v>10.405376996122861</v>
      </c>
      <c r="S465" s="14">
        <f t="shared" si="163"/>
        <v>3.3287106718430901</v>
      </c>
      <c r="T465" s="13">
        <f t="shared" si="164"/>
        <v>8.7548528685523959</v>
      </c>
      <c r="U465" s="14">
        <f t="shared" si="165"/>
        <v>2.2980275134169514E-2</v>
      </c>
      <c r="V465" s="13">
        <f t="shared" si="166"/>
        <v>-1.919366043172881E-2</v>
      </c>
      <c r="W465" s="14">
        <f t="shared" si="167"/>
        <v>1.7154875323740399E-2</v>
      </c>
      <c r="X465" s="13">
        <f t="shared" si="168"/>
        <v>-1.1188458131879842</v>
      </c>
      <c r="Y465" s="14">
        <f t="shared" si="169"/>
        <v>395.24</v>
      </c>
      <c r="Z465" s="13" t="b">
        <f t="shared" si="170"/>
        <v>0</v>
      </c>
      <c r="AA465" s="14">
        <f t="shared" si="171"/>
        <v>358.37</v>
      </c>
      <c r="AB465" s="13" t="b">
        <f t="shared" si="172"/>
        <v>0</v>
      </c>
      <c r="AC465" s="14">
        <f t="shared" si="173"/>
        <v>383.7776363636363</v>
      </c>
      <c r="AD465" s="13">
        <f t="shared" si="174"/>
        <v>10.846652725309278</v>
      </c>
      <c r="AE465" s="14">
        <f t="shared" si="175"/>
        <v>5.8493987316548717</v>
      </c>
      <c r="AF465" s="13">
        <f t="shared" si="176"/>
        <v>441.63</v>
      </c>
      <c r="AG465" s="14" t="b">
        <f t="shared" si="177"/>
        <v>0</v>
      </c>
      <c r="AH465" s="13">
        <f t="shared" si="178"/>
        <v>358.67</v>
      </c>
      <c r="AI465" s="16" t="b">
        <f t="shared" si="179"/>
        <v>0</v>
      </c>
    </row>
    <row r="466" spans="1:35" ht="22.5" customHeight="1">
      <c r="A466" s="10" t="s">
        <v>35</v>
      </c>
      <c r="B466" s="11" t="s">
        <v>36</v>
      </c>
      <c r="C466" s="12">
        <v>42255</v>
      </c>
      <c r="D466" s="13">
        <v>382.46</v>
      </c>
      <c r="E466" s="14">
        <v>386.11</v>
      </c>
      <c r="F466" s="13">
        <v>375.71</v>
      </c>
      <c r="G466" s="14">
        <v>385.67</v>
      </c>
      <c r="H466" s="13">
        <v>0</v>
      </c>
      <c r="I466" s="14">
        <v>2517300</v>
      </c>
      <c r="J466" s="13">
        <v>0</v>
      </c>
      <c r="K466" s="14">
        <f t="shared" si="155"/>
        <v>10.400000000000034</v>
      </c>
      <c r="L466" s="13">
        <f t="shared" si="156"/>
        <v>2.7281550851236944E-2</v>
      </c>
      <c r="M466" s="14">
        <f t="shared" si="157"/>
        <v>2.5386823217898792E-2</v>
      </c>
      <c r="N466" s="13">
        <f t="shared" si="158"/>
        <v>8.9033078390095086E-3</v>
      </c>
      <c r="O466" s="14">
        <f t="shared" si="159"/>
        <v>4.4600000000000364</v>
      </c>
      <c r="P466" s="13">
        <f t="shared" si="160"/>
        <v>1.1699588153511284E-2</v>
      </c>
      <c r="Q466" s="14">
        <f t="shared" si="161"/>
        <v>381.16</v>
      </c>
      <c r="R466" s="13">
        <f t="shared" si="162"/>
        <v>10.405108146316719</v>
      </c>
      <c r="S466" s="14">
        <f t="shared" si="163"/>
        <v>3.3329399066068652</v>
      </c>
      <c r="T466" s="13">
        <f t="shared" si="164"/>
        <v>8.8130999086587067</v>
      </c>
      <c r="U466" s="14">
        <f t="shared" si="165"/>
        <v>2.312178588692073E-2</v>
      </c>
      <c r="V466" s="13">
        <f t="shared" si="166"/>
        <v>1.1699588153511284E-2</v>
      </c>
      <c r="W466" s="14">
        <f t="shared" si="167"/>
        <v>1.7257367395112386E-2</v>
      </c>
      <c r="X466" s="13">
        <f t="shared" si="168"/>
        <v>0.67794744619186986</v>
      </c>
      <c r="Y466" s="14">
        <f t="shared" si="169"/>
        <v>395.24</v>
      </c>
      <c r="Z466" s="13" t="b">
        <f t="shared" si="170"/>
        <v>0</v>
      </c>
      <c r="AA466" s="14">
        <f t="shared" si="171"/>
        <v>358.37</v>
      </c>
      <c r="AB466" s="13" t="b">
        <f t="shared" si="172"/>
        <v>0</v>
      </c>
      <c r="AC466" s="14">
        <f t="shared" si="173"/>
        <v>383.0467272727272</v>
      </c>
      <c r="AD466" s="13">
        <f t="shared" si="174"/>
        <v>10.838531766667293</v>
      </c>
      <c r="AE466" s="14">
        <f t="shared" si="175"/>
        <v>5.8475774315678644</v>
      </c>
      <c r="AF466" s="13">
        <f t="shared" si="176"/>
        <v>441.63</v>
      </c>
      <c r="AG466" s="14" t="b">
        <f t="shared" si="177"/>
        <v>0</v>
      </c>
      <c r="AH466" s="13">
        <f t="shared" si="178"/>
        <v>358.67</v>
      </c>
      <c r="AI466" s="16" t="b">
        <f t="shared" si="179"/>
        <v>0</v>
      </c>
    </row>
    <row r="467" spans="1:35" ht="22.5" customHeight="1">
      <c r="A467" s="10" t="s">
        <v>35</v>
      </c>
      <c r="B467" s="11" t="s">
        <v>36</v>
      </c>
      <c r="C467" s="12">
        <v>42256</v>
      </c>
      <c r="D467" s="13">
        <v>388.03</v>
      </c>
      <c r="E467" s="14">
        <v>399.19</v>
      </c>
      <c r="F467" s="13">
        <v>385.65</v>
      </c>
      <c r="G467" s="14">
        <v>395.31</v>
      </c>
      <c r="H467" s="13">
        <v>0</v>
      </c>
      <c r="I467" s="14">
        <v>4935036</v>
      </c>
      <c r="J467" s="13">
        <v>0</v>
      </c>
      <c r="K467" s="14">
        <f t="shared" si="155"/>
        <v>13.54000000000002</v>
      </c>
      <c r="L467" s="13">
        <f t="shared" si="156"/>
        <v>3.5107734591749477E-2</v>
      </c>
      <c r="M467" s="14">
        <f t="shared" si="157"/>
        <v>2.6354086780330837E-2</v>
      </c>
      <c r="N467" s="13">
        <f t="shared" si="158"/>
        <v>8.8533810312391714E-3</v>
      </c>
      <c r="O467" s="14">
        <f t="shared" si="159"/>
        <v>9.6399999999999864</v>
      </c>
      <c r="P467" s="13">
        <f t="shared" si="160"/>
        <v>2.4995462441984043E-2</v>
      </c>
      <c r="Q467" s="14">
        <f t="shared" si="161"/>
        <v>381.95249999999999</v>
      </c>
      <c r="R467" s="13">
        <f t="shared" si="162"/>
        <v>10.561852739000884</v>
      </c>
      <c r="S467" s="14">
        <f t="shared" si="163"/>
        <v>3.326759131014668</v>
      </c>
      <c r="T467" s="13">
        <f t="shared" si="164"/>
        <v>9.3225156878387772</v>
      </c>
      <c r="U467" s="14">
        <f t="shared" si="165"/>
        <v>2.4407526296695996E-2</v>
      </c>
      <c r="V467" s="13">
        <f t="shared" si="166"/>
        <v>2.4995462441984043E-2</v>
      </c>
      <c r="W467" s="14">
        <f t="shared" si="167"/>
        <v>1.7995162268092682E-2</v>
      </c>
      <c r="X467" s="13">
        <f t="shared" si="168"/>
        <v>1.3890101166969542</v>
      </c>
      <c r="Y467" s="14">
        <f t="shared" si="169"/>
        <v>399.19</v>
      </c>
      <c r="Z467" s="13">
        <f t="shared" si="170"/>
        <v>399.19</v>
      </c>
      <c r="AA467" s="14">
        <f t="shared" si="171"/>
        <v>358.37</v>
      </c>
      <c r="AB467" s="13" t="b">
        <f t="shared" si="172"/>
        <v>0</v>
      </c>
      <c r="AC467" s="14">
        <f t="shared" si="173"/>
        <v>382.44909090909084</v>
      </c>
      <c r="AD467" s="13">
        <f t="shared" si="174"/>
        <v>10.887649370909706</v>
      </c>
      <c r="AE467" s="14">
        <f t="shared" si="175"/>
        <v>5.8041300922658632</v>
      </c>
      <c r="AF467" s="13">
        <f t="shared" si="176"/>
        <v>441.63</v>
      </c>
      <c r="AG467" s="14" t="b">
        <f t="shared" si="177"/>
        <v>0</v>
      </c>
      <c r="AH467" s="13">
        <f t="shared" si="178"/>
        <v>358.67</v>
      </c>
      <c r="AI467" s="16" t="b">
        <f t="shared" si="179"/>
        <v>0</v>
      </c>
    </row>
    <row r="468" spans="1:35" ht="22.5" customHeight="1">
      <c r="A468" s="10" t="s">
        <v>35</v>
      </c>
      <c r="B468" s="11" t="s">
        <v>36</v>
      </c>
      <c r="C468" s="12">
        <v>42257</v>
      </c>
      <c r="D468" s="13">
        <v>394.43</v>
      </c>
      <c r="E468" s="14">
        <v>410.24</v>
      </c>
      <c r="F468" s="13">
        <v>392.52</v>
      </c>
      <c r="G468" s="14">
        <v>406.67</v>
      </c>
      <c r="H468" s="13">
        <v>0</v>
      </c>
      <c r="I468" s="14">
        <v>5088036</v>
      </c>
      <c r="J468" s="13">
        <v>0</v>
      </c>
      <c r="K468" s="14">
        <f t="shared" si="155"/>
        <v>17.720000000000027</v>
      </c>
      <c r="L468" s="13">
        <f t="shared" si="156"/>
        <v>4.4825579924616193E-2</v>
      </c>
      <c r="M468" s="14">
        <f t="shared" si="157"/>
        <v>2.7148572965725204E-2</v>
      </c>
      <c r="N468" s="13">
        <f t="shared" si="158"/>
        <v>9.7634417938682501E-3</v>
      </c>
      <c r="O468" s="14">
        <f t="shared" si="159"/>
        <v>11.360000000000014</v>
      </c>
      <c r="P468" s="13">
        <f t="shared" si="160"/>
        <v>2.8736940628873577E-2</v>
      </c>
      <c r="Q468" s="14">
        <f t="shared" si="161"/>
        <v>383.23950000000002</v>
      </c>
      <c r="R468" s="13">
        <f t="shared" si="162"/>
        <v>10.919760102050841</v>
      </c>
      <c r="S468" s="14">
        <f t="shared" si="163"/>
        <v>3.7443024787844776</v>
      </c>
      <c r="T468" s="13">
        <f t="shared" si="164"/>
        <v>10.758642793122196</v>
      </c>
      <c r="U468" s="14">
        <f t="shared" si="165"/>
        <v>2.8072896434532962E-2</v>
      </c>
      <c r="V468" s="13">
        <f t="shared" si="166"/>
        <v>2.8736940628873577E-2</v>
      </c>
      <c r="W468" s="14">
        <f t="shared" si="167"/>
        <v>1.8950113751712044E-2</v>
      </c>
      <c r="X468" s="13">
        <f t="shared" si="168"/>
        <v>1.5164521440551957</v>
      </c>
      <c r="Y468" s="14">
        <f t="shared" si="169"/>
        <v>410.24</v>
      </c>
      <c r="Z468" s="13">
        <f t="shared" si="170"/>
        <v>410.24</v>
      </c>
      <c r="AA468" s="14">
        <f t="shared" si="171"/>
        <v>358.37</v>
      </c>
      <c r="AB468" s="13" t="b">
        <f t="shared" si="172"/>
        <v>0</v>
      </c>
      <c r="AC468" s="14">
        <f t="shared" si="173"/>
        <v>382.06381818181808</v>
      </c>
      <c r="AD468" s="13">
        <f t="shared" si="174"/>
        <v>11.011873927802258</v>
      </c>
      <c r="AE468" s="14">
        <f t="shared" si="175"/>
        <v>5.8299286860860136</v>
      </c>
      <c r="AF468" s="13">
        <f t="shared" si="176"/>
        <v>441.63</v>
      </c>
      <c r="AG468" s="14" t="b">
        <f t="shared" si="177"/>
        <v>0</v>
      </c>
      <c r="AH468" s="13">
        <f t="shared" si="178"/>
        <v>358.67</v>
      </c>
      <c r="AI468" s="16" t="b">
        <f t="shared" si="179"/>
        <v>0</v>
      </c>
    </row>
    <row r="469" spans="1:35" ht="22.5" customHeight="1">
      <c r="A469" s="10" t="s">
        <v>35</v>
      </c>
      <c r="B469" s="11" t="s">
        <v>36</v>
      </c>
      <c r="C469" s="12">
        <v>42258</v>
      </c>
      <c r="D469" s="13">
        <v>405.66</v>
      </c>
      <c r="E469" s="14">
        <v>413.79</v>
      </c>
      <c r="F469" s="13">
        <v>401.74</v>
      </c>
      <c r="G469" s="14">
        <v>403.6</v>
      </c>
      <c r="H469" s="13">
        <v>0</v>
      </c>
      <c r="I469" s="14">
        <v>4240514</v>
      </c>
      <c r="J469" s="13">
        <v>0</v>
      </c>
      <c r="K469" s="14">
        <f t="shared" si="155"/>
        <v>12.050000000000011</v>
      </c>
      <c r="L469" s="13">
        <f t="shared" si="156"/>
        <v>2.963090466471589E-2</v>
      </c>
      <c r="M469" s="14">
        <f t="shared" si="157"/>
        <v>2.7555117542672442E-2</v>
      </c>
      <c r="N469" s="13">
        <f t="shared" si="158"/>
        <v>9.6848261406566483E-3</v>
      </c>
      <c r="O469" s="14">
        <f t="shared" si="159"/>
        <v>-3.0699999999999932</v>
      </c>
      <c r="P469" s="13">
        <f t="shared" si="160"/>
        <v>-7.5491184498487551E-3</v>
      </c>
      <c r="Q469" s="14">
        <f t="shared" si="161"/>
        <v>384.17550000000006</v>
      </c>
      <c r="R469" s="13">
        <f t="shared" si="162"/>
        <v>10.9762720969483</v>
      </c>
      <c r="S469" s="14">
        <f t="shared" si="163"/>
        <v>3.726163541344115</v>
      </c>
      <c r="T469" s="13">
        <f t="shared" si="164"/>
        <v>11.63895333567414</v>
      </c>
      <c r="U469" s="14">
        <f t="shared" si="165"/>
        <v>3.0295928125750181E-2</v>
      </c>
      <c r="V469" s="13">
        <f t="shared" si="166"/>
        <v>-7.5491184498487551E-3</v>
      </c>
      <c r="W469" s="14">
        <f t="shared" si="167"/>
        <v>1.9028993502352091E-2</v>
      </c>
      <c r="X469" s="13">
        <f t="shared" si="168"/>
        <v>-0.39671664446759314</v>
      </c>
      <c r="Y469" s="14">
        <f t="shared" si="169"/>
        <v>413.79</v>
      </c>
      <c r="Z469" s="13">
        <f t="shared" si="170"/>
        <v>413.79</v>
      </c>
      <c r="AA469" s="14">
        <f t="shared" si="171"/>
        <v>358.37</v>
      </c>
      <c r="AB469" s="13" t="b">
        <f t="shared" si="172"/>
        <v>0</v>
      </c>
      <c r="AC469" s="14">
        <f t="shared" si="173"/>
        <v>381.38690909090894</v>
      </c>
      <c r="AD469" s="13">
        <f t="shared" si="174"/>
        <v>11.030748947296765</v>
      </c>
      <c r="AE469" s="14">
        <f t="shared" si="175"/>
        <v>5.8242289875710869</v>
      </c>
      <c r="AF469" s="13">
        <f t="shared" si="176"/>
        <v>441.63</v>
      </c>
      <c r="AG469" s="14" t="b">
        <f t="shared" si="177"/>
        <v>0</v>
      </c>
      <c r="AH469" s="13">
        <f t="shared" si="178"/>
        <v>358.67</v>
      </c>
      <c r="AI469" s="16" t="b">
        <f t="shared" si="179"/>
        <v>0</v>
      </c>
    </row>
    <row r="470" spans="1:35" ht="22.5" customHeight="1">
      <c r="A470" s="10" t="s">
        <v>35</v>
      </c>
      <c r="B470" s="11" t="s">
        <v>36</v>
      </c>
      <c r="C470" s="12">
        <v>42261</v>
      </c>
      <c r="D470" s="13">
        <v>402.97</v>
      </c>
      <c r="E470" s="14">
        <v>407.11</v>
      </c>
      <c r="F470" s="13">
        <v>397.23</v>
      </c>
      <c r="G470" s="14">
        <v>397.66</v>
      </c>
      <c r="H470" s="13">
        <v>0</v>
      </c>
      <c r="I470" s="14">
        <v>2994652</v>
      </c>
      <c r="J470" s="13">
        <v>0</v>
      </c>
      <c r="K470" s="14">
        <f t="shared" si="155"/>
        <v>9.8799999999999955</v>
      </c>
      <c r="L470" s="13">
        <f t="shared" si="156"/>
        <v>2.4479682854311187E-2</v>
      </c>
      <c r="M470" s="14">
        <f t="shared" si="157"/>
        <v>2.74332276467266E-2</v>
      </c>
      <c r="N470" s="13">
        <f t="shared" si="158"/>
        <v>9.7085850913891641E-3</v>
      </c>
      <c r="O470" s="14">
        <f t="shared" si="159"/>
        <v>-5.9399999999999977</v>
      </c>
      <c r="P470" s="13">
        <f t="shared" si="160"/>
        <v>-1.4717542120911788E-2</v>
      </c>
      <c r="Q470" s="14">
        <f t="shared" si="161"/>
        <v>384.34750000000008</v>
      </c>
      <c r="R470" s="13">
        <f t="shared" si="162"/>
        <v>10.921458492100886</v>
      </c>
      <c r="S470" s="14">
        <f t="shared" si="163"/>
        <v>3.7289964785236953</v>
      </c>
      <c r="T470" s="13">
        <f t="shared" si="164"/>
        <v>11.810276827830929</v>
      </c>
      <c r="U470" s="14">
        <f t="shared" si="165"/>
        <v>3.0728121889256277E-2</v>
      </c>
      <c r="V470" s="13">
        <f t="shared" si="166"/>
        <v>-1.4717542120911788E-2</v>
      </c>
      <c r="W470" s="14">
        <f t="shared" si="167"/>
        <v>1.8680866788214272E-2</v>
      </c>
      <c r="X470" s="13">
        <f t="shared" si="168"/>
        <v>-0.78784042987753977</v>
      </c>
      <c r="Y470" s="14">
        <f t="shared" si="169"/>
        <v>413.79</v>
      </c>
      <c r="Z470" s="13" t="b">
        <f t="shared" si="170"/>
        <v>0</v>
      </c>
      <c r="AA470" s="14">
        <f t="shared" si="171"/>
        <v>358.37</v>
      </c>
      <c r="AB470" s="13" t="b">
        <f t="shared" si="172"/>
        <v>0</v>
      </c>
      <c r="AC470" s="14">
        <f t="shared" si="173"/>
        <v>380.76145454545446</v>
      </c>
      <c r="AD470" s="13">
        <f t="shared" si="174"/>
        <v>11.009826239164097</v>
      </c>
      <c r="AE470" s="14">
        <f t="shared" si="175"/>
        <v>5.8230772581349806</v>
      </c>
      <c r="AF470" s="13">
        <f t="shared" si="176"/>
        <v>434.44</v>
      </c>
      <c r="AG470" s="14" t="b">
        <f t="shared" si="177"/>
        <v>0</v>
      </c>
      <c r="AH470" s="13">
        <f t="shared" si="178"/>
        <v>358.67</v>
      </c>
      <c r="AI470" s="16" t="b">
        <f t="shared" si="179"/>
        <v>0</v>
      </c>
    </row>
    <row r="471" spans="1:35" ht="22.5" customHeight="1">
      <c r="A471" s="10" t="s">
        <v>35</v>
      </c>
      <c r="B471" s="11" t="s">
        <v>36</v>
      </c>
      <c r="C471" s="12">
        <v>42262</v>
      </c>
      <c r="D471" s="13">
        <v>396.73</v>
      </c>
      <c r="E471" s="14">
        <v>400.11</v>
      </c>
      <c r="F471" s="13">
        <v>388.29</v>
      </c>
      <c r="G471" s="14">
        <v>389.22</v>
      </c>
      <c r="H471" s="13">
        <v>0</v>
      </c>
      <c r="I471" s="14">
        <v>2910262</v>
      </c>
      <c r="J471" s="13">
        <v>0</v>
      </c>
      <c r="K471" s="14">
        <f t="shared" si="155"/>
        <v>11.819999999999993</v>
      </c>
      <c r="L471" s="13">
        <f t="shared" si="156"/>
        <v>2.9723884725645005E-2</v>
      </c>
      <c r="M471" s="14">
        <f t="shared" si="157"/>
        <v>2.8166035449037969E-2</v>
      </c>
      <c r="N471" s="13">
        <f t="shared" si="158"/>
        <v>9.2692964154109242E-3</v>
      </c>
      <c r="O471" s="14">
        <f t="shared" si="159"/>
        <v>-8.4399999999999977</v>
      </c>
      <c r="P471" s="13">
        <f t="shared" si="160"/>
        <v>-2.1224161343861583E-2</v>
      </c>
      <c r="Q471" s="14">
        <f t="shared" si="161"/>
        <v>384.25900000000007</v>
      </c>
      <c r="R471" s="13">
        <f t="shared" si="162"/>
        <v>10.966385567495841</v>
      </c>
      <c r="S471" s="14">
        <f t="shared" si="163"/>
        <v>3.5770996778484054</v>
      </c>
      <c r="T471" s="13">
        <f t="shared" si="164"/>
        <v>11.766721251053761</v>
      </c>
      <c r="U471" s="14">
        <f t="shared" si="165"/>
        <v>3.062184945844797E-2</v>
      </c>
      <c r="V471" s="13">
        <f t="shared" si="166"/>
        <v>-2.1224161343861583E-2</v>
      </c>
      <c r="W471" s="14">
        <f t="shared" si="167"/>
        <v>1.9223112183935555E-2</v>
      </c>
      <c r="X471" s="13">
        <f t="shared" si="168"/>
        <v>-1.1040960038509411</v>
      </c>
      <c r="Y471" s="14">
        <f t="shared" si="169"/>
        <v>413.79</v>
      </c>
      <c r="Z471" s="13" t="b">
        <f t="shared" si="170"/>
        <v>0</v>
      </c>
      <c r="AA471" s="14">
        <f t="shared" si="171"/>
        <v>358.37</v>
      </c>
      <c r="AB471" s="13" t="b">
        <f t="shared" si="172"/>
        <v>0</v>
      </c>
      <c r="AC471" s="14">
        <f t="shared" si="173"/>
        <v>379.98545454545444</v>
      </c>
      <c r="AD471" s="13">
        <f t="shared" si="174"/>
        <v>11.024556671179294</v>
      </c>
      <c r="AE471" s="14">
        <f t="shared" si="175"/>
        <v>5.8085752061866218</v>
      </c>
      <c r="AF471" s="13">
        <f t="shared" si="176"/>
        <v>432.3</v>
      </c>
      <c r="AG471" s="14" t="b">
        <f t="shared" si="177"/>
        <v>0</v>
      </c>
      <c r="AH471" s="13">
        <f t="shared" si="178"/>
        <v>358.67</v>
      </c>
      <c r="AI471" s="16" t="b">
        <f t="shared" si="179"/>
        <v>0</v>
      </c>
    </row>
    <row r="472" spans="1:35" ht="22.5" customHeight="1">
      <c r="A472" s="10" t="s">
        <v>35</v>
      </c>
      <c r="B472" s="11" t="s">
        <v>36</v>
      </c>
      <c r="C472" s="12">
        <v>42263</v>
      </c>
      <c r="D472" s="13">
        <v>389.73</v>
      </c>
      <c r="E472" s="14">
        <v>395.93</v>
      </c>
      <c r="F472" s="13">
        <v>387.75</v>
      </c>
      <c r="G472" s="14">
        <v>393.63</v>
      </c>
      <c r="H472" s="13">
        <v>0</v>
      </c>
      <c r="I472" s="14">
        <v>3546670</v>
      </c>
      <c r="J472" s="13">
        <v>0</v>
      </c>
      <c r="K472" s="14">
        <f t="shared" si="155"/>
        <v>8.1800000000000068</v>
      </c>
      <c r="L472" s="13">
        <f t="shared" si="156"/>
        <v>2.1016391757874741E-2</v>
      </c>
      <c r="M472" s="14">
        <f t="shared" si="157"/>
        <v>2.8559549223483794E-2</v>
      </c>
      <c r="N472" s="13">
        <f t="shared" si="158"/>
        <v>8.7506379786039673E-3</v>
      </c>
      <c r="O472" s="14">
        <f t="shared" si="159"/>
        <v>4.4099999999999682</v>
      </c>
      <c r="P472" s="13">
        <f t="shared" si="160"/>
        <v>1.1330353013719664E-2</v>
      </c>
      <c r="Q472" s="14">
        <f t="shared" si="161"/>
        <v>384.60550000000006</v>
      </c>
      <c r="R472" s="13">
        <f t="shared" si="162"/>
        <v>10.827066289121049</v>
      </c>
      <c r="S472" s="14">
        <f t="shared" si="163"/>
        <v>3.3823249555983184</v>
      </c>
      <c r="T472" s="13">
        <f t="shared" si="164"/>
        <v>11.934342242034131</v>
      </c>
      <c r="U472" s="14">
        <f t="shared" si="165"/>
        <v>3.103008730253241E-2</v>
      </c>
      <c r="V472" s="13">
        <f t="shared" si="166"/>
        <v>1.1330353013719664E-2</v>
      </c>
      <c r="W472" s="14">
        <f t="shared" si="167"/>
        <v>1.9203064696584268E-2</v>
      </c>
      <c r="X472" s="13">
        <f t="shared" si="168"/>
        <v>0.59002837269693953</v>
      </c>
      <c r="Y472" s="14">
        <f t="shared" si="169"/>
        <v>413.79</v>
      </c>
      <c r="Z472" s="13" t="b">
        <f t="shared" si="170"/>
        <v>0</v>
      </c>
      <c r="AA472" s="14">
        <f t="shared" si="171"/>
        <v>358.37</v>
      </c>
      <c r="AB472" s="13" t="b">
        <f t="shared" si="172"/>
        <v>0</v>
      </c>
      <c r="AC472" s="14">
        <f t="shared" si="173"/>
        <v>379.43036363636355</v>
      </c>
      <c r="AD472" s="13">
        <f t="shared" si="174"/>
        <v>10.972837458976036</v>
      </c>
      <c r="AE472" s="14">
        <f t="shared" si="175"/>
        <v>5.808141302276093</v>
      </c>
      <c r="AF472" s="13">
        <f t="shared" si="176"/>
        <v>423.92</v>
      </c>
      <c r="AG472" s="14" t="b">
        <f t="shared" si="177"/>
        <v>0</v>
      </c>
      <c r="AH472" s="13">
        <f t="shared" si="178"/>
        <v>358.67</v>
      </c>
      <c r="AI472" s="16" t="b">
        <f t="shared" si="179"/>
        <v>0</v>
      </c>
    </row>
    <row r="473" spans="1:35" ht="22.5" customHeight="1">
      <c r="A473" s="10" t="s">
        <v>35</v>
      </c>
      <c r="B473" s="11" t="s">
        <v>36</v>
      </c>
      <c r="C473" s="12">
        <v>42264</v>
      </c>
      <c r="D473" s="13">
        <v>393.69</v>
      </c>
      <c r="E473" s="14">
        <v>395.47</v>
      </c>
      <c r="F473" s="13">
        <v>388.44</v>
      </c>
      <c r="G473" s="14">
        <v>390.02</v>
      </c>
      <c r="H473" s="13">
        <v>0</v>
      </c>
      <c r="I473" s="14">
        <v>3476358</v>
      </c>
      <c r="J473" s="13">
        <v>0</v>
      </c>
      <c r="K473" s="14">
        <f t="shared" ref="K473:K536" si="180">MAX(E473-F473,E473-G472,G472-F473)</f>
        <v>7.0300000000000296</v>
      </c>
      <c r="L473" s="13">
        <f t="shared" ref="L473:L536" si="181">K473/G472</f>
        <v>1.7859411122119834E-2</v>
      </c>
      <c r="M473" s="14">
        <f t="shared" ref="M473:M536" si="182">SUM(L454:L473)/20</f>
        <v>2.8652157741834421E-2</v>
      </c>
      <c r="N473" s="13">
        <f t="shared" ref="N473:N536" si="183">STDEV(L454:L473)</f>
        <v>8.6196245380700826E-3</v>
      </c>
      <c r="O473" s="14">
        <f t="shared" ref="O473:O536" si="184">G473-G472</f>
        <v>-3.6100000000000136</v>
      </c>
      <c r="P473" s="13">
        <f t="shared" ref="P473:P536" si="185">O473/G472</f>
        <v>-9.1710489546020721E-3</v>
      </c>
      <c r="Q473" s="14">
        <f t="shared" ref="Q473:Q536" si="186">SUM(G454:G473)/20</f>
        <v>384.62350000000004</v>
      </c>
      <c r="R473" s="13">
        <f t="shared" ref="R473:R536" si="187">(R472*19+K473)/20</f>
        <v>10.637212974664999</v>
      </c>
      <c r="S473" s="14">
        <f t="shared" ref="S473:S536" si="188">STDEV(K454:K473)</f>
        <v>3.3245409655438074</v>
      </c>
      <c r="T473" s="13">
        <f t="shared" ref="T473:T536" si="189">STDEVP(G454:G473)</f>
        <v>11.942221014116267</v>
      </c>
      <c r="U473" s="14">
        <f t="shared" ref="U473:U536" si="190">T473/Q473</f>
        <v>3.1049119500280838E-2</v>
      </c>
      <c r="V473" s="13">
        <f t="shared" ref="V473:V536" si="191">O473/G472</f>
        <v>-9.1710489546020721E-3</v>
      </c>
      <c r="W473" s="14">
        <f t="shared" ref="W473:W536" si="192">STDEV(V454:V473)</f>
        <v>1.9267629824367475E-2</v>
      </c>
      <c r="X473" s="13">
        <f t="shared" ref="X473:X536" si="193">V473/W473</f>
        <v>-0.47598220633259142</v>
      </c>
      <c r="Y473" s="14">
        <f t="shared" ref="Y473:Y536" si="194">MAX(E454:E473)</f>
        <v>413.79</v>
      </c>
      <c r="Z473" s="13" t="b">
        <f t="shared" ref="Z473:Z536" si="195">IF(E473=MAX(E454:E473),E473)</f>
        <v>0</v>
      </c>
      <c r="AA473" s="14">
        <f t="shared" ref="AA473:AA536" si="196">MIN(F454:F473)</f>
        <v>358.37</v>
      </c>
      <c r="AB473" s="13" t="b">
        <f t="shared" ref="AB473:AB536" si="197">IF(F473=MIN(F454:F473),F473)</f>
        <v>0</v>
      </c>
      <c r="AC473" s="14">
        <f t="shared" si="173"/>
        <v>379.0594545454544</v>
      </c>
      <c r="AD473" s="13">
        <f t="shared" si="174"/>
        <v>10.901149505176472</v>
      </c>
      <c r="AE473" s="14">
        <f t="shared" si="175"/>
        <v>5.8319836071968476</v>
      </c>
      <c r="AF473" s="13">
        <f t="shared" si="176"/>
        <v>413.79</v>
      </c>
      <c r="AG473" s="14" t="b">
        <f t="shared" si="177"/>
        <v>0</v>
      </c>
      <c r="AH473" s="13">
        <f t="shared" si="178"/>
        <v>358.67</v>
      </c>
      <c r="AI473" s="16" t="b">
        <f t="shared" si="179"/>
        <v>0</v>
      </c>
    </row>
    <row r="474" spans="1:35" ht="22.5" customHeight="1">
      <c r="A474" s="10" t="s">
        <v>35</v>
      </c>
      <c r="B474" s="11" t="s">
        <v>36</v>
      </c>
      <c r="C474" s="12">
        <v>42265</v>
      </c>
      <c r="D474" s="13">
        <v>390.5</v>
      </c>
      <c r="E474" s="14">
        <v>391.58</v>
      </c>
      <c r="F474" s="13">
        <v>383.68</v>
      </c>
      <c r="G474" s="14">
        <v>384.53</v>
      </c>
      <c r="H474" s="13">
        <v>0</v>
      </c>
      <c r="I474" s="14">
        <v>2497538</v>
      </c>
      <c r="J474" s="13">
        <v>0</v>
      </c>
      <c r="K474" s="14">
        <f t="shared" si="180"/>
        <v>7.8999999999999773</v>
      </c>
      <c r="L474" s="13">
        <f t="shared" si="181"/>
        <v>2.0255371519409204E-2</v>
      </c>
      <c r="M474" s="14">
        <f t="shared" si="182"/>
        <v>2.7810745750130494E-2</v>
      </c>
      <c r="N474" s="13">
        <f t="shared" si="183"/>
        <v>8.5744962793056212E-3</v>
      </c>
      <c r="O474" s="14">
        <f t="shared" si="184"/>
        <v>-5.4900000000000091</v>
      </c>
      <c r="P474" s="13">
        <f t="shared" si="185"/>
        <v>-1.4076201220450257E-2</v>
      </c>
      <c r="Q474" s="14">
        <f t="shared" si="186"/>
        <v>384.77500000000003</v>
      </c>
      <c r="R474" s="13">
        <f t="shared" si="187"/>
        <v>10.500352325931747</v>
      </c>
      <c r="S474" s="14">
        <f t="shared" si="188"/>
        <v>3.2906938558048209</v>
      </c>
      <c r="T474" s="13">
        <f t="shared" si="189"/>
        <v>11.920835331469027</v>
      </c>
      <c r="U474" s="14">
        <f t="shared" si="190"/>
        <v>3.0981314616253721E-2</v>
      </c>
      <c r="V474" s="13">
        <f t="shared" si="191"/>
        <v>-1.4076201220450257E-2</v>
      </c>
      <c r="W474" s="14">
        <f t="shared" si="192"/>
        <v>1.8928903056141234E-2</v>
      </c>
      <c r="X474" s="13">
        <f t="shared" si="193"/>
        <v>-0.74363533791163972</v>
      </c>
      <c r="Y474" s="14">
        <f t="shared" si="194"/>
        <v>413.79</v>
      </c>
      <c r="Z474" s="13" t="b">
        <f t="shared" si="195"/>
        <v>0</v>
      </c>
      <c r="AA474" s="14">
        <f t="shared" si="196"/>
        <v>358.37</v>
      </c>
      <c r="AB474" s="13" t="b">
        <f t="shared" si="197"/>
        <v>0</v>
      </c>
      <c r="AC474" s="14">
        <f t="shared" si="173"/>
        <v>378.67072727272711</v>
      </c>
      <c r="AD474" s="13">
        <f t="shared" si="174"/>
        <v>10.846583150536897</v>
      </c>
      <c r="AE474" s="14">
        <f t="shared" si="175"/>
        <v>5.824914577197668</v>
      </c>
      <c r="AF474" s="13">
        <f t="shared" si="176"/>
        <v>413.79</v>
      </c>
      <c r="AG474" s="14" t="b">
        <f t="shared" si="177"/>
        <v>0</v>
      </c>
      <c r="AH474" s="13">
        <f t="shared" si="178"/>
        <v>358.67</v>
      </c>
      <c r="AI474" s="16" t="b">
        <f t="shared" si="179"/>
        <v>0</v>
      </c>
    </row>
    <row r="475" spans="1:35" ht="22.5" customHeight="1">
      <c r="A475" s="10" t="s">
        <v>35</v>
      </c>
      <c r="B475" s="11" t="s">
        <v>36</v>
      </c>
      <c r="C475" s="12">
        <v>42268</v>
      </c>
      <c r="D475" s="13">
        <v>383.66</v>
      </c>
      <c r="E475" s="14">
        <v>390.13</v>
      </c>
      <c r="F475" s="13">
        <v>383.66</v>
      </c>
      <c r="G475" s="14">
        <v>386.81</v>
      </c>
      <c r="H475" s="13">
        <v>0</v>
      </c>
      <c r="I475" s="14">
        <v>2428022</v>
      </c>
      <c r="J475" s="13">
        <v>0</v>
      </c>
      <c r="K475" s="14">
        <f t="shared" si="180"/>
        <v>6.4699999999999704</v>
      </c>
      <c r="L475" s="13">
        <f t="shared" si="181"/>
        <v>1.6825735313239464E-2</v>
      </c>
      <c r="M475" s="14">
        <f t="shared" si="182"/>
        <v>2.7679555451572291E-2</v>
      </c>
      <c r="N475" s="13">
        <f t="shared" si="183"/>
        <v>8.7278569104149595E-3</v>
      </c>
      <c r="O475" s="14">
        <f t="shared" si="184"/>
        <v>2.2800000000000296</v>
      </c>
      <c r="P475" s="13">
        <f t="shared" si="185"/>
        <v>5.9293163082205025E-3</v>
      </c>
      <c r="Q475" s="14">
        <f t="shared" si="186"/>
        <v>385.11100000000005</v>
      </c>
      <c r="R475" s="13">
        <f t="shared" si="187"/>
        <v>10.298834709635157</v>
      </c>
      <c r="S475" s="14">
        <f t="shared" si="188"/>
        <v>3.3467060003280276</v>
      </c>
      <c r="T475" s="13">
        <f t="shared" si="189"/>
        <v>11.878679177416998</v>
      </c>
      <c r="U475" s="14">
        <f t="shared" si="190"/>
        <v>3.0844819227227985E-2</v>
      </c>
      <c r="V475" s="13">
        <f t="shared" si="191"/>
        <v>5.9293163082205025E-3</v>
      </c>
      <c r="W475" s="14">
        <f t="shared" si="192"/>
        <v>1.8937178370061869E-2</v>
      </c>
      <c r="X475" s="13">
        <f t="shared" si="193"/>
        <v>0.31310452868703326</v>
      </c>
      <c r="Y475" s="14">
        <f t="shared" si="194"/>
        <v>413.79</v>
      </c>
      <c r="Z475" s="13" t="b">
        <f t="shared" si="195"/>
        <v>0</v>
      </c>
      <c r="AA475" s="14">
        <f t="shared" si="196"/>
        <v>358.37</v>
      </c>
      <c r="AB475" s="13" t="b">
        <f t="shared" si="197"/>
        <v>0</v>
      </c>
      <c r="AC475" s="14">
        <f t="shared" si="173"/>
        <v>378.24454545454535</v>
      </c>
      <c r="AD475" s="13">
        <f t="shared" si="174"/>
        <v>10.767008911436225</v>
      </c>
      <c r="AE475" s="14">
        <f t="shared" si="175"/>
        <v>5.8604519539347057</v>
      </c>
      <c r="AF475" s="13">
        <f t="shared" si="176"/>
        <v>413.79</v>
      </c>
      <c r="AG475" s="14" t="b">
        <f t="shared" si="177"/>
        <v>0</v>
      </c>
      <c r="AH475" s="13">
        <f t="shared" si="178"/>
        <v>358.67</v>
      </c>
      <c r="AI475" s="16" t="b">
        <f t="shared" si="179"/>
        <v>0</v>
      </c>
    </row>
    <row r="476" spans="1:35" ht="22.5" customHeight="1">
      <c r="A476" s="10" t="s">
        <v>35</v>
      </c>
      <c r="B476" s="11" t="s">
        <v>36</v>
      </c>
      <c r="C476" s="12">
        <v>42269</v>
      </c>
      <c r="D476" s="13">
        <v>386.89</v>
      </c>
      <c r="E476" s="14">
        <v>388.35</v>
      </c>
      <c r="F476" s="13">
        <v>376.93</v>
      </c>
      <c r="G476" s="14">
        <v>379.64</v>
      </c>
      <c r="H476" s="13">
        <v>0</v>
      </c>
      <c r="I476" s="14">
        <v>2887538</v>
      </c>
      <c r="J476" s="13">
        <v>0</v>
      </c>
      <c r="K476" s="14">
        <f t="shared" si="180"/>
        <v>11.420000000000016</v>
      </c>
      <c r="L476" s="13">
        <f t="shared" si="181"/>
        <v>2.9523538688244914E-2</v>
      </c>
      <c r="M476" s="14">
        <f t="shared" si="182"/>
        <v>2.8440112401244076E-2</v>
      </c>
      <c r="N476" s="13">
        <f t="shared" si="183"/>
        <v>8.1450169538855276E-3</v>
      </c>
      <c r="O476" s="14">
        <f t="shared" si="184"/>
        <v>-7.1700000000000159</v>
      </c>
      <c r="P476" s="13">
        <f t="shared" si="185"/>
        <v>-1.853623225873172E-2</v>
      </c>
      <c r="Q476" s="14">
        <f t="shared" si="186"/>
        <v>384.9740000000001</v>
      </c>
      <c r="R476" s="13">
        <f t="shared" si="187"/>
        <v>10.354892974153399</v>
      </c>
      <c r="S476" s="14">
        <f t="shared" si="188"/>
        <v>3.1170221956895205</v>
      </c>
      <c r="T476" s="13">
        <f t="shared" si="189"/>
        <v>11.925096393740395</v>
      </c>
      <c r="U476" s="14">
        <f t="shared" si="190"/>
        <v>3.0976368257961295E-2</v>
      </c>
      <c r="V476" s="13">
        <f t="shared" si="191"/>
        <v>-1.853623225873172E-2</v>
      </c>
      <c r="W476" s="14">
        <f t="shared" si="192"/>
        <v>1.9388453252136974E-2</v>
      </c>
      <c r="X476" s="13">
        <f t="shared" si="193"/>
        <v>-0.95604492105055761</v>
      </c>
      <c r="Y476" s="14">
        <f t="shared" si="194"/>
        <v>413.79</v>
      </c>
      <c r="Z476" s="13" t="b">
        <f t="shared" si="195"/>
        <v>0</v>
      </c>
      <c r="AA476" s="14">
        <f t="shared" si="196"/>
        <v>358.37</v>
      </c>
      <c r="AB476" s="13" t="b">
        <f t="shared" si="197"/>
        <v>0</v>
      </c>
      <c r="AC476" s="14">
        <f t="shared" si="173"/>
        <v>377.8418181818181</v>
      </c>
      <c r="AD476" s="13">
        <f t="shared" si="174"/>
        <v>10.778881476682839</v>
      </c>
      <c r="AE476" s="14">
        <f t="shared" si="175"/>
        <v>5.832521519268262</v>
      </c>
      <c r="AF476" s="13">
        <f t="shared" si="176"/>
        <v>413.79</v>
      </c>
      <c r="AG476" s="14" t="b">
        <f t="shared" si="177"/>
        <v>0</v>
      </c>
      <c r="AH476" s="13">
        <f t="shared" si="178"/>
        <v>358.67</v>
      </c>
      <c r="AI476" s="16" t="b">
        <f t="shared" si="179"/>
        <v>0</v>
      </c>
    </row>
    <row r="477" spans="1:35" ht="22.5" customHeight="1">
      <c r="A477" s="10" t="s">
        <v>35</v>
      </c>
      <c r="B477" s="11" t="s">
        <v>36</v>
      </c>
      <c r="C477" s="12">
        <v>42270</v>
      </c>
      <c r="D477" s="13">
        <v>378.15</v>
      </c>
      <c r="E477" s="14">
        <v>379.65</v>
      </c>
      <c r="F477" s="13">
        <v>367.74</v>
      </c>
      <c r="G477" s="14">
        <v>374.14</v>
      </c>
      <c r="H477" s="13">
        <v>0</v>
      </c>
      <c r="I477" s="14">
        <v>3836722</v>
      </c>
      <c r="J477" s="13">
        <v>0</v>
      </c>
      <c r="K477" s="14">
        <f t="shared" si="180"/>
        <v>11.909999999999968</v>
      </c>
      <c r="L477" s="13">
        <f t="shared" si="181"/>
        <v>3.1371825940364473E-2</v>
      </c>
      <c r="M477" s="14">
        <f t="shared" si="182"/>
        <v>2.768379130744688E-2</v>
      </c>
      <c r="N477" s="13">
        <f t="shared" si="183"/>
        <v>7.0020409809185332E-3</v>
      </c>
      <c r="O477" s="14">
        <f t="shared" si="184"/>
        <v>-5.5</v>
      </c>
      <c r="P477" s="13">
        <f t="shared" si="185"/>
        <v>-1.4487409124433675E-2</v>
      </c>
      <c r="Q477" s="14">
        <f t="shared" si="186"/>
        <v>385.447</v>
      </c>
      <c r="R477" s="13">
        <f t="shared" si="187"/>
        <v>10.432648325445728</v>
      </c>
      <c r="S477" s="14">
        <f t="shared" si="188"/>
        <v>2.6853373305689967</v>
      </c>
      <c r="T477" s="13">
        <f t="shared" si="189"/>
        <v>11.280986260074966</v>
      </c>
      <c r="U477" s="14">
        <f t="shared" si="190"/>
        <v>2.9267282557848332E-2</v>
      </c>
      <c r="V477" s="13">
        <f t="shared" si="191"/>
        <v>-1.4487409124433675E-2</v>
      </c>
      <c r="W477" s="14">
        <f t="shared" si="192"/>
        <v>1.6496288190057207E-2</v>
      </c>
      <c r="X477" s="13">
        <f t="shared" si="193"/>
        <v>-0.87822235872222809</v>
      </c>
      <c r="Y477" s="14">
        <f t="shared" si="194"/>
        <v>413.79</v>
      </c>
      <c r="Z477" s="13" t="b">
        <f t="shared" si="195"/>
        <v>0</v>
      </c>
      <c r="AA477" s="14">
        <f t="shared" si="196"/>
        <v>358.37</v>
      </c>
      <c r="AB477" s="13" t="b">
        <f t="shared" si="197"/>
        <v>0</v>
      </c>
      <c r="AC477" s="14">
        <f t="shared" si="173"/>
        <v>377.58981818181803</v>
      </c>
      <c r="AD477" s="13">
        <f t="shared" si="174"/>
        <v>10.799447268015877</v>
      </c>
      <c r="AE477" s="14">
        <f t="shared" si="175"/>
        <v>5.8232338256807292</v>
      </c>
      <c r="AF477" s="13">
        <f t="shared" si="176"/>
        <v>413.79</v>
      </c>
      <c r="AG477" s="14" t="b">
        <f t="shared" si="177"/>
        <v>0</v>
      </c>
      <c r="AH477" s="13">
        <f t="shared" si="178"/>
        <v>358.67</v>
      </c>
      <c r="AI477" s="16" t="b">
        <f t="shared" si="179"/>
        <v>0</v>
      </c>
    </row>
    <row r="478" spans="1:35" ht="22.5" customHeight="1">
      <c r="A478" s="10" t="s">
        <v>35</v>
      </c>
      <c r="B478" s="11" t="s">
        <v>36</v>
      </c>
      <c r="C478" s="12">
        <v>42271</v>
      </c>
      <c r="D478" s="13">
        <v>373.79</v>
      </c>
      <c r="E478" s="14">
        <v>375.86</v>
      </c>
      <c r="F478" s="13">
        <v>370.92</v>
      </c>
      <c r="G478" s="14">
        <v>372.66</v>
      </c>
      <c r="H478" s="13">
        <v>0</v>
      </c>
      <c r="I478" s="14">
        <v>1605466</v>
      </c>
      <c r="J478" s="13">
        <v>0</v>
      </c>
      <c r="K478" s="14">
        <f t="shared" si="180"/>
        <v>4.9399999999999977</v>
      </c>
      <c r="L478" s="13">
        <f t="shared" si="181"/>
        <v>1.3203613620569835E-2</v>
      </c>
      <c r="M478" s="14">
        <f t="shared" si="182"/>
        <v>2.7012667831406174E-2</v>
      </c>
      <c r="N478" s="13">
        <f t="shared" si="183"/>
        <v>7.7156425012946091E-3</v>
      </c>
      <c r="O478" s="14">
        <f t="shared" si="184"/>
        <v>-1.4799999999999613</v>
      </c>
      <c r="P478" s="13">
        <f t="shared" si="185"/>
        <v>-3.9557384936119138E-3</v>
      </c>
      <c r="Q478" s="14">
        <f t="shared" si="186"/>
        <v>385.95400000000006</v>
      </c>
      <c r="R478" s="13">
        <f t="shared" si="187"/>
        <v>10.158015909173441</v>
      </c>
      <c r="S478" s="14">
        <f t="shared" si="188"/>
        <v>2.9694947293047105</v>
      </c>
      <c r="T478" s="13">
        <f t="shared" si="189"/>
        <v>10.435353563727496</v>
      </c>
      <c r="U478" s="14">
        <f t="shared" si="190"/>
        <v>2.7037816847933934E-2</v>
      </c>
      <c r="V478" s="13">
        <f t="shared" si="191"/>
        <v>-3.9557384936119138E-3</v>
      </c>
      <c r="W478" s="14">
        <f t="shared" si="192"/>
        <v>1.6456077779153012E-2</v>
      </c>
      <c r="X478" s="13">
        <f t="shared" si="193"/>
        <v>-0.24038161138391959</v>
      </c>
      <c r="Y478" s="14">
        <f t="shared" si="194"/>
        <v>413.79</v>
      </c>
      <c r="Z478" s="13" t="b">
        <f t="shared" si="195"/>
        <v>0</v>
      </c>
      <c r="AA478" s="14">
        <f t="shared" si="196"/>
        <v>361.08</v>
      </c>
      <c r="AB478" s="13" t="b">
        <f t="shared" si="197"/>
        <v>0</v>
      </c>
      <c r="AC478" s="14">
        <f t="shared" si="173"/>
        <v>377.65527272727263</v>
      </c>
      <c r="AD478" s="13">
        <f t="shared" si="174"/>
        <v>10.692911863142863</v>
      </c>
      <c r="AE478" s="14">
        <f t="shared" si="175"/>
        <v>5.7879956754816195</v>
      </c>
      <c r="AF478" s="13">
        <f t="shared" si="176"/>
        <v>413.79</v>
      </c>
      <c r="AG478" s="14" t="b">
        <f t="shared" si="177"/>
        <v>0</v>
      </c>
      <c r="AH478" s="13">
        <f t="shared" si="178"/>
        <v>358.67</v>
      </c>
      <c r="AI478" s="16" t="b">
        <f t="shared" si="179"/>
        <v>0</v>
      </c>
    </row>
    <row r="479" spans="1:35" ht="22.5" customHeight="1">
      <c r="A479" s="10" t="s">
        <v>35</v>
      </c>
      <c r="B479" s="11" t="s">
        <v>36</v>
      </c>
      <c r="C479" s="12">
        <v>42272</v>
      </c>
      <c r="D479" s="13">
        <v>371.43</v>
      </c>
      <c r="E479" s="14">
        <v>380.27</v>
      </c>
      <c r="F479" s="13">
        <v>369.22</v>
      </c>
      <c r="G479" s="14">
        <v>375.94</v>
      </c>
      <c r="H479" s="13">
        <v>0</v>
      </c>
      <c r="I479" s="14">
        <v>3455066</v>
      </c>
      <c r="J479" s="13">
        <v>0</v>
      </c>
      <c r="K479" s="14">
        <f t="shared" si="180"/>
        <v>11.049999999999955</v>
      </c>
      <c r="L479" s="13">
        <f t="shared" si="181"/>
        <v>2.9651693232436951E-2</v>
      </c>
      <c r="M479" s="14">
        <f t="shared" si="182"/>
        <v>2.6637423959429862E-2</v>
      </c>
      <c r="N479" s="13">
        <f t="shared" si="183"/>
        <v>7.3711427947361274E-3</v>
      </c>
      <c r="O479" s="14">
        <f t="shared" si="184"/>
        <v>3.2799999999999727</v>
      </c>
      <c r="P479" s="13">
        <f t="shared" si="185"/>
        <v>8.8015885794020619E-3</v>
      </c>
      <c r="Q479" s="14">
        <f t="shared" si="186"/>
        <v>386.59450000000004</v>
      </c>
      <c r="R479" s="13">
        <f t="shared" si="187"/>
        <v>10.202615113714767</v>
      </c>
      <c r="S479" s="14">
        <f t="shared" si="188"/>
        <v>2.8862094974478079</v>
      </c>
      <c r="T479" s="13">
        <f t="shared" si="189"/>
        <v>9.3516642770150877</v>
      </c>
      <c r="U479" s="14">
        <f t="shared" si="190"/>
        <v>2.4189853391641855E-2</v>
      </c>
      <c r="V479" s="13">
        <f t="shared" si="191"/>
        <v>8.8015885794020619E-3</v>
      </c>
      <c r="W479" s="14">
        <f t="shared" si="192"/>
        <v>1.653683802936794E-2</v>
      </c>
      <c r="X479" s="13">
        <f t="shared" si="193"/>
        <v>0.53224132471825814</v>
      </c>
      <c r="Y479" s="14">
        <f t="shared" si="194"/>
        <v>413.79</v>
      </c>
      <c r="Z479" s="13" t="b">
        <f t="shared" si="195"/>
        <v>0</v>
      </c>
      <c r="AA479" s="14">
        <f t="shared" si="196"/>
        <v>361.08</v>
      </c>
      <c r="AB479" s="13" t="b">
        <f t="shared" si="197"/>
        <v>0</v>
      </c>
      <c r="AC479" s="14">
        <f t="shared" si="173"/>
        <v>378.28781818181801</v>
      </c>
      <c r="AD479" s="13">
        <f t="shared" si="174"/>
        <v>10.699404374722082</v>
      </c>
      <c r="AE479" s="14">
        <f t="shared" si="175"/>
        <v>5.2826102809568916</v>
      </c>
      <c r="AF479" s="13">
        <f t="shared" si="176"/>
        <v>413.79</v>
      </c>
      <c r="AG479" s="14" t="b">
        <f t="shared" si="177"/>
        <v>0</v>
      </c>
      <c r="AH479" s="13">
        <f t="shared" si="178"/>
        <v>361.54</v>
      </c>
      <c r="AI479" s="16" t="b">
        <f t="shared" si="179"/>
        <v>0</v>
      </c>
    </row>
    <row r="480" spans="1:35" ht="22.5" customHeight="1">
      <c r="A480" s="10" t="s">
        <v>35</v>
      </c>
      <c r="B480" s="11" t="s">
        <v>36</v>
      </c>
      <c r="C480" s="12">
        <v>42275</v>
      </c>
      <c r="D480" s="13">
        <v>374.96</v>
      </c>
      <c r="E480" s="14">
        <v>374.96</v>
      </c>
      <c r="F480" s="13">
        <v>360.72</v>
      </c>
      <c r="G480" s="14">
        <v>361.6</v>
      </c>
      <c r="H480" s="13">
        <v>0</v>
      </c>
      <c r="I480" s="14">
        <v>2361648</v>
      </c>
      <c r="J480" s="13">
        <v>0</v>
      </c>
      <c r="K480" s="14">
        <f t="shared" si="180"/>
        <v>15.21999999999997</v>
      </c>
      <c r="L480" s="13">
        <f t="shared" si="181"/>
        <v>4.0485183805926396E-2</v>
      </c>
      <c r="M480" s="14">
        <f t="shared" si="182"/>
        <v>2.7111274205271031E-2</v>
      </c>
      <c r="N480" s="13">
        <f t="shared" si="183"/>
        <v>7.9488742960335604E-3</v>
      </c>
      <c r="O480" s="14">
        <f t="shared" si="184"/>
        <v>-14.339999999999975</v>
      </c>
      <c r="P480" s="13">
        <f t="shared" si="185"/>
        <v>-3.8144384742246039E-2</v>
      </c>
      <c r="Q480" s="14">
        <f t="shared" si="186"/>
        <v>386.065</v>
      </c>
      <c r="R480" s="13">
        <f t="shared" si="187"/>
        <v>10.453484358029026</v>
      </c>
      <c r="S480" s="14">
        <f t="shared" si="188"/>
        <v>3.0855641811165575</v>
      </c>
      <c r="T480" s="13">
        <f t="shared" si="189"/>
        <v>10.393989849908458</v>
      </c>
      <c r="U480" s="14">
        <f t="shared" si="190"/>
        <v>2.6922901195157441E-2</v>
      </c>
      <c r="V480" s="13">
        <f t="shared" si="191"/>
        <v>-3.8144384742246039E-2</v>
      </c>
      <c r="W480" s="14">
        <f t="shared" si="192"/>
        <v>1.7865870112267833E-2</v>
      </c>
      <c r="X480" s="13">
        <f t="shared" si="193"/>
        <v>-2.1350420943704109</v>
      </c>
      <c r="Y480" s="14">
        <f t="shared" si="194"/>
        <v>413.79</v>
      </c>
      <c r="Z480" s="13" t="b">
        <f t="shared" si="195"/>
        <v>0</v>
      </c>
      <c r="AA480" s="14">
        <f t="shared" si="196"/>
        <v>360.72</v>
      </c>
      <c r="AB480" s="13">
        <f t="shared" si="197"/>
        <v>360.72</v>
      </c>
      <c r="AC480" s="14">
        <f t="shared" si="173"/>
        <v>378.27709090909076</v>
      </c>
      <c r="AD480" s="13">
        <f t="shared" si="174"/>
        <v>10.781597022454406</v>
      </c>
      <c r="AE480" s="14">
        <f t="shared" si="175"/>
        <v>3.2035330138838454</v>
      </c>
      <c r="AF480" s="13">
        <f t="shared" si="176"/>
        <v>413.79</v>
      </c>
      <c r="AG480" s="14" t="b">
        <f t="shared" si="177"/>
        <v>0</v>
      </c>
      <c r="AH480" s="13">
        <f t="shared" si="178"/>
        <v>361.54</v>
      </c>
      <c r="AI480" s="16" t="b">
        <f t="shared" si="179"/>
        <v>0</v>
      </c>
    </row>
    <row r="481" spans="1:35" ht="22.5" customHeight="1">
      <c r="A481" s="10" t="s">
        <v>35</v>
      </c>
      <c r="B481" s="11" t="s">
        <v>36</v>
      </c>
      <c r="C481" s="12">
        <v>42276</v>
      </c>
      <c r="D481" s="13">
        <v>359.04</v>
      </c>
      <c r="E481" s="14">
        <v>364.23</v>
      </c>
      <c r="F481" s="13">
        <v>354.31</v>
      </c>
      <c r="G481" s="14">
        <v>359.94</v>
      </c>
      <c r="H481" s="13">
        <v>0</v>
      </c>
      <c r="I481" s="14">
        <v>2597434</v>
      </c>
      <c r="J481" s="13">
        <v>0</v>
      </c>
      <c r="K481" s="14">
        <f t="shared" si="180"/>
        <v>9.9200000000000159</v>
      </c>
      <c r="L481" s="13">
        <f t="shared" si="181"/>
        <v>2.7433628318584112E-2</v>
      </c>
      <c r="M481" s="14">
        <f t="shared" si="182"/>
        <v>2.7103283948130032E-2</v>
      </c>
      <c r="N481" s="13">
        <f t="shared" si="183"/>
        <v>7.9484444246082312E-3</v>
      </c>
      <c r="O481" s="14">
        <f t="shared" si="184"/>
        <v>-1.660000000000025</v>
      </c>
      <c r="P481" s="13">
        <f t="shared" si="185"/>
        <v>-4.5907079646018388E-3</v>
      </c>
      <c r="Q481" s="14">
        <f t="shared" si="186"/>
        <v>385.01800000000003</v>
      </c>
      <c r="R481" s="13">
        <f t="shared" si="187"/>
        <v>10.426810140127575</v>
      </c>
      <c r="S481" s="14">
        <f t="shared" si="188"/>
        <v>3.0878275023405255</v>
      </c>
      <c r="T481" s="13">
        <f t="shared" si="189"/>
        <v>11.820337812431593</v>
      </c>
      <c r="U481" s="14">
        <f t="shared" si="190"/>
        <v>3.0700740776876904E-2</v>
      </c>
      <c r="V481" s="13">
        <f t="shared" si="191"/>
        <v>-4.5907079646018388E-3</v>
      </c>
      <c r="W481" s="14">
        <f t="shared" si="192"/>
        <v>1.6904372947748443E-2</v>
      </c>
      <c r="X481" s="13">
        <f t="shared" si="193"/>
        <v>-0.27156925481896049</v>
      </c>
      <c r="Y481" s="14">
        <f t="shared" si="194"/>
        <v>413.79</v>
      </c>
      <c r="Z481" s="13" t="b">
        <f t="shared" si="195"/>
        <v>0</v>
      </c>
      <c r="AA481" s="14">
        <f t="shared" si="196"/>
        <v>354.31</v>
      </c>
      <c r="AB481" s="13">
        <f t="shared" si="197"/>
        <v>354.31</v>
      </c>
      <c r="AC481" s="14">
        <f t="shared" si="173"/>
        <v>378.28018181818169</v>
      </c>
      <c r="AD481" s="13">
        <f t="shared" si="174"/>
        <v>10.765931622046145</v>
      </c>
      <c r="AE481" s="14">
        <f t="shared" si="175"/>
        <v>3.197211779814269</v>
      </c>
      <c r="AF481" s="13">
        <f t="shared" si="176"/>
        <v>413.79</v>
      </c>
      <c r="AG481" s="14" t="b">
        <f t="shared" si="177"/>
        <v>0</v>
      </c>
      <c r="AH481" s="13">
        <f t="shared" si="178"/>
        <v>361.54</v>
      </c>
      <c r="AI481" s="16" t="b">
        <f t="shared" si="179"/>
        <v>0</v>
      </c>
    </row>
    <row r="482" spans="1:35" ht="22.5" customHeight="1">
      <c r="A482" s="10" t="s">
        <v>35</v>
      </c>
      <c r="B482" s="11" t="s">
        <v>36</v>
      </c>
      <c r="C482" s="12">
        <v>42277</v>
      </c>
      <c r="D482" s="13">
        <v>361.38</v>
      </c>
      <c r="E482" s="14">
        <v>362.07</v>
      </c>
      <c r="F482" s="13">
        <v>357.47</v>
      </c>
      <c r="G482" s="14">
        <v>358.54</v>
      </c>
      <c r="H482" s="13">
        <v>0</v>
      </c>
      <c r="I482" s="14">
        <v>1102352</v>
      </c>
      <c r="J482" s="13">
        <v>0</v>
      </c>
      <c r="K482" s="14">
        <f t="shared" si="180"/>
        <v>4.5999999999999659</v>
      </c>
      <c r="L482" s="13">
        <f t="shared" si="181"/>
        <v>1.2779907762404751E-2</v>
      </c>
      <c r="M482" s="14">
        <f t="shared" si="182"/>
        <v>2.6178794774183479E-2</v>
      </c>
      <c r="N482" s="13">
        <f t="shared" si="183"/>
        <v>8.494841027664863E-3</v>
      </c>
      <c r="O482" s="14">
        <f t="shared" si="184"/>
        <v>-1.3999999999999773</v>
      </c>
      <c r="P482" s="13">
        <f t="shared" si="185"/>
        <v>-3.8895371450796724E-3</v>
      </c>
      <c r="Q482" s="14">
        <f t="shared" si="186"/>
        <v>383.58349999999996</v>
      </c>
      <c r="R482" s="13">
        <f t="shared" si="187"/>
        <v>10.135469633121193</v>
      </c>
      <c r="S482" s="14">
        <f t="shared" si="188"/>
        <v>3.3309126298010958</v>
      </c>
      <c r="T482" s="13">
        <f t="shared" si="189"/>
        <v>13.132866128534168</v>
      </c>
      <c r="U482" s="14">
        <f t="shared" si="190"/>
        <v>3.4237307205690987E-2</v>
      </c>
      <c r="V482" s="13">
        <f t="shared" si="191"/>
        <v>-3.8895371450796724E-3</v>
      </c>
      <c r="W482" s="14">
        <f t="shared" si="192"/>
        <v>1.6278702603209141E-2</v>
      </c>
      <c r="X482" s="13">
        <f t="shared" si="193"/>
        <v>-0.23893409934971716</v>
      </c>
      <c r="Y482" s="14">
        <f t="shared" si="194"/>
        <v>413.79</v>
      </c>
      <c r="Z482" s="13" t="b">
        <f t="shared" si="195"/>
        <v>0</v>
      </c>
      <c r="AA482" s="14">
        <f t="shared" si="196"/>
        <v>354.31</v>
      </c>
      <c r="AB482" s="13" t="b">
        <f t="shared" si="197"/>
        <v>0</v>
      </c>
      <c r="AC482" s="14">
        <f t="shared" si="173"/>
        <v>378.2883636363635</v>
      </c>
      <c r="AD482" s="13">
        <f t="shared" si="174"/>
        <v>10.653823774372578</v>
      </c>
      <c r="AE482" s="14">
        <f t="shared" si="175"/>
        <v>3.259801557654419</v>
      </c>
      <c r="AF482" s="13">
        <f t="shared" si="176"/>
        <v>413.79</v>
      </c>
      <c r="AG482" s="14" t="b">
        <f t="shared" si="177"/>
        <v>0</v>
      </c>
      <c r="AH482" s="13">
        <f t="shared" si="178"/>
        <v>361.54</v>
      </c>
      <c r="AI482" s="16" t="b">
        <f t="shared" si="179"/>
        <v>0</v>
      </c>
    </row>
    <row r="483" spans="1:35" ht="22.5" customHeight="1">
      <c r="A483" s="10" t="s">
        <v>35</v>
      </c>
      <c r="B483" s="11" t="s">
        <v>36</v>
      </c>
      <c r="C483" s="12">
        <v>42285</v>
      </c>
      <c r="D483" s="13">
        <v>363.84</v>
      </c>
      <c r="E483" s="14">
        <v>371.7</v>
      </c>
      <c r="F483" s="13">
        <v>361.2</v>
      </c>
      <c r="G483" s="14">
        <v>365.85</v>
      </c>
      <c r="H483" s="13">
        <v>0</v>
      </c>
      <c r="I483" s="14">
        <v>1612358</v>
      </c>
      <c r="J483" s="13">
        <v>0</v>
      </c>
      <c r="K483" s="14">
        <f t="shared" si="180"/>
        <v>13.159999999999968</v>
      </c>
      <c r="L483" s="13">
        <f t="shared" si="181"/>
        <v>3.6704412338930015E-2</v>
      </c>
      <c r="M483" s="14">
        <f t="shared" si="182"/>
        <v>2.663757245024213E-2</v>
      </c>
      <c r="N483" s="13">
        <f t="shared" si="183"/>
        <v>8.8133886508187168E-3</v>
      </c>
      <c r="O483" s="14">
        <f t="shared" si="184"/>
        <v>7.3100000000000023</v>
      </c>
      <c r="P483" s="13">
        <f t="shared" si="185"/>
        <v>2.0388241200423946E-2</v>
      </c>
      <c r="Q483" s="14">
        <f t="shared" si="186"/>
        <v>382.56550000000004</v>
      </c>
      <c r="R483" s="13">
        <f t="shared" si="187"/>
        <v>10.286696151465133</v>
      </c>
      <c r="S483" s="14">
        <f t="shared" si="188"/>
        <v>3.3992421756063669</v>
      </c>
      <c r="T483" s="13">
        <f t="shared" si="189"/>
        <v>13.668020147409793</v>
      </c>
      <c r="U483" s="14">
        <f t="shared" si="190"/>
        <v>3.5727268003543949E-2</v>
      </c>
      <c r="V483" s="13">
        <f t="shared" si="191"/>
        <v>2.0388241200423946E-2</v>
      </c>
      <c r="W483" s="14">
        <f t="shared" si="192"/>
        <v>1.7149865116928786E-2</v>
      </c>
      <c r="X483" s="13">
        <f t="shared" si="193"/>
        <v>1.1888280789041616</v>
      </c>
      <c r="Y483" s="14">
        <f t="shared" si="194"/>
        <v>413.79</v>
      </c>
      <c r="Z483" s="13" t="b">
        <f t="shared" si="195"/>
        <v>0</v>
      </c>
      <c r="AA483" s="14">
        <f t="shared" si="196"/>
        <v>354.31</v>
      </c>
      <c r="AB483" s="13" t="b">
        <f t="shared" si="197"/>
        <v>0</v>
      </c>
      <c r="AC483" s="14">
        <f t="shared" si="173"/>
        <v>378.35072727272711</v>
      </c>
      <c r="AD483" s="13">
        <f t="shared" si="174"/>
        <v>10.699390614838531</v>
      </c>
      <c r="AE483" s="14">
        <f t="shared" si="175"/>
        <v>3.286399634694865</v>
      </c>
      <c r="AF483" s="13">
        <f t="shared" si="176"/>
        <v>413.79</v>
      </c>
      <c r="AG483" s="14" t="b">
        <f t="shared" si="177"/>
        <v>0</v>
      </c>
      <c r="AH483" s="13">
        <f t="shared" si="178"/>
        <v>361.54</v>
      </c>
      <c r="AI483" s="16" t="b">
        <f t="shared" si="179"/>
        <v>0</v>
      </c>
    </row>
    <row r="484" spans="1:35" ht="22.5" customHeight="1">
      <c r="A484" s="10" t="s">
        <v>35</v>
      </c>
      <c r="B484" s="11" t="s">
        <v>36</v>
      </c>
      <c r="C484" s="12">
        <v>42286</v>
      </c>
      <c r="D484" s="13">
        <v>365.89</v>
      </c>
      <c r="E484" s="14">
        <v>384.61</v>
      </c>
      <c r="F484" s="13">
        <v>364.94</v>
      </c>
      <c r="G484" s="14">
        <v>382.82</v>
      </c>
      <c r="H484" s="13">
        <v>0</v>
      </c>
      <c r="I484" s="14">
        <v>2932678</v>
      </c>
      <c r="J484" s="13">
        <v>0</v>
      </c>
      <c r="K484" s="14">
        <f t="shared" si="180"/>
        <v>19.670000000000016</v>
      </c>
      <c r="L484" s="13">
        <f t="shared" si="181"/>
        <v>5.3765204318709896E-2</v>
      </c>
      <c r="M484" s="14">
        <f t="shared" si="182"/>
        <v>2.8485616203631336E-2</v>
      </c>
      <c r="N484" s="13">
        <f t="shared" si="183"/>
        <v>1.0379004605408223E-2</v>
      </c>
      <c r="O484" s="14">
        <f t="shared" si="184"/>
        <v>16.96999999999997</v>
      </c>
      <c r="P484" s="13">
        <f t="shared" si="185"/>
        <v>4.6385130517971759E-2</v>
      </c>
      <c r="Q484" s="14">
        <f t="shared" si="186"/>
        <v>382.27300000000002</v>
      </c>
      <c r="R484" s="13">
        <f t="shared" si="187"/>
        <v>10.755861343891876</v>
      </c>
      <c r="S484" s="14">
        <f t="shared" si="188"/>
        <v>3.8805471670615677</v>
      </c>
      <c r="T484" s="13">
        <f t="shared" si="189"/>
        <v>13.596661759417273</v>
      </c>
      <c r="U484" s="14">
        <f t="shared" si="190"/>
        <v>3.5567936420875322E-2</v>
      </c>
      <c r="V484" s="13">
        <f t="shared" si="191"/>
        <v>4.6385130517971759E-2</v>
      </c>
      <c r="W484" s="14">
        <f t="shared" si="192"/>
        <v>2.0293120945062523E-2</v>
      </c>
      <c r="X484" s="13">
        <f t="shared" si="193"/>
        <v>2.2857563724941792</v>
      </c>
      <c r="Y484" s="14">
        <f t="shared" si="194"/>
        <v>413.79</v>
      </c>
      <c r="Z484" s="13" t="b">
        <f t="shared" si="195"/>
        <v>0</v>
      </c>
      <c r="AA484" s="14">
        <f t="shared" si="196"/>
        <v>354.31</v>
      </c>
      <c r="AB484" s="13" t="b">
        <f t="shared" si="197"/>
        <v>0</v>
      </c>
      <c r="AC484" s="14">
        <f t="shared" si="173"/>
        <v>378.73727272727251</v>
      </c>
      <c r="AD484" s="13">
        <f t="shared" si="174"/>
        <v>10.86249260365965</v>
      </c>
      <c r="AE484" s="14">
        <f t="shared" si="175"/>
        <v>3.5272179115113182</v>
      </c>
      <c r="AF484" s="13">
        <f t="shared" si="176"/>
        <v>413.79</v>
      </c>
      <c r="AG484" s="14" t="b">
        <f t="shared" si="177"/>
        <v>0</v>
      </c>
      <c r="AH484" s="13">
        <f t="shared" si="178"/>
        <v>361.54</v>
      </c>
      <c r="AI484" s="16" t="b">
        <f t="shared" si="179"/>
        <v>0</v>
      </c>
    </row>
    <row r="485" spans="1:35" ht="22.5" customHeight="1">
      <c r="A485" s="10" t="s">
        <v>35</v>
      </c>
      <c r="B485" s="11" t="s">
        <v>36</v>
      </c>
      <c r="C485" s="12">
        <v>42289</v>
      </c>
      <c r="D485" s="13">
        <v>381.99</v>
      </c>
      <c r="E485" s="14">
        <v>381.99</v>
      </c>
      <c r="F485" s="13">
        <v>369.67</v>
      </c>
      <c r="G485" s="14">
        <v>371.44</v>
      </c>
      <c r="H485" s="13">
        <v>0</v>
      </c>
      <c r="I485" s="14">
        <v>3364838</v>
      </c>
      <c r="J485" s="13">
        <v>0</v>
      </c>
      <c r="K485" s="14">
        <f t="shared" si="180"/>
        <v>13.149999999999977</v>
      </c>
      <c r="L485" s="13">
        <f t="shared" si="181"/>
        <v>3.4350347421764738E-2</v>
      </c>
      <c r="M485" s="14">
        <f t="shared" si="182"/>
        <v>2.8813780138642699E-2</v>
      </c>
      <c r="N485" s="13">
        <f t="shared" si="183"/>
        <v>1.0459204628344255E-2</v>
      </c>
      <c r="O485" s="14">
        <f t="shared" si="184"/>
        <v>-11.379999999999995</v>
      </c>
      <c r="P485" s="13">
        <f t="shared" si="185"/>
        <v>-2.9726764536858043E-2</v>
      </c>
      <c r="Q485" s="14">
        <f t="shared" si="186"/>
        <v>381.78449999999998</v>
      </c>
      <c r="R485" s="13">
        <f t="shared" si="187"/>
        <v>10.875568276697281</v>
      </c>
      <c r="S485" s="14">
        <f t="shared" si="188"/>
        <v>3.9133096438208312</v>
      </c>
      <c r="T485" s="13">
        <f t="shared" si="189"/>
        <v>13.800064302386419</v>
      </c>
      <c r="U485" s="14">
        <f t="shared" si="190"/>
        <v>3.6146214166333152E-2</v>
      </c>
      <c r="V485" s="13">
        <f t="shared" si="191"/>
        <v>-2.9726764536858043E-2</v>
      </c>
      <c r="W485" s="14">
        <f t="shared" si="192"/>
        <v>2.0928790454891395E-2</v>
      </c>
      <c r="X485" s="13">
        <f t="shared" si="193"/>
        <v>-1.4203766147369696</v>
      </c>
      <c r="Y485" s="14">
        <f t="shared" si="194"/>
        <v>413.79</v>
      </c>
      <c r="Z485" s="13" t="b">
        <f t="shared" si="195"/>
        <v>0</v>
      </c>
      <c r="AA485" s="14">
        <f t="shared" si="196"/>
        <v>354.31</v>
      </c>
      <c r="AB485" s="13" t="b">
        <f t="shared" si="197"/>
        <v>0</v>
      </c>
      <c r="AC485" s="14">
        <f t="shared" si="173"/>
        <v>378.97054545454529</v>
      </c>
      <c r="AD485" s="13">
        <f t="shared" si="174"/>
        <v>10.904083647229474</v>
      </c>
      <c r="AE485" s="14">
        <f t="shared" si="175"/>
        <v>3.5447659238016604</v>
      </c>
      <c r="AF485" s="13">
        <f t="shared" si="176"/>
        <v>413.79</v>
      </c>
      <c r="AG485" s="14" t="b">
        <f t="shared" si="177"/>
        <v>0</v>
      </c>
      <c r="AH485" s="13">
        <f t="shared" si="178"/>
        <v>361.54</v>
      </c>
      <c r="AI485" s="16" t="b">
        <f t="shared" si="179"/>
        <v>0</v>
      </c>
    </row>
    <row r="486" spans="1:35" ht="22.5" customHeight="1">
      <c r="A486" s="10" t="s">
        <v>35</v>
      </c>
      <c r="B486" s="11" t="s">
        <v>36</v>
      </c>
      <c r="C486" s="12">
        <v>42290</v>
      </c>
      <c r="D486" s="13">
        <v>370.41</v>
      </c>
      <c r="E486" s="14">
        <v>370.81</v>
      </c>
      <c r="F486" s="13">
        <v>363.51</v>
      </c>
      <c r="G486" s="14">
        <v>368.33</v>
      </c>
      <c r="H486" s="13">
        <v>0</v>
      </c>
      <c r="I486" s="14">
        <v>2509362</v>
      </c>
      <c r="J486" s="13">
        <v>0</v>
      </c>
      <c r="K486" s="14">
        <f t="shared" si="180"/>
        <v>7.9300000000000068</v>
      </c>
      <c r="L486" s="13">
        <f t="shared" si="181"/>
        <v>2.134934309713549E-2</v>
      </c>
      <c r="M486" s="14">
        <f t="shared" si="182"/>
        <v>2.8517169750937627E-2</v>
      </c>
      <c r="N486" s="13">
        <f t="shared" si="183"/>
        <v>1.0588262635205098E-2</v>
      </c>
      <c r="O486" s="14">
        <f t="shared" si="184"/>
        <v>-3.1100000000000136</v>
      </c>
      <c r="P486" s="13">
        <f t="shared" si="185"/>
        <v>-8.3728192978677948E-3</v>
      </c>
      <c r="Q486" s="14">
        <f t="shared" si="186"/>
        <v>380.91749999999996</v>
      </c>
      <c r="R486" s="13">
        <f t="shared" si="187"/>
        <v>10.728289862862418</v>
      </c>
      <c r="S486" s="14">
        <f t="shared" si="188"/>
        <v>3.9718292219607192</v>
      </c>
      <c r="T486" s="13">
        <f t="shared" si="189"/>
        <v>14.070764327142999</v>
      </c>
      <c r="U486" s="14">
        <f t="shared" si="190"/>
        <v>3.6939138598628317E-2</v>
      </c>
      <c r="V486" s="13">
        <f t="shared" si="191"/>
        <v>-8.3728192978677948E-3</v>
      </c>
      <c r="W486" s="14">
        <f t="shared" si="192"/>
        <v>2.0763819083606312E-2</v>
      </c>
      <c r="X486" s="13">
        <f t="shared" si="193"/>
        <v>-0.40324081346279878</v>
      </c>
      <c r="Y486" s="14">
        <f t="shared" si="194"/>
        <v>413.79</v>
      </c>
      <c r="Z486" s="13" t="b">
        <f t="shared" si="195"/>
        <v>0</v>
      </c>
      <c r="AA486" s="14">
        <f t="shared" si="196"/>
        <v>354.31</v>
      </c>
      <c r="AB486" s="13" t="b">
        <f t="shared" si="197"/>
        <v>0</v>
      </c>
      <c r="AC486" s="14">
        <f t="shared" si="173"/>
        <v>379.12072727272715</v>
      </c>
      <c r="AD486" s="13">
        <f t="shared" si="174"/>
        <v>10.850009399098028</v>
      </c>
      <c r="AE486" s="14">
        <f t="shared" si="175"/>
        <v>3.5162745724256159</v>
      </c>
      <c r="AF486" s="13">
        <f t="shared" si="176"/>
        <v>413.79</v>
      </c>
      <c r="AG486" s="14" t="b">
        <f t="shared" si="177"/>
        <v>0</v>
      </c>
      <c r="AH486" s="13">
        <f t="shared" si="178"/>
        <v>362.07</v>
      </c>
      <c r="AI486" s="16" t="b">
        <f t="shared" si="179"/>
        <v>0</v>
      </c>
    </row>
    <row r="487" spans="1:35" ht="22.5" customHeight="1">
      <c r="A487" s="10" t="s">
        <v>35</v>
      </c>
      <c r="B487" s="11" t="s">
        <v>36</v>
      </c>
      <c r="C487" s="12">
        <v>42291</v>
      </c>
      <c r="D487" s="13">
        <v>367.86</v>
      </c>
      <c r="E487" s="14">
        <v>372.53</v>
      </c>
      <c r="F487" s="13">
        <v>366.17</v>
      </c>
      <c r="G487" s="14">
        <v>367.62</v>
      </c>
      <c r="H487" s="13">
        <v>0</v>
      </c>
      <c r="I487" s="14">
        <v>2379548</v>
      </c>
      <c r="J487" s="13">
        <v>0</v>
      </c>
      <c r="K487" s="14">
        <f t="shared" si="180"/>
        <v>6.3599999999999568</v>
      </c>
      <c r="L487" s="13">
        <f t="shared" si="181"/>
        <v>1.7267124589362682E-2</v>
      </c>
      <c r="M487" s="14">
        <f t="shared" si="182"/>
        <v>2.7625139250818286E-2</v>
      </c>
      <c r="N487" s="13">
        <f t="shared" si="183"/>
        <v>1.0754016165241404E-2</v>
      </c>
      <c r="O487" s="14">
        <f t="shared" si="184"/>
        <v>-0.70999999999997954</v>
      </c>
      <c r="P487" s="13">
        <f t="shared" si="185"/>
        <v>-1.9276192544728356E-3</v>
      </c>
      <c r="Q487" s="14">
        <f t="shared" si="186"/>
        <v>379.53299999999996</v>
      </c>
      <c r="R487" s="13">
        <f t="shared" si="187"/>
        <v>10.509875369719294</v>
      </c>
      <c r="S487" s="14">
        <f t="shared" si="188"/>
        <v>4.0424170726773996</v>
      </c>
      <c r="T487" s="13">
        <f t="shared" si="189"/>
        <v>13.948245086748368</v>
      </c>
      <c r="U487" s="14">
        <f t="shared" si="190"/>
        <v>3.6751073257788834E-2</v>
      </c>
      <c r="V487" s="13">
        <f t="shared" si="191"/>
        <v>-1.9276192544728356E-3</v>
      </c>
      <c r="W487" s="14">
        <f t="shared" si="192"/>
        <v>1.9763799997219712E-2</v>
      </c>
      <c r="X487" s="13">
        <f t="shared" si="193"/>
        <v>-9.7532825405236084E-2</v>
      </c>
      <c r="Y487" s="14">
        <f t="shared" si="194"/>
        <v>413.79</v>
      </c>
      <c r="Z487" s="13" t="b">
        <f t="shared" si="195"/>
        <v>0</v>
      </c>
      <c r="AA487" s="14">
        <f t="shared" si="196"/>
        <v>354.31</v>
      </c>
      <c r="AB487" s="13" t="b">
        <f t="shared" si="197"/>
        <v>0</v>
      </c>
      <c r="AC487" s="14">
        <f t="shared" si="173"/>
        <v>379.04018181818168</v>
      </c>
      <c r="AD487" s="13">
        <f t="shared" si="174"/>
        <v>10.76837286456897</v>
      </c>
      <c r="AE487" s="14">
        <f t="shared" si="175"/>
        <v>3.5061896879584462</v>
      </c>
      <c r="AF487" s="13">
        <f t="shared" si="176"/>
        <v>413.79</v>
      </c>
      <c r="AG487" s="14" t="b">
        <f t="shared" si="177"/>
        <v>0</v>
      </c>
      <c r="AH487" s="13">
        <f t="shared" si="178"/>
        <v>362.07</v>
      </c>
      <c r="AI487" s="16" t="b">
        <f t="shared" si="179"/>
        <v>0</v>
      </c>
    </row>
    <row r="488" spans="1:35" ht="22.5" customHeight="1">
      <c r="A488" s="10" t="s">
        <v>35</v>
      </c>
      <c r="B488" s="11" t="s">
        <v>36</v>
      </c>
      <c r="C488" s="12">
        <v>42292</v>
      </c>
      <c r="D488" s="13">
        <v>368.14</v>
      </c>
      <c r="E488" s="14">
        <v>371.36</v>
      </c>
      <c r="F488" s="13">
        <v>365.83</v>
      </c>
      <c r="G488" s="14">
        <v>367.53</v>
      </c>
      <c r="H488" s="13">
        <v>0</v>
      </c>
      <c r="I488" s="14">
        <v>2188286</v>
      </c>
      <c r="J488" s="13">
        <v>0</v>
      </c>
      <c r="K488" s="14">
        <f t="shared" si="180"/>
        <v>5.5300000000000296</v>
      </c>
      <c r="L488" s="13">
        <f t="shared" si="181"/>
        <v>1.5042707143245824E-2</v>
      </c>
      <c r="M488" s="14">
        <f t="shared" si="182"/>
        <v>2.6135995611749768E-2</v>
      </c>
      <c r="N488" s="13">
        <f t="shared" si="183"/>
        <v>1.0299309820454397E-2</v>
      </c>
      <c r="O488" s="14">
        <f t="shared" si="184"/>
        <v>-9.0000000000031832E-2</v>
      </c>
      <c r="P488" s="13">
        <f t="shared" si="185"/>
        <v>-2.4481801860625602E-4</v>
      </c>
      <c r="Q488" s="14">
        <f t="shared" si="186"/>
        <v>377.57599999999991</v>
      </c>
      <c r="R488" s="13">
        <f t="shared" si="187"/>
        <v>10.260881601233331</v>
      </c>
      <c r="S488" s="14">
        <f t="shared" si="188"/>
        <v>3.8119444892959398</v>
      </c>
      <c r="T488" s="13">
        <f t="shared" si="189"/>
        <v>12.69277172251987</v>
      </c>
      <c r="U488" s="14">
        <f t="shared" si="190"/>
        <v>3.3616468532215692E-2</v>
      </c>
      <c r="V488" s="13">
        <f t="shared" si="191"/>
        <v>-2.4481801860625602E-4</v>
      </c>
      <c r="W488" s="14">
        <f t="shared" si="192"/>
        <v>1.8287774464663103E-2</v>
      </c>
      <c r="X488" s="13">
        <f t="shared" si="193"/>
        <v>-1.338697713487829E-2</v>
      </c>
      <c r="Y488" s="14">
        <f t="shared" si="194"/>
        <v>413.79</v>
      </c>
      <c r="Z488" s="13" t="b">
        <f t="shared" si="195"/>
        <v>0</v>
      </c>
      <c r="AA488" s="14">
        <f t="shared" si="196"/>
        <v>354.31</v>
      </c>
      <c r="AB488" s="13" t="b">
        <f t="shared" si="197"/>
        <v>0</v>
      </c>
      <c r="AC488" s="14">
        <f t="shared" si="173"/>
        <v>378.96054545454524</v>
      </c>
      <c r="AD488" s="13">
        <f t="shared" si="174"/>
        <v>10.673129721576808</v>
      </c>
      <c r="AE488" s="14">
        <f t="shared" si="175"/>
        <v>3.5629552293468474</v>
      </c>
      <c r="AF488" s="13">
        <f t="shared" si="176"/>
        <v>413.79</v>
      </c>
      <c r="AG488" s="14" t="b">
        <f t="shared" si="177"/>
        <v>0</v>
      </c>
      <c r="AH488" s="13">
        <f t="shared" si="178"/>
        <v>362.07</v>
      </c>
      <c r="AI488" s="16" t="b">
        <f t="shared" si="179"/>
        <v>0</v>
      </c>
    </row>
    <row r="489" spans="1:35" ht="22.5" customHeight="1">
      <c r="A489" s="10" t="s">
        <v>35</v>
      </c>
      <c r="B489" s="11" t="s">
        <v>36</v>
      </c>
      <c r="C489" s="12">
        <v>42293</v>
      </c>
      <c r="D489" s="13">
        <v>366.25</v>
      </c>
      <c r="E489" s="14">
        <v>367.31</v>
      </c>
      <c r="F489" s="13">
        <v>360.53</v>
      </c>
      <c r="G489" s="14">
        <v>360.91</v>
      </c>
      <c r="H489" s="13">
        <v>0</v>
      </c>
      <c r="I489" s="14">
        <v>2942898</v>
      </c>
      <c r="J489" s="13">
        <v>0</v>
      </c>
      <c r="K489" s="14">
        <f t="shared" si="180"/>
        <v>7</v>
      </c>
      <c r="L489" s="13">
        <f t="shared" si="181"/>
        <v>1.9046064266862572E-2</v>
      </c>
      <c r="M489" s="14">
        <f t="shared" si="182"/>
        <v>2.5606753591857108E-2</v>
      </c>
      <c r="N489" s="13">
        <f t="shared" si="183"/>
        <v>1.0381893822903413E-2</v>
      </c>
      <c r="O489" s="14">
        <f t="shared" si="184"/>
        <v>-6.6199999999999477</v>
      </c>
      <c r="P489" s="13">
        <f t="shared" si="185"/>
        <v>-1.8012135063804176E-2</v>
      </c>
      <c r="Q489" s="14">
        <f t="shared" si="186"/>
        <v>375.44149999999996</v>
      </c>
      <c r="R489" s="13">
        <f t="shared" si="187"/>
        <v>10.097837521171664</v>
      </c>
      <c r="S489" s="14">
        <f t="shared" si="188"/>
        <v>3.8299087525202951</v>
      </c>
      <c r="T489" s="13">
        <f t="shared" si="189"/>
        <v>11.686561202937327</v>
      </c>
      <c r="U489" s="14">
        <f t="shared" si="190"/>
        <v>3.1127515745961294E-2</v>
      </c>
      <c r="V489" s="13">
        <f t="shared" si="191"/>
        <v>-1.8012135063804176E-2</v>
      </c>
      <c r="W489" s="14">
        <f t="shared" si="192"/>
        <v>1.8516107442355295E-2</v>
      </c>
      <c r="X489" s="13">
        <f t="shared" si="193"/>
        <v>-0.97278194781921112</v>
      </c>
      <c r="Y489" s="14">
        <f t="shared" si="194"/>
        <v>407.11</v>
      </c>
      <c r="Z489" s="13" t="b">
        <f t="shared" si="195"/>
        <v>0</v>
      </c>
      <c r="AA489" s="14">
        <f t="shared" si="196"/>
        <v>354.31</v>
      </c>
      <c r="AB489" s="13" t="b">
        <f t="shared" si="197"/>
        <v>0</v>
      </c>
      <c r="AC489" s="14">
        <f t="shared" si="173"/>
        <v>378.96581818181801</v>
      </c>
      <c r="AD489" s="13">
        <f t="shared" si="174"/>
        <v>10.606345544820867</v>
      </c>
      <c r="AE489" s="14">
        <f t="shared" si="175"/>
        <v>3.5201025677587996</v>
      </c>
      <c r="AF489" s="13">
        <f t="shared" si="176"/>
        <v>413.79</v>
      </c>
      <c r="AG489" s="14" t="b">
        <f t="shared" si="177"/>
        <v>0</v>
      </c>
      <c r="AH489" s="13">
        <f t="shared" si="178"/>
        <v>362.07</v>
      </c>
      <c r="AI489" s="16" t="b">
        <f t="shared" si="179"/>
        <v>0</v>
      </c>
    </row>
    <row r="490" spans="1:35" ht="22.5" customHeight="1">
      <c r="A490" s="10" t="s">
        <v>35</v>
      </c>
      <c r="B490" s="11" t="s">
        <v>36</v>
      </c>
      <c r="C490" s="12">
        <v>42296</v>
      </c>
      <c r="D490" s="13">
        <v>361.34</v>
      </c>
      <c r="E490" s="14">
        <v>365.65</v>
      </c>
      <c r="F490" s="13">
        <v>361</v>
      </c>
      <c r="G490" s="14">
        <v>362.72</v>
      </c>
      <c r="H490" s="13">
        <v>0</v>
      </c>
      <c r="I490" s="14">
        <v>2467164</v>
      </c>
      <c r="J490" s="13">
        <v>0</v>
      </c>
      <c r="K490" s="14">
        <f t="shared" si="180"/>
        <v>4.7399999999999523</v>
      </c>
      <c r="L490" s="13">
        <f t="shared" si="181"/>
        <v>1.3133468177661888E-2</v>
      </c>
      <c r="M490" s="14">
        <f t="shared" si="182"/>
        <v>2.5039442858024639E-2</v>
      </c>
      <c r="N490" s="13">
        <f t="shared" si="183"/>
        <v>1.0750193141111648E-2</v>
      </c>
      <c r="O490" s="14">
        <f t="shared" si="184"/>
        <v>1.8100000000000023</v>
      </c>
      <c r="P490" s="13">
        <f t="shared" si="185"/>
        <v>5.0151007176304401E-3</v>
      </c>
      <c r="Q490" s="14">
        <f t="shared" si="186"/>
        <v>373.69449999999995</v>
      </c>
      <c r="R490" s="13">
        <f t="shared" si="187"/>
        <v>9.829945645113078</v>
      </c>
      <c r="S490" s="14">
        <f t="shared" si="188"/>
        <v>3.9835318896413359</v>
      </c>
      <c r="T490" s="13">
        <f t="shared" si="189"/>
        <v>10.813530632961644</v>
      </c>
      <c r="U490" s="14">
        <f t="shared" si="190"/>
        <v>2.8936820405335496E-2</v>
      </c>
      <c r="V490" s="13">
        <f t="shared" si="191"/>
        <v>5.0151007176304401E-3</v>
      </c>
      <c r="W490" s="14">
        <f t="shared" si="192"/>
        <v>1.8519898019403385E-2</v>
      </c>
      <c r="X490" s="13">
        <f t="shared" si="193"/>
        <v>0.27079526638732543</v>
      </c>
      <c r="Y490" s="14">
        <f t="shared" si="194"/>
        <v>400.11</v>
      </c>
      <c r="Z490" s="13" t="b">
        <f t="shared" si="195"/>
        <v>0</v>
      </c>
      <c r="AA490" s="14">
        <f t="shared" si="196"/>
        <v>354.31</v>
      </c>
      <c r="AB490" s="13" t="b">
        <f t="shared" si="197"/>
        <v>0</v>
      </c>
      <c r="AC490" s="14">
        <f t="shared" si="173"/>
        <v>378.94909090909073</v>
      </c>
      <c r="AD490" s="13">
        <f t="shared" si="174"/>
        <v>10.499684716733215</v>
      </c>
      <c r="AE490" s="14">
        <f t="shared" si="175"/>
        <v>3.5909162144582649</v>
      </c>
      <c r="AF490" s="13">
        <f t="shared" si="176"/>
        <v>413.79</v>
      </c>
      <c r="AG490" s="14" t="b">
        <f t="shared" si="177"/>
        <v>0</v>
      </c>
      <c r="AH490" s="13">
        <f t="shared" si="178"/>
        <v>362.07</v>
      </c>
      <c r="AI490" s="16" t="b">
        <f t="shared" si="179"/>
        <v>0</v>
      </c>
    </row>
    <row r="491" spans="1:35" ht="22.5" customHeight="1">
      <c r="A491" s="10" t="s">
        <v>35</v>
      </c>
      <c r="B491" s="11" t="s">
        <v>36</v>
      </c>
      <c r="C491" s="12">
        <v>42297</v>
      </c>
      <c r="D491" s="13">
        <v>361.55</v>
      </c>
      <c r="E491" s="14">
        <v>367.46</v>
      </c>
      <c r="F491" s="13">
        <v>361.28</v>
      </c>
      <c r="G491" s="14">
        <v>362.97</v>
      </c>
      <c r="H491" s="13">
        <v>0</v>
      </c>
      <c r="I491" s="14">
        <v>2395310</v>
      </c>
      <c r="J491" s="13">
        <v>0</v>
      </c>
      <c r="K491" s="14">
        <f t="shared" si="180"/>
        <v>6.1800000000000068</v>
      </c>
      <c r="L491" s="13">
        <f t="shared" si="181"/>
        <v>1.7037935597706236E-2</v>
      </c>
      <c r="M491" s="14">
        <f t="shared" si="182"/>
        <v>2.4405145401627699E-2</v>
      </c>
      <c r="N491" s="13">
        <f t="shared" si="183"/>
        <v>1.0833184535478447E-2</v>
      </c>
      <c r="O491" s="14">
        <f t="shared" si="184"/>
        <v>0.25</v>
      </c>
      <c r="P491" s="13">
        <f t="shared" si="185"/>
        <v>6.8923687692986322E-4</v>
      </c>
      <c r="Q491" s="14">
        <f t="shared" si="186"/>
        <v>372.38199999999995</v>
      </c>
      <c r="R491" s="13">
        <f t="shared" si="187"/>
        <v>9.6474483628574248</v>
      </c>
      <c r="S491" s="14">
        <f t="shared" si="188"/>
        <v>4.002785346020417</v>
      </c>
      <c r="T491" s="13">
        <f t="shared" si="189"/>
        <v>10.435922383766552</v>
      </c>
      <c r="U491" s="14">
        <f t="shared" si="190"/>
        <v>2.8024776664195783E-2</v>
      </c>
      <c r="V491" s="13">
        <f t="shared" si="191"/>
        <v>6.8923687692986322E-4</v>
      </c>
      <c r="W491" s="14">
        <f t="shared" si="192"/>
        <v>1.8117599984157077E-2</v>
      </c>
      <c r="X491" s="13">
        <f t="shared" si="193"/>
        <v>3.8042393999898769E-2</v>
      </c>
      <c r="Y491" s="14">
        <f t="shared" si="194"/>
        <v>395.93</v>
      </c>
      <c r="Z491" s="13" t="b">
        <f t="shared" si="195"/>
        <v>0</v>
      </c>
      <c r="AA491" s="14">
        <f t="shared" si="196"/>
        <v>354.31</v>
      </c>
      <c r="AB491" s="13" t="b">
        <f t="shared" si="197"/>
        <v>0</v>
      </c>
      <c r="AC491" s="14">
        <f t="shared" si="173"/>
        <v>378.99763636363622</v>
      </c>
      <c r="AD491" s="13">
        <f t="shared" si="174"/>
        <v>10.421144994610792</v>
      </c>
      <c r="AE491" s="14">
        <f t="shared" si="175"/>
        <v>3.6168175921588195</v>
      </c>
      <c r="AF491" s="13">
        <f t="shared" si="176"/>
        <v>413.79</v>
      </c>
      <c r="AG491" s="14" t="b">
        <f t="shared" si="177"/>
        <v>0</v>
      </c>
      <c r="AH491" s="13">
        <f t="shared" si="178"/>
        <v>362.07</v>
      </c>
      <c r="AI491" s="16" t="b">
        <f t="shared" si="179"/>
        <v>0</v>
      </c>
    </row>
    <row r="492" spans="1:35" ht="22.5" customHeight="1">
      <c r="A492" s="10" t="s">
        <v>35</v>
      </c>
      <c r="B492" s="11" t="s">
        <v>36</v>
      </c>
      <c r="C492" s="12">
        <v>42298</v>
      </c>
      <c r="D492" s="13">
        <v>362.99</v>
      </c>
      <c r="E492" s="14">
        <v>365.02</v>
      </c>
      <c r="F492" s="13">
        <v>356.87</v>
      </c>
      <c r="G492" s="14">
        <v>357.25</v>
      </c>
      <c r="H492" s="13">
        <v>0</v>
      </c>
      <c r="I492" s="14">
        <v>2929838</v>
      </c>
      <c r="J492" s="13">
        <v>0</v>
      </c>
      <c r="K492" s="14">
        <f t="shared" si="180"/>
        <v>8.1499999999999773</v>
      </c>
      <c r="L492" s="13">
        <f t="shared" si="181"/>
        <v>2.2453646306857252E-2</v>
      </c>
      <c r="M492" s="14">
        <f t="shared" si="182"/>
        <v>2.4477008129076824E-2</v>
      </c>
      <c r="N492" s="13">
        <f t="shared" si="183"/>
        <v>1.0814272413518037E-2</v>
      </c>
      <c r="O492" s="14">
        <f t="shared" si="184"/>
        <v>-5.7200000000000273</v>
      </c>
      <c r="P492" s="13">
        <f t="shared" si="185"/>
        <v>-1.575887814419932E-2</v>
      </c>
      <c r="Q492" s="14">
        <f t="shared" si="186"/>
        <v>370.56299999999999</v>
      </c>
      <c r="R492" s="13">
        <f t="shared" si="187"/>
        <v>9.5725759447145524</v>
      </c>
      <c r="S492" s="14">
        <f t="shared" si="188"/>
        <v>4.0031609549928104</v>
      </c>
      <c r="T492" s="13">
        <f t="shared" si="189"/>
        <v>9.7198102347730941</v>
      </c>
      <c r="U492" s="14">
        <f t="shared" si="190"/>
        <v>2.6229845491247357E-2</v>
      </c>
      <c r="V492" s="13">
        <f t="shared" si="191"/>
        <v>-1.575887814419932E-2</v>
      </c>
      <c r="W492" s="14">
        <f t="shared" si="192"/>
        <v>1.7975964235165599E-2</v>
      </c>
      <c r="X492" s="13">
        <f t="shared" si="193"/>
        <v>-0.87666385725061191</v>
      </c>
      <c r="Y492" s="14">
        <f t="shared" si="194"/>
        <v>395.47</v>
      </c>
      <c r="Z492" s="13" t="b">
        <f t="shared" si="195"/>
        <v>0</v>
      </c>
      <c r="AA492" s="14">
        <f t="shared" si="196"/>
        <v>354.31</v>
      </c>
      <c r="AB492" s="13" t="b">
        <f t="shared" si="197"/>
        <v>0</v>
      </c>
      <c r="AC492" s="14">
        <f t="shared" si="173"/>
        <v>378.84399999999988</v>
      </c>
      <c r="AD492" s="13">
        <f t="shared" si="174"/>
        <v>10.379851449254232</v>
      </c>
      <c r="AE492" s="14">
        <f t="shared" si="175"/>
        <v>3.6242945952462615</v>
      </c>
      <c r="AF492" s="13">
        <f t="shared" si="176"/>
        <v>413.79</v>
      </c>
      <c r="AG492" s="14" t="b">
        <f t="shared" si="177"/>
        <v>0</v>
      </c>
      <c r="AH492" s="13">
        <f t="shared" si="178"/>
        <v>362.07</v>
      </c>
      <c r="AI492" s="16" t="b">
        <f t="shared" si="179"/>
        <v>0</v>
      </c>
    </row>
    <row r="493" spans="1:35" ht="22.5" customHeight="1">
      <c r="A493" s="10" t="s">
        <v>35</v>
      </c>
      <c r="B493" s="11" t="s">
        <v>36</v>
      </c>
      <c r="C493" s="12">
        <v>42299</v>
      </c>
      <c r="D493" s="13">
        <v>356.46</v>
      </c>
      <c r="E493" s="14">
        <v>362.33</v>
      </c>
      <c r="F493" s="13">
        <v>354.85</v>
      </c>
      <c r="G493" s="14">
        <v>358.94</v>
      </c>
      <c r="H493" s="13">
        <v>0</v>
      </c>
      <c r="I493" s="14">
        <v>2262184</v>
      </c>
      <c r="J493" s="13">
        <v>0</v>
      </c>
      <c r="K493" s="14">
        <f t="shared" si="180"/>
        <v>7.4799999999999613</v>
      </c>
      <c r="L493" s="13">
        <f t="shared" si="181"/>
        <v>2.0937718684394573E-2</v>
      </c>
      <c r="M493" s="14">
        <f t="shared" si="182"/>
        <v>2.4630923507190566E-2</v>
      </c>
      <c r="N493" s="13">
        <f t="shared" si="183"/>
        <v>1.0736757938566681E-2</v>
      </c>
      <c r="O493" s="14">
        <f t="shared" si="184"/>
        <v>1.6899999999999977</v>
      </c>
      <c r="P493" s="13">
        <f t="shared" si="185"/>
        <v>4.7305808257522676E-3</v>
      </c>
      <c r="Q493" s="14">
        <f t="shared" si="186"/>
        <v>369.0089999999999</v>
      </c>
      <c r="R493" s="13">
        <f t="shared" si="187"/>
        <v>9.4679471474788226</v>
      </c>
      <c r="S493" s="14">
        <f t="shared" si="188"/>
        <v>3.9920656834592112</v>
      </c>
      <c r="T493" s="13">
        <f t="shared" si="189"/>
        <v>8.9378833624074456</v>
      </c>
      <c r="U493" s="14">
        <f t="shared" si="190"/>
        <v>2.4221315367396048E-2</v>
      </c>
      <c r="V493" s="13">
        <f t="shared" si="191"/>
        <v>4.7305808257522676E-3</v>
      </c>
      <c r="W493" s="14">
        <f t="shared" si="192"/>
        <v>1.8061905780316145E-2</v>
      </c>
      <c r="X493" s="13">
        <f t="shared" si="193"/>
        <v>0.26190928483901471</v>
      </c>
      <c r="Y493" s="14">
        <f t="shared" si="194"/>
        <v>391.58</v>
      </c>
      <c r="Z493" s="13" t="b">
        <f t="shared" si="195"/>
        <v>0</v>
      </c>
      <c r="AA493" s="14">
        <f t="shared" si="196"/>
        <v>354.31</v>
      </c>
      <c r="AB493" s="13" t="b">
        <f t="shared" si="197"/>
        <v>0</v>
      </c>
      <c r="AC493" s="14">
        <f t="shared" si="173"/>
        <v>378.61672727272719</v>
      </c>
      <c r="AD493" s="13">
        <f t="shared" si="174"/>
        <v>10.32712687744961</v>
      </c>
      <c r="AE493" s="14">
        <f t="shared" si="175"/>
        <v>3.4724235707277313</v>
      </c>
      <c r="AF493" s="13">
        <f t="shared" si="176"/>
        <v>413.79</v>
      </c>
      <c r="AG493" s="14" t="b">
        <f t="shared" si="177"/>
        <v>0</v>
      </c>
      <c r="AH493" s="13">
        <f t="shared" si="178"/>
        <v>362.07</v>
      </c>
      <c r="AI493" s="16" t="b">
        <f t="shared" si="179"/>
        <v>0</v>
      </c>
    </row>
    <row r="494" spans="1:35" ht="22.5" customHeight="1">
      <c r="A494" s="10" t="s">
        <v>35</v>
      </c>
      <c r="B494" s="11" t="s">
        <v>36</v>
      </c>
      <c r="C494" s="12">
        <v>42300</v>
      </c>
      <c r="D494" s="13">
        <v>359.07</v>
      </c>
      <c r="E494" s="14">
        <v>361.48</v>
      </c>
      <c r="F494" s="13">
        <v>355.76</v>
      </c>
      <c r="G494" s="14">
        <v>361.48</v>
      </c>
      <c r="H494" s="13">
        <v>0</v>
      </c>
      <c r="I494" s="14">
        <v>2011614</v>
      </c>
      <c r="J494" s="13">
        <v>0</v>
      </c>
      <c r="K494" s="14">
        <f t="shared" si="180"/>
        <v>5.7200000000000273</v>
      </c>
      <c r="L494" s="13">
        <f t="shared" si="181"/>
        <v>1.5935810999052842E-2</v>
      </c>
      <c r="M494" s="14">
        <f t="shared" si="182"/>
        <v>2.4414945481172744E-2</v>
      </c>
      <c r="N494" s="13">
        <f t="shared" si="183"/>
        <v>1.0872001814833381E-2</v>
      </c>
      <c r="O494" s="14">
        <f t="shared" si="184"/>
        <v>2.5400000000000205</v>
      </c>
      <c r="P494" s="13">
        <f t="shared" si="185"/>
        <v>7.07639159748153E-3</v>
      </c>
      <c r="Q494" s="14">
        <f t="shared" si="186"/>
        <v>367.85650000000004</v>
      </c>
      <c r="R494" s="13">
        <f t="shared" si="187"/>
        <v>9.2805497901048817</v>
      </c>
      <c r="S494" s="14">
        <f t="shared" si="188"/>
        <v>4.0569109326912143</v>
      </c>
      <c r="T494" s="13">
        <f t="shared" si="189"/>
        <v>8.3274679675156893</v>
      </c>
      <c r="U494" s="14">
        <f t="shared" si="190"/>
        <v>2.2637816560304599E-2</v>
      </c>
      <c r="V494" s="13">
        <f t="shared" si="191"/>
        <v>7.07639159748153E-3</v>
      </c>
      <c r="W494" s="14">
        <f t="shared" si="192"/>
        <v>1.8059469871606653E-2</v>
      </c>
      <c r="X494" s="13">
        <f t="shared" si="193"/>
        <v>0.39183827918487962</v>
      </c>
      <c r="Y494" s="14">
        <f t="shared" si="194"/>
        <v>390.13</v>
      </c>
      <c r="Z494" s="13" t="b">
        <f t="shared" si="195"/>
        <v>0</v>
      </c>
      <c r="AA494" s="14">
        <f t="shared" si="196"/>
        <v>354.31</v>
      </c>
      <c r="AB494" s="13" t="b">
        <f t="shared" si="197"/>
        <v>0</v>
      </c>
      <c r="AC494" s="14">
        <f t="shared" si="173"/>
        <v>378.27618181818167</v>
      </c>
      <c r="AD494" s="13">
        <f t="shared" si="174"/>
        <v>10.243360934223254</v>
      </c>
      <c r="AE494" s="14">
        <f t="shared" si="175"/>
        <v>3.5125074930722744</v>
      </c>
      <c r="AF494" s="13">
        <f t="shared" si="176"/>
        <v>413.79</v>
      </c>
      <c r="AG494" s="14" t="b">
        <f t="shared" si="177"/>
        <v>0</v>
      </c>
      <c r="AH494" s="13">
        <f t="shared" si="178"/>
        <v>361.48</v>
      </c>
      <c r="AI494" s="16">
        <f t="shared" si="179"/>
        <v>361.48</v>
      </c>
    </row>
    <row r="495" spans="1:35" ht="22.5" customHeight="1">
      <c r="A495" s="10" t="s">
        <v>35</v>
      </c>
      <c r="B495" s="11" t="s">
        <v>36</v>
      </c>
      <c r="C495" s="12">
        <v>42303</v>
      </c>
      <c r="D495" s="13">
        <v>362.33</v>
      </c>
      <c r="E495" s="14">
        <v>362.33</v>
      </c>
      <c r="F495" s="13">
        <v>356.04</v>
      </c>
      <c r="G495" s="14">
        <v>356.37</v>
      </c>
      <c r="H495" s="13">
        <v>0</v>
      </c>
      <c r="I495" s="14">
        <v>2071756</v>
      </c>
      <c r="J495" s="13">
        <v>0</v>
      </c>
      <c r="K495" s="14">
        <f t="shared" si="180"/>
        <v>6.2899999999999636</v>
      </c>
      <c r="L495" s="13">
        <f t="shared" si="181"/>
        <v>1.7400686068385424E-2</v>
      </c>
      <c r="M495" s="14">
        <f t="shared" si="182"/>
        <v>2.4443693018930044E-2</v>
      </c>
      <c r="N495" s="13">
        <f t="shared" si="183"/>
        <v>1.0851619431634048E-2</v>
      </c>
      <c r="O495" s="14">
        <f t="shared" si="184"/>
        <v>-5.1100000000000136</v>
      </c>
      <c r="P495" s="13">
        <f t="shared" si="185"/>
        <v>-1.413632842757556E-2</v>
      </c>
      <c r="Q495" s="14">
        <f t="shared" si="186"/>
        <v>366.33449999999999</v>
      </c>
      <c r="R495" s="13">
        <f t="shared" si="187"/>
        <v>9.1310223005996356</v>
      </c>
      <c r="S495" s="14">
        <f t="shared" si="188"/>
        <v>4.0630839985099234</v>
      </c>
      <c r="T495" s="13">
        <f t="shared" si="189"/>
        <v>7.4609292149168587</v>
      </c>
      <c r="U495" s="14">
        <f t="shared" si="190"/>
        <v>2.0366438910113187E-2</v>
      </c>
      <c r="V495" s="13">
        <f t="shared" si="191"/>
        <v>-1.413632842757556E-2</v>
      </c>
      <c r="W495" s="14">
        <f t="shared" si="192"/>
        <v>1.809862494620941E-2</v>
      </c>
      <c r="X495" s="13">
        <f t="shared" si="193"/>
        <v>-0.78107195820621078</v>
      </c>
      <c r="Y495" s="14">
        <f t="shared" si="194"/>
        <v>388.35</v>
      </c>
      <c r="Z495" s="13" t="b">
        <f t="shared" si="195"/>
        <v>0</v>
      </c>
      <c r="AA495" s="14">
        <f t="shared" si="196"/>
        <v>354.31</v>
      </c>
      <c r="AB495" s="13" t="b">
        <f t="shared" si="197"/>
        <v>0</v>
      </c>
      <c r="AC495" s="14">
        <f t="shared" si="173"/>
        <v>377.95418181818172</v>
      </c>
      <c r="AD495" s="13">
        <f t="shared" si="174"/>
        <v>10.171481644510104</v>
      </c>
      <c r="AE495" s="14">
        <f t="shared" si="175"/>
        <v>3.5242845155863014</v>
      </c>
      <c r="AF495" s="13">
        <f t="shared" si="176"/>
        <v>413.79</v>
      </c>
      <c r="AG495" s="14" t="b">
        <f t="shared" si="177"/>
        <v>0</v>
      </c>
      <c r="AH495" s="13">
        <f t="shared" si="178"/>
        <v>361.48</v>
      </c>
      <c r="AI495" s="16" t="b">
        <f t="shared" si="179"/>
        <v>0</v>
      </c>
    </row>
    <row r="496" spans="1:35" ht="22.5" customHeight="1">
      <c r="A496" s="10" t="s">
        <v>35</v>
      </c>
      <c r="B496" s="11" t="s">
        <v>36</v>
      </c>
      <c r="C496" s="12">
        <v>42304</v>
      </c>
      <c r="D496" s="13">
        <v>356.57</v>
      </c>
      <c r="E496" s="14">
        <v>358.7</v>
      </c>
      <c r="F496" s="13">
        <v>351.09</v>
      </c>
      <c r="G496" s="14">
        <v>355.79</v>
      </c>
      <c r="H496" s="13">
        <v>0</v>
      </c>
      <c r="I496" s="14">
        <v>2811580</v>
      </c>
      <c r="J496" s="13">
        <v>0</v>
      </c>
      <c r="K496" s="14">
        <f t="shared" si="180"/>
        <v>7.6100000000000136</v>
      </c>
      <c r="L496" s="13">
        <f t="shared" si="181"/>
        <v>2.1354210511547025E-2</v>
      </c>
      <c r="M496" s="14">
        <f t="shared" si="182"/>
        <v>2.4035226610095148E-2</v>
      </c>
      <c r="N496" s="13">
        <f t="shared" si="183"/>
        <v>1.0803991502870296E-2</v>
      </c>
      <c r="O496" s="14">
        <f t="shared" si="184"/>
        <v>-0.57999999999998408</v>
      </c>
      <c r="P496" s="13">
        <f t="shared" si="185"/>
        <v>-1.6275219575160201E-3</v>
      </c>
      <c r="Q496" s="14">
        <f t="shared" si="186"/>
        <v>365.142</v>
      </c>
      <c r="R496" s="13">
        <f t="shared" si="187"/>
        <v>9.054971185569654</v>
      </c>
      <c r="S496" s="14">
        <f t="shared" si="188"/>
        <v>4.0338977820204462</v>
      </c>
      <c r="T496" s="13">
        <f t="shared" si="189"/>
        <v>7.137991033897416</v>
      </c>
      <c r="U496" s="14">
        <f t="shared" si="190"/>
        <v>1.9548534635559361E-2</v>
      </c>
      <c r="V496" s="13">
        <f t="shared" si="191"/>
        <v>-1.6275219575160201E-3</v>
      </c>
      <c r="W496" s="14">
        <f t="shared" si="192"/>
        <v>1.7772646962898209E-2</v>
      </c>
      <c r="X496" s="13">
        <f t="shared" si="193"/>
        <v>-9.1574539285768711E-2</v>
      </c>
      <c r="Y496" s="14">
        <f t="shared" si="194"/>
        <v>384.61</v>
      </c>
      <c r="Z496" s="13" t="b">
        <f t="shared" si="195"/>
        <v>0</v>
      </c>
      <c r="AA496" s="14">
        <f t="shared" si="196"/>
        <v>351.09</v>
      </c>
      <c r="AB496" s="13">
        <f t="shared" si="197"/>
        <v>351.09</v>
      </c>
      <c r="AC496" s="14">
        <f t="shared" si="173"/>
        <v>377.55145454545453</v>
      </c>
      <c r="AD496" s="13">
        <f t="shared" si="174"/>
        <v>10.124909250973557</v>
      </c>
      <c r="AE496" s="14">
        <f t="shared" si="175"/>
        <v>3.5333422431753476</v>
      </c>
      <c r="AF496" s="13">
        <f t="shared" si="176"/>
        <v>413.79</v>
      </c>
      <c r="AG496" s="14" t="b">
        <f t="shared" si="177"/>
        <v>0</v>
      </c>
      <c r="AH496" s="13">
        <f t="shared" si="178"/>
        <v>358.7</v>
      </c>
      <c r="AI496" s="16">
        <f t="shared" si="179"/>
        <v>358.7</v>
      </c>
    </row>
    <row r="497" spans="1:35" ht="22.5" customHeight="1">
      <c r="A497" s="10" t="s">
        <v>35</v>
      </c>
      <c r="B497" s="11" t="s">
        <v>36</v>
      </c>
      <c r="C497" s="12">
        <v>42305</v>
      </c>
      <c r="D497" s="13">
        <v>355.66</v>
      </c>
      <c r="E497" s="14">
        <v>356.96</v>
      </c>
      <c r="F497" s="13">
        <v>347.76</v>
      </c>
      <c r="G497" s="14">
        <v>348.88</v>
      </c>
      <c r="H497" s="13">
        <v>0</v>
      </c>
      <c r="I497" s="14">
        <v>2537014</v>
      </c>
      <c r="J497" s="13">
        <v>0</v>
      </c>
      <c r="K497" s="14">
        <f t="shared" si="180"/>
        <v>9.1999999999999886</v>
      </c>
      <c r="L497" s="13">
        <f t="shared" si="181"/>
        <v>2.585794991427524E-2</v>
      </c>
      <c r="M497" s="14">
        <f t="shared" si="182"/>
        <v>2.3759532808790687E-2</v>
      </c>
      <c r="N497" s="13">
        <f t="shared" si="183"/>
        <v>1.067652344498979E-2</v>
      </c>
      <c r="O497" s="14">
        <f t="shared" si="184"/>
        <v>-6.910000000000025</v>
      </c>
      <c r="P497" s="13">
        <f t="shared" si="185"/>
        <v>-1.942156890300465E-2</v>
      </c>
      <c r="Q497" s="14">
        <f t="shared" si="186"/>
        <v>363.87900000000002</v>
      </c>
      <c r="R497" s="13">
        <f t="shared" si="187"/>
        <v>9.0622226262911703</v>
      </c>
      <c r="S497" s="14">
        <f t="shared" si="188"/>
        <v>3.9700212116628109</v>
      </c>
      <c r="T497" s="13">
        <f t="shared" si="189"/>
        <v>7.6505018789619257</v>
      </c>
      <c r="U497" s="14">
        <f t="shared" si="190"/>
        <v>2.1024851335091955E-2</v>
      </c>
      <c r="V497" s="13">
        <f t="shared" si="191"/>
        <v>-1.942156890300465E-2</v>
      </c>
      <c r="W497" s="14">
        <f t="shared" si="192"/>
        <v>1.797231827646471E-2</v>
      </c>
      <c r="X497" s="13">
        <f t="shared" si="193"/>
        <v>-1.0806379346418418</v>
      </c>
      <c r="Y497" s="14">
        <f t="shared" si="194"/>
        <v>384.61</v>
      </c>
      <c r="Z497" s="13" t="b">
        <f t="shared" si="195"/>
        <v>0</v>
      </c>
      <c r="AA497" s="14">
        <f t="shared" si="196"/>
        <v>347.76</v>
      </c>
      <c r="AB497" s="13">
        <f t="shared" si="197"/>
        <v>347.76</v>
      </c>
      <c r="AC497" s="14">
        <f t="shared" si="173"/>
        <v>377.06090909090909</v>
      </c>
      <c r="AD497" s="13">
        <f t="shared" si="174"/>
        <v>10.108092719137677</v>
      </c>
      <c r="AE497" s="14">
        <f t="shared" si="175"/>
        <v>3.5107775669471217</v>
      </c>
      <c r="AF497" s="13">
        <f t="shared" si="176"/>
        <v>413.79</v>
      </c>
      <c r="AG497" s="14" t="b">
        <f t="shared" si="177"/>
        <v>0</v>
      </c>
      <c r="AH497" s="13">
        <f t="shared" si="178"/>
        <v>356.96</v>
      </c>
      <c r="AI497" s="16">
        <f t="shared" si="179"/>
        <v>356.96</v>
      </c>
    </row>
    <row r="498" spans="1:35" ht="22.5" customHeight="1">
      <c r="A498" s="10" t="s">
        <v>35</v>
      </c>
      <c r="B498" s="11" t="s">
        <v>36</v>
      </c>
      <c r="C498" s="12">
        <v>42306</v>
      </c>
      <c r="D498" s="13">
        <v>349.05</v>
      </c>
      <c r="E498" s="14">
        <v>350.7</v>
      </c>
      <c r="F498" s="13">
        <v>346.76</v>
      </c>
      <c r="G498" s="14">
        <v>349.3</v>
      </c>
      <c r="H498" s="13">
        <v>0</v>
      </c>
      <c r="I498" s="14">
        <v>2605534</v>
      </c>
      <c r="J498" s="13">
        <v>0</v>
      </c>
      <c r="K498" s="14">
        <f t="shared" si="180"/>
        <v>3.9399999999999977</v>
      </c>
      <c r="L498" s="13">
        <f t="shared" si="181"/>
        <v>1.1293281357486808E-2</v>
      </c>
      <c r="M498" s="14">
        <f t="shared" si="182"/>
        <v>2.3664016195636538E-2</v>
      </c>
      <c r="N498" s="13">
        <f t="shared" si="183"/>
        <v>1.0783936473506943E-2</v>
      </c>
      <c r="O498" s="14">
        <f t="shared" si="184"/>
        <v>0.42000000000001592</v>
      </c>
      <c r="P498" s="13">
        <f t="shared" si="185"/>
        <v>1.2038523274478788E-3</v>
      </c>
      <c r="Q498" s="14">
        <f t="shared" si="186"/>
        <v>362.71099999999996</v>
      </c>
      <c r="R498" s="13">
        <f t="shared" si="187"/>
        <v>8.8061114949766122</v>
      </c>
      <c r="S498" s="14">
        <f t="shared" si="188"/>
        <v>4.0257088293799121</v>
      </c>
      <c r="T498" s="13">
        <f t="shared" si="189"/>
        <v>7.996125249144109</v>
      </c>
      <c r="U498" s="14">
        <f t="shared" si="190"/>
        <v>2.2045444580241873E-2</v>
      </c>
      <c r="V498" s="13">
        <f t="shared" si="191"/>
        <v>1.2038523274478788E-3</v>
      </c>
      <c r="W498" s="14">
        <f t="shared" si="192"/>
        <v>1.7999965923069489E-2</v>
      </c>
      <c r="X498" s="13">
        <f t="shared" si="193"/>
        <v>6.6880811474480217E-2</v>
      </c>
      <c r="Y498" s="14">
        <f t="shared" si="194"/>
        <v>384.61</v>
      </c>
      <c r="Z498" s="13" t="b">
        <f t="shared" si="195"/>
        <v>0</v>
      </c>
      <c r="AA498" s="14">
        <f t="shared" si="196"/>
        <v>346.76</v>
      </c>
      <c r="AB498" s="13">
        <f t="shared" si="197"/>
        <v>346.76</v>
      </c>
      <c r="AC498" s="14">
        <f t="shared" si="173"/>
        <v>376.50145454545458</v>
      </c>
      <c r="AD498" s="13">
        <f t="shared" si="174"/>
        <v>9.9959455787897191</v>
      </c>
      <c r="AE498" s="14">
        <f t="shared" si="175"/>
        <v>3.5772783420780017</v>
      </c>
      <c r="AF498" s="13">
        <f t="shared" si="176"/>
        <v>413.79</v>
      </c>
      <c r="AG498" s="14" t="b">
        <f t="shared" si="177"/>
        <v>0</v>
      </c>
      <c r="AH498" s="13">
        <f t="shared" si="178"/>
        <v>350.7</v>
      </c>
      <c r="AI498" s="16">
        <f t="shared" si="179"/>
        <v>350.7</v>
      </c>
    </row>
    <row r="499" spans="1:35" ht="22.5" customHeight="1">
      <c r="A499" s="10" t="s">
        <v>35</v>
      </c>
      <c r="B499" s="11" t="s">
        <v>36</v>
      </c>
      <c r="C499" s="12">
        <v>42307</v>
      </c>
      <c r="D499" s="13">
        <v>350.28</v>
      </c>
      <c r="E499" s="14">
        <v>355.34</v>
      </c>
      <c r="F499" s="13">
        <v>349.26</v>
      </c>
      <c r="G499" s="14">
        <v>353.27</v>
      </c>
      <c r="H499" s="13">
        <v>0</v>
      </c>
      <c r="I499" s="14">
        <v>3116924</v>
      </c>
      <c r="J499" s="13">
        <v>0</v>
      </c>
      <c r="K499" s="14">
        <f t="shared" si="180"/>
        <v>6.0799999999999841</v>
      </c>
      <c r="L499" s="13">
        <f t="shared" si="181"/>
        <v>1.7406241053535595E-2</v>
      </c>
      <c r="M499" s="14">
        <f t="shared" si="182"/>
        <v>2.3051743586691466E-2</v>
      </c>
      <c r="N499" s="13">
        <f t="shared" si="183"/>
        <v>1.0773706662901745E-2</v>
      </c>
      <c r="O499" s="14">
        <f t="shared" si="184"/>
        <v>3.9699999999999704</v>
      </c>
      <c r="P499" s="13">
        <f t="shared" si="185"/>
        <v>1.1365588319496051E-2</v>
      </c>
      <c r="Q499" s="14">
        <f t="shared" si="186"/>
        <v>361.57749999999999</v>
      </c>
      <c r="R499" s="13">
        <f t="shared" si="187"/>
        <v>8.6698059202277804</v>
      </c>
      <c r="S499" s="14">
        <f t="shared" si="188"/>
        <v>4.0228325645128828</v>
      </c>
      <c r="T499" s="13">
        <f t="shared" si="189"/>
        <v>7.6393388948259107</v>
      </c>
      <c r="U499" s="14">
        <f t="shared" si="190"/>
        <v>2.1127804951430636E-2</v>
      </c>
      <c r="V499" s="13">
        <f t="shared" si="191"/>
        <v>1.1365588319496051E-2</v>
      </c>
      <c r="W499" s="14">
        <f t="shared" si="192"/>
        <v>1.8097893690394759E-2</v>
      </c>
      <c r="X499" s="13">
        <f t="shared" si="193"/>
        <v>0.62800613783736614</v>
      </c>
      <c r="Y499" s="14">
        <f t="shared" si="194"/>
        <v>384.61</v>
      </c>
      <c r="Z499" s="13" t="b">
        <f t="shared" si="195"/>
        <v>0</v>
      </c>
      <c r="AA499" s="14">
        <f t="shared" si="196"/>
        <v>346.76</v>
      </c>
      <c r="AB499" s="13" t="b">
        <f t="shared" si="197"/>
        <v>0</v>
      </c>
      <c r="AC499" s="14">
        <f t="shared" si="173"/>
        <v>375.8456363636364</v>
      </c>
      <c r="AD499" s="13">
        <f t="shared" si="174"/>
        <v>9.9247465682662668</v>
      </c>
      <c r="AE499" s="14">
        <f t="shared" si="175"/>
        <v>3.6035737779410018</v>
      </c>
      <c r="AF499" s="13">
        <f t="shared" si="176"/>
        <v>413.79</v>
      </c>
      <c r="AG499" s="14" t="b">
        <f t="shared" si="177"/>
        <v>0</v>
      </c>
      <c r="AH499" s="13">
        <f t="shared" si="178"/>
        <v>350.7</v>
      </c>
      <c r="AI499" s="16" t="b">
        <f t="shared" si="179"/>
        <v>0</v>
      </c>
    </row>
    <row r="500" spans="1:35" ht="22.5" customHeight="1">
      <c r="A500" s="10" t="s">
        <v>35</v>
      </c>
      <c r="B500" s="11" t="s">
        <v>36</v>
      </c>
      <c r="C500" s="12">
        <v>42310</v>
      </c>
      <c r="D500" s="13">
        <v>353.23</v>
      </c>
      <c r="E500" s="14">
        <v>353.68</v>
      </c>
      <c r="F500" s="13">
        <v>349.69</v>
      </c>
      <c r="G500" s="14">
        <v>350.39</v>
      </c>
      <c r="H500" s="13">
        <v>0</v>
      </c>
      <c r="I500" s="14">
        <v>2127750</v>
      </c>
      <c r="J500" s="13">
        <v>0</v>
      </c>
      <c r="K500" s="14">
        <f t="shared" si="180"/>
        <v>3.9900000000000091</v>
      </c>
      <c r="L500" s="13">
        <f t="shared" si="181"/>
        <v>1.129447731197104E-2</v>
      </c>
      <c r="M500" s="14">
        <f t="shared" si="182"/>
        <v>2.1592208261993699E-2</v>
      </c>
      <c r="N500" s="13">
        <f t="shared" si="183"/>
        <v>1.0252306428576132E-2</v>
      </c>
      <c r="O500" s="14">
        <f t="shared" si="184"/>
        <v>-2.8799999999999955</v>
      </c>
      <c r="P500" s="13">
        <f t="shared" si="185"/>
        <v>-8.152404676309892E-3</v>
      </c>
      <c r="Q500" s="14">
        <f t="shared" si="186"/>
        <v>361.01700000000005</v>
      </c>
      <c r="R500" s="13">
        <f t="shared" si="187"/>
        <v>8.4358156242163922</v>
      </c>
      <c r="S500" s="14">
        <f t="shared" si="188"/>
        <v>3.7977271596242157</v>
      </c>
      <c r="T500" s="13">
        <f t="shared" si="189"/>
        <v>8.0189351537470337</v>
      </c>
      <c r="U500" s="14">
        <f t="shared" si="190"/>
        <v>2.2212070771589792E-2</v>
      </c>
      <c r="V500" s="13">
        <f t="shared" si="191"/>
        <v>-8.152404676309892E-3</v>
      </c>
      <c r="W500" s="14">
        <f t="shared" si="192"/>
        <v>1.6167841053374023E-2</v>
      </c>
      <c r="X500" s="13">
        <f t="shared" si="193"/>
        <v>-0.50423582526552546</v>
      </c>
      <c r="Y500" s="14">
        <f t="shared" si="194"/>
        <v>384.61</v>
      </c>
      <c r="Z500" s="13" t="b">
        <f t="shared" si="195"/>
        <v>0</v>
      </c>
      <c r="AA500" s="14">
        <f t="shared" si="196"/>
        <v>346.76</v>
      </c>
      <c r="AB500" s="13" t="b">
        <f t="shared" si="197"/>
        <v>0</v>
      </c>
      <c r="AC500" s="14">
        <f t="shared" si="173"/>
        <v>375.21618181818189</v>
      </c>
      <c r="AD500" s="13">
        <f t="shared" si="174"/>
        <v>9.816842085206881</v>
      </c>
      <c r="AE500" s="14">
        <f t="shared" si="175"/>
        <v>3.6466476002677783</v>
      </c>
      <c r="AF500" s="13">
        <f t="shared" si="176"/>
        <v>413.79</v>
      </c>
      <c r="AG500" s="14" t="b">
        <f t="shared" si="177"/>
        <v>0</v>
      </c>
      <c r="AH500" s="13">
        <f t="shared" si="178"/>
        <v>350.7</v>
      </c>
      <c r="AI500" s="16" t="b">
        <f t="shared" si="179"/>
        <v>0</v>
      </c>
    </row>
    <row r="501" spans="1:35" ht="22.5" customHeight="1">
      <c r="A501" s="10" t="s">
        <v>35</v>
      </c>
      <c r="B501" s="11" t="s">
        <v>36</v>
      </c>
      <c r="C501" s="12">
        <v>42311</v>
      </c>
      <c r="D501" s="13">
        <v>349.64</v>
      </c>
      <c r="E501" s="14">
        <v>349.99</v>
      </c>
      <c r="F501" s="13">
        <v>337.95</v>
      </c>
      <c r="G501" s="14">
        <v>341.35</v>
      </c>
      <c r="H501" s="13">
        <v>0</v>
      </c>
      <c r="I501" s="14">
        <v>4088510</v>
      </c>
      <c r="J501" s="13">
        <v>0</v>
      </c>
      <c r="K501" s="14">
        <f t="shared" si="180"/>
        <v>12.439999999999998</v>
      </c>
      <c r="L501" s="13">
        <f t="shared" si="181"/>
        <v>3.5503296326949964E-2</v>
      </c>
      <c r="M501" s="14">
        <f t="shared" si="182"/>
        <v>2.1995691662411991E-2</v>
      </c>
      <c r="N501" s="13">
        <f t="shared" si="183"/>
        <v>1.0645548021265227E-2</v>
      </c>
      <c r="O501" s="14">
        <f t="shared" si="184"/>
        <v>-9.0399999999999636</v>
      </c>
      <c r="P501" s="13">
        <f t="shared" si="185"/>
        <v>-2.5799823054310809E-2</v>
      </c>
      <c r="Q501" s="14">
        <f t="shared" si="186"/>
        <v>360.08750000000003</v>
      </c>
      <c r="R501" s="13">
        <f t="shared" si="187"/>
        <v>8.6360248430055719</v>
      </c>
      <c r="S501" s="14">
        <f t="shared" si="188"/>
        <v>3.9106681351347028</v>
      </c>
      <c r="T501" s="13">
        <f t="shared" si="189"/>
        <v>9.0951030093122061</v>
      </c>
      <c r="U501" s="14">
        <f t="shared" si="190"/>
        <v>2.525803591991448E-2</v>
      </c>
      <c r="V501" s="13">
        <f t="shared" si="191"/>
        <v>-2.5799823054310809E-2</v>
      </c>
      <c r="W501" s="14">
        <f t="shared" si="192"/>
        <v>1.7055831390853864E-2</v>
      </c>
      <c r="X501" s="13">
        <f t="shared" si="193"/>
        <v>-1.5126687443771216</v>
      </c>
      <c r="Y501" s="14">
        <f t="shared" si="194"/>
        <v>384.61</v>
      </c>
      <c r="Z501" s="13" t="b">
        <f t="shared" si="195"/>
        <v>0</v>
      </c>
      <c r="AA501" s="14">
        <f t="shared" si="196"/>
        <v>337.95</v>
      </c>
      <c r="AB501" s="13">
        <f t="shared" si="197"/>
        <v>337.95</v>
      </c>
      <c r="AC501" s="14">
        <f t="shared" si="173"/>
        <v>374.47854545454544</v>
      </c>
      <c r="AD501" s="13">
        <f t="shared" si="174"/>
        <v>9.8645358654758475</v>
      </c>
      <c r="AE501" s="14">
        <f t="shared" si="175"/>
        <v>3.6721329777202558</v>
      </c>
      <c r="AF501" s="13">
        <f t="shared" si="176"/>
        <v>413.79</v>
      </c>
      <c r="AG501" s="14" t="b">
        <f t="shared" si="177"/>
        <v>0</v>
      </c>
      <c r="AH501" s="13">
        <f t="shared" si="178"/>
        <v>349.99</v>
      </c>
      <c r="AI501" s="16">
        <f t="shared" si="179"/>
        <v>349.99</v>
      </c>
    </row>
    <row r="502" spans="1:35" ht="22.5" customHeight="1">
      <c r="A502" s="10" t="s">
        <v>35</v>
      </c>
      <c r="B502" s="11" t="s">
        <v>36</v>
      </c>
      <c r="C502" s="12">
        <v>42312</v>
      </c>
      <c r="D502" s="13">
        <v>340.96</v>
      </c>
      <c r="E502" s="14">
        <v>345.61</v>
      </c>
      <c r="F502" s="13">
        <v>340.15</v>
      </c>
      <c r="G502" s="14">
        <v>344.61</v>
      </c>
      <c r="H502" s="13">
        <v>0</v>
      </c>
      <c r="I502" s="14">
        <v>2481426</v>
      </c>
      <c r="J502" s="13">
        <v>0</v>
      </c>
      <c r="K502" s="14">
        <f t="shared" si="180"/>
        <v>5.4600000000000364</v>
      </c>
      <c r="L502" s="13">
        <f t="shared" si="181"/>
        <v>1.5995312728870767E-2</v>
      </c>
      <c r="M502" s="14">
        <f t="shared" si="182"/>
        <v>2.2156461910735295E-2</v>
      </c>
      <c r="N502" s="13">
        <f t="shared" si="183"/>
        <v>1.0522614978646179E-2</v>
      </c>
      <c r="O502" s="14">
        <f t="shared" si="184"/>
        <v>3.2599999999999909</v>
      </c>
      <c r="P502" s="13">
        <f t="shared" si="185"/>
        <v>9.5503149260289747E-3</v>
      </c>
      <c r="Q502" s="14">
        <f t="shared" si="186"/>
        <v>359.39100000000008</v>
      </c>
      <c r="R502" s="13">
        <f t="shared" si="187"/>
        <v>8.4772236008552948</v>
      </c>
      <c r="S502" s="14">
        <f t="shared" si="188"/>
        <v>3.876344452675677</v>
      </c>
      <c r="T502" s="13">
        <f t="shared" si="189"/>
        <v>9.700190668229153</v>
      </c>
      <c r="U502" s="14">
        <f t="shared" si="190"/>
        <v>2.6990633232966743E-2</v>
      </c>
      <c r="V502" s="13">
        <f t="shared" si="191"/>
        <v>9.5503149260289747E-3</v>
      </c>
      <c r="W502" s="14">
        <f t="shared" si="192"/>
        <v>1.7262165091598922E-2</v>
      </c>
      <c r="X502" s="13">
        <f t="shared" si="193"/>
        <v>0.55325127962522391</v>
      </c>
      <c r="Y502" s="14">
        <f t="shared" si="194"/>
        <v>384.61</v>
      </c>
      <c r="Z502" s="13" t="b">
        <f t="shared" si="195"/>
        <v>0</v>
      </c>
      <c r="AA502" s="14">
        <f t="shared" si="196"/>
        <v>337.95</v>
      </c>
      <c r="AB502" s="13" t="b">
        <f t="shared" si="197"/>
        <v>0</v>
      </c>
      <c r="AC502" s="14">
        <f t="shared" si="173"/>
        <v>373.84490909090903</v>
      </c>
      <c r="AD502" s="13">
        <f t="shared" si="174"/>
        <v>9.7844533951944683</v>
      </c>
      <c r="AE502" s="14">
        <f t="shared" si="175"/>
        <v>3.6821406908672176</v>
      </c>
      <c r="AF502" s="13">
        <f t="shared" si="176"/>
        <v>413.79</v>
      </c>
      <c r="AG502" s="14" t="b">
        <f t="shared" si="177"/>
        <v>0</v>
      </c>
      <c r="AH502" s="13">
        <f t="shared" si="178"/>
        <v>345.61</v>
      </c>
      <c r="AI502" s="16">
        <f t="shared" si="179"/>
        <v>345.61</v>
      </c>
    </row>
    <row r="503" spans="1:35" ht="22.5" customHeight="1">
      <c r="A503" s="10" t="s">
        <v>35</v>
      </c>
      <c r="B503" s="11" t="s">
        <v>36</v>
      </c>
      <c r="C503" s="12">
        <v>42313</v>
      </c>
      <c r="D503" s="13">
        <v>344.83</v>
      </c>
      <c r="E503" s="14">
        <v>349.03</v>
      </c>
      <c r="F503" s="13">
        <v>340.35</v>
      </c>
      <c r="G503" s="14">
        <v>340.35</v>
      </c>
      <c r="H503" s="13">
        <v>0</v>
      </c>
      <c r="I503" s="14">
        <v>2765232</v>
      </c>
      <c r="J503" s="13">
        <v>0</v>
      </c>
      <c r="K503" s="14">
        <f t="shared" si="180"/>
        <v>8.67999999999995</v>
      </c>
      <c r="L503" s="13">
        <f t="shared" si="181"/>
        <v>2.5187893560836741E-2</v>
      </c>
      <c r="M503" s="14">
        <f t="shared" si="182"/>
        <v>2.1580635971830631E-2</v>
      </c>
      <c r="N503" s="13">
        <f t="shared" si="183"/>
        <v>9.9860384109053592E-3</v>
      </c>
      <c r="O503" s="14">
        <f t="shared" si="184"/>
        <v>-4.2599999999999909</v>
      </c>
      <c r="P503" s="13">
        <f t="shared" si="185"/>
        <v>-1.2361800295986741E-2</v>
      </c>
      <c r="Q503" s="14">
        <f t="shared" si="186"/>
        <v>358.1160000000001</v>
      </c>
      <c r="R503" s="13">
        <f t="shared" si="187"/>
        <v>8.4873624208125271</v>
      </c>
      <c r="S503" s="14">
        <f t="shared" si="188"/>
        <v>3.6875608826374524</v>
      </c>
      <c r="T503" s="13">
        <f t="shared" si="189"/>
        <v>10.416819284215306</v>
      </c>
      <c r="U503" s="14">
        <f t="shared" si="190"/>
        <v>2.9087835461736707E-2</v>
      </c>
      <c r="V503" s="13">
        <f t="shared" si="191"/>
        <v>-1.2361800295986741E-2</v>
      </c>
      <c r="W503" s="14">
        <f t="shared" si="192"/>
        <v>1.6582691743853697E-2</v>
      </c>
      <c r="X503" s="13">
        <f t="shared" si="193"/>
        <v>-0.74546403484636858</v>
      </c>
      <c r="Y503" s="14">
        <f t="shared" si="194"/>
        <v>384.61</v>
      </c>
      <c r="Z503" s="13" t="b">
        <f t="shared" si="195"/>
        <v>0</v>
      </c>
      <c r="AA503" s="14">
        <f t="shared" si="196"/>
        <v>337.95</v>
      </c>
      <c r="AB503" s="13" t="b">
        <f t="shared" si="197"/>
        <v>0</v>
      </c>
      <c r="AC503" s="14">
        <f t="shared" si="173"/>
        <v>373.10709090909091</v>
      </c>
      <c r="AD503" s="13">
        <f t="shared" si="174"/>
        <v>9.7643724243727501</v>
      </c>
      <c r="AE503" s="14">
        <f t="shared" si="175"/>
        <v>3.6755708871958079</v>
      </c>
      <c r="AF503" s="13">
        <f t="shared" si="176"/>
        <v>413.79</v>
      </c>
      <c r="AG503" s="14" t="b">
        <f t="shared" si="177"/>
        <v>0</v>
      </c>
      <c r="AH503" s="13">
        <f t="shared" si="178"/>
        <v>345.61</v>
      </c>
      <c r="AI503" s="16" t="b">
        <f t="shared" si="179"/>
        <v>0</v>
      </c>
    </row>
    <row r="504" spans="1:35" ht="22.5" customHeight="1">
      <c r="A504" s="10" t="s">
        <v>35</v>
      </c>
      <c r="B504" s="11" t="s">
        <v>36</v>
      </c>
      <c r="C504" s="12">
        <v>42314</v>
      </c>
      <c r="D504" s="13">
        <v>338.77</v>
      </c>
      <c r="E504" s="14">
        <v>344.07</v>
      </c>
      <c r="F504" s="13">
        <v>337.56</v>
      </c>
      <c r="G504" s="14">
        <v>342.12</v>
      </c>
      <c r="H504" s="13">
        <v>0</v>
      </c>
      <c r="I504" s="14">
        <v>2703302</v>
      </c>
      <c r="J504" s="13">
        <v>0</v>
      </c>
      <c r="K504" s="14">
        <f t="shared" si="180"/>
        <v>6.5099999999999909</v>
      </c>
      <c r="L504" s="13">
        <f t="shared" si="181"/>
        <v>1.9127368884971324E-2</v>
      </c>
      <c r="M504" s="14">
        <f t="shared" si="182"/>
        <v>1.9848744200143702E-2</v>
      </c>
      <c r="N504" s="13">
        <f t="shared" si="183"/>
        <v>6.5086234185492038E-3</v>
      </c>
      <c r="O504" s="14">
        <f t="shared" si="184"/>
        <v>1.7699999999999818</v>
      </c>
      <c r="P504" s="13">
        <f t="shared" si="185"/>
        <v>5.2005288673423874E-3</v>
      </c>
      <c r="Q504" s="14">
        <f t="shared" si="186"/>
        <v>356.08100000000007</v>
      </c>
      <c r="R504" s="13">
        <f t="shared" si="187"/>
        <v>8.3884942997719012</v>
      </c>
      <c r="S504" s="14">
        <f t="shared" si="188"/>
        <v>2.4055365962274275</v>
      </c>
      <c r="T504" s="13">
        <f t="shared" si="189"/>
        <v>9.3084971397105729</v>
      </c>
      <c r="U504" s="14">
        <f t="shared" si="190"/>
        <v>2.614151594640144E-2</v>
      </c>
      <c r="V504" s="13">
        <f t="shared" si="191"/>
        <v>5.2005288673423874E-3</v>
      </c>
      <c r="W504" s="14">
        <f t="shared" si="192"/>
        <v>1.1984733717460635E-2</v>
      </c>
      <c r="X504" s="13">
        <f t="shared" si="193"/>
        <v>0.43392944640611442</v>
      </c>
      <c r="Y504" s="14">
        <f t="shared" si="194"/>
        <v>381.99</v>
      </c>
      <c r="Z504" s="13" t="b">
        <f t="shared" si="195"/>
        <v>0</v>
      </c>
      <c r="AA504" s="14">
        <f t="shared" si="196"/>
        <v>337.56</v>
      </c>
      <c r="AB504" s="13">
        <f t="shared" si="197"/>
        <v>337.56</v>
      </c>
      <c r="AC504" s="14">
        <f t="shared" si="173"/>
        <v>372.32963636363633</v>
      </c>
      <c r="AD504" s="13">
        <f t="shared" si="174"/>
        <v>9.7052020166568802</v>
      </c>
      <c r="AE504" s="14">
        <f t="shared" si="175"/>
        <v>3.6914188142166839</v>
      </c>
      <c r="AF504" s="13">
        <f t="shared" si="176"/>
        <v>413.79</v>
      </c>
      <c r="AG504" s="14" t="b">
        <f t="shared" si="177"/>
        <v>0</v>
      </c>
      <c r="AH504" s="13">
        <f t="shared" si="178"/>
        <v>344.07</v>
      </c>
      <c r="AI504" s="16">
        <f t="shared" si="179"/>
        <v>344.07</v>
      </c>
    </row>
    <row r="505" spans="1:35" ht="22.5" customHeight="1">
      <c r="A505" s="10" t="s">
        <v>35</v>
      </c>
      <c r="B505" s="11" t="s">
        <v>36</v>
      </c>
      <c r="C505" s="12">
        <v>42317</v>
      </c>
      <c r="D505" s="13">
        <v>341.56</v>
      </c>
      <c r="E505" s="14">
        <v>345.09</v>
      </c>
      <c r="F505" s="13">
        <v>339.22</v>
      </c>
      <c r="G505" s="14">
        <v>342.66</v>
      </c>
      <c r="H505" s="13">
        <v>0</v>
      </c>
      <c r="I505" s="14">
        <v>2675874</v>
      </c>
      <c r="J505" s="13">
        <v>0</v>
      </c>
      <c r="K505" s="14">
        <f t="shared" si="180"/>
        <v>5.8699999999999477</v>
      </c>
      <c r="L505" s="13">
        <f t="shared" si="181"/>
        <v>1.715772243657181E-2</v>
      </c>
      <c r="M505" s="14">
        <f t="shared" si="182"/>
        <v>1.8989112950884054E-2</v>
      </c>
      <c r="N505" s="13">
        <f t="shared" si="183"/>
        <v>5.5585267914111209E-3</v>
      </c>
      <c r="O505" s="14">
        <f t="shared" si="184"/>
        <v>0.54000000000002046</v>
      </c>
      <c r="P505" s="13">
        <f t="shared" si="185"/>
        <v>1.5783935461242268E-3</v>
      </c>
      <c r="Q505" s="14">
        <f t="shared" si="186"/>
        <v>354.64200000000005</v>
      </c>
      <c r="R505" s="13">
        <f t="shared" si="187"/>
        <v>8.2625695847833036</v>
      </c>
      <c r="S505" s="14">
        <f t="shared" si="188"/>
        <v>1.9537591296887353</v>
      </c>
      <c r="T505" s="13">
        <f t="shared" si="189"/>
        <v>9.0437058775703179</v>
      </c>
      <c r="U505" s="14">
        <f t="shared" si="190"/>
        <v>2.5500944269348572E-2</v>
      </c>
      <c r="V505" s="13">
        <f t="shared" si="191"/>
        <v>1.5783935461242268E-3</v>
      </c>
      <c r="W505" s="14">
        <f t="shared" si="192"/>
        <v>1.062627165383505E-2</v>
      </c>
      <c r="X505" s="13">
        <f t="shared" si="193"/>
        <v>0.14853690904415948</v>
      </c>
      <c r="Y505" s="14">
        <f t="shared" si="194"/>
        <v>372.53</v>
      </c>
      <c r="Z505" s="13" t="b">
        <f t="shared" si="195"/>
        <v>0</v>
      </c>
      <c r="AA505" s="14">
        <f t="shared" si="196"/>
        <v>337.56</v>
      </c>
      <c r="AB505" s="13" t="b">
        <f t="shared" si="197"/>
        <v>0</v>
      </c>
      <c r="AC505" s="14">
        <f t="shared" si="173"/>
        <v>371.39218181818183</v>
      </c>
      <c r="AD505" s="13">
        <f t="shared" si="174"/>
        <v>9.6354710708994808</v>
      </c>
      <c r="AE505" s="14">
        <f t="shared" si="175"/>
        <v>3.7151124892903113</v>
      </c>
      <c r="AF505" s="13">
        <f t="shared" si="176"/>
        <v>413.79</v>
      </c>
      <c r="AG505" s="14" t="b">
        <f t="shared" si="177"/>
        <v>0</v>
      </c>
      <c r="AH505" s="13">
        <f t="shared" si="178"/>
        <v>344.07</v>
      </c>
      <c r="AI505" s="16" t="b">
        <f t="shared" si="179"/>
        <v>0</v>
      </c>
    </row>
    <row r="506" spans="1:35" ht="22.5" customHeight="1">
      <c r="A506" s="10" t="s">
        <v>35</v>
      </c>
      <c r="B506" s="11" t="s">
        <v>36</v>
      </c>
      <c r="C506" s="12">
        <v>42318</v>
      </c>
      <c r="D506" s="13">
        <v>343.13</v>
      </c>
      <c r="E506" s="14">
        <v>344.41</v>
      </c>
      <c r="F506" s="13">
        <v>339.11</v>
      </c>
      <c r="G506" s="14">
        <v>341.25</v>
      </c>
      <c r="H506" s="13">
        <v>0</v>
      </c>
      <c r="I506" s="14">
        <v>1727088</v>
      </c>
      <c r="J506" s="13">
        <v>0</v>
      </c>
      <c r="K506" s="14">
        <f t="shared" si="180"/>
        <v>5.3000000000000114</v>
      </c>
      <c r="L506" s="13">
        <f t="shared" si="181"/>
        <v>1.5467226988851956E-2</v>
      </c>
      <c r="M506" s="14">
        <f t="shared" si="182"/>
        <v>1.8695007145469879E-2</v>
      </c>
      <c r="N506" s="13">
        <f t="shared" si="183"/>
        <v>5.5826338417810728E-3</v>
      </c>
      <c r="O506" s="14">
        <f t="shared" si="184"/>
        <v>-1.410000000000025</v>
      </c>
      <c r="P506" s="13">
        <f t="shared" si="185"/>
        <v>-4.11486604797766E-3</v>
      </c>
      <c r="Q506" s="14">
        <f t="shared" si="186"/>
        <v>353.28800000000007</v>
      </c>
      <c r="R506" s="13">
        <f t="shared" si="187"/>
        <v>8.1144411055441399</v>
      </c>
      <c r="S506" s="14">
        <f t="shared" si="188"/>
        <v>1.9592245377887814</v>
      </c>
      <c r="T506" s="13">
        <f t="shared" si="189"/>
        <v>8.9193338316266626</v>
      </c>
      <c r="U506" s="14">
        <f t="shared" si="190"/>
        <v>2.5246636827819403E-2</v>
      </c>
      <c r="V506" s="13">
        <f t="shared" si="191"/>
        <v>-4.11486604797766E-3</v>
      </c>
      <c r="W506" s="14">
        <f t="shared" si="192"/>
        <v>1.0575959420180095E-2</v>
      </c>
      <c r="X506" s="13">
        <f t="shared" si="193"/>
        <v>-0.38907732948805029</v>
      </c>
      <c r="Y506" s="14">
        <f t="shared" si="194"/>
        <v>372.53</v>
      </c>
      <c r="Z506" s="13" t="b">
        <f t="shared" si="195"/>
        <v>0</v>
      </c>
      <c r="AA506" s="14">
        <f t="shared" si="196"/>
        <v>337.56</v>
      </c>
      <c r="AB506" s="13" t="b">
        <f t="shared" si="197"/>
        <v>0</v>
      </c>
      <c r="AC506" s="14">
        <f t="shared" si="173"/>
        <v>370.48781818181823</v>
      </c>
      <c r="AD506" s="13">
        <f t="shared" si="174"/>
        <v>9.5566443241558527</v>
      </c>
      <c r="AE506" s="14">
        <f t="shared" si="175"/>
        <v>3.7262729323454042</v>
      </c>
      <c r="AF506" s="13">
        <f t="shared" si="176"/>
        <v>413.79</v>
      </c>
      <c r="AG506" s="14" t="b">
        <f t="shared" si="177"/>
        <v>0</v>
      </c>
      <c r="AH506" s="13">
        <f t="shared" si="178"/>
        <v>344.07</v>
      </c>
      <c r="AI506" s="16" t="b">
        <f t="shared" si="179"/>
        <v>0</v>
      </c>
    </row>
    <row r="507" spans="1:35" ht="22.5" customHeight="1">
      <c r="A507" s="10" t="s">
        <v>35</v>
      </c>
      <c r="B507" s="11" t="s">
        <v>36</v>
      </c>
      <c r="C507" s="12">
        <v>42319</v>
      </c>
      <c r="D507" s="13">
        <v>341.24</v>
      </c>
      <c r="E507" s="14">
        <v>342.23</v>
      </c>
      <c r="F507" s="13">
        <v>337.91</v>
      </c>
      <c r="G507" s="14">
        <v>338</v>
      </c>
      <c r="H507" s="13">
        <v>0</v>
      </c>
      <c r="I507" s="14">
        <v>1402756</v>
      </c>
      <c r="J507" s="13">
        <v>0</v>
      </c>
      <c r="K507" s="14">
        <f t="shared" si="180"/>
        <v>4.3199999999999932</v>
      </c>
      <c r="L507" s="13">
        <f t="shared" si="181"/>
        <v>1.2659340659340639E-2</v>
      </c>
      <c r="M507" s="14">
        <f t="shared" si="182"/>
        <v>1.8464617948968774E-2</v>
      </c>
      <c r="N507" s="13">
        <f t="shared" si="183"/>
        <v>5.7375909547522771E-3</v>
      </c>
      <c r="O507" s="14">
        <f t="shared" si="184"/>
        <v>-3.25</v>
      </c>
      <c r="P507" s="13">
        <f t="shared" si="185"/>
        <v>-9.5238095238095247E-3</v>
      </c>
      <c r="Q507" s="14">
        <f t="shared" si="186"/>
        <v>351.80700000000002</v>
      </c>
      <c r="R507" s="13">
        <f t="shared" si="187"/>
        <v>7.9247190502669325</v>
      </c>
      <c r="S507" s="14">
        <f t="shared" si="188"/>
        <v>2.0258006214567899</v>
      </c>
      <c r="T507" s="13">
        <f t="shared" si="189"/>
        <v>8.8756403149293952</v>
      </c>
      <c r="U507" s="14">
        <f t="shared" si="190"/>
        <v>2.5228720050850025E-2</v>
      </c>
      <c r="V507" s="13">
        <f t="shared" si="191"/>
        <v>-9.5238095238095247E-3</v>
      </c>
      <c r="W507" s="14">
        <f t="shared" si="192"/>
        <v>1.0642976141084946E-2</v>
      </c>
      <c r="X507" s="13">
        <f t="shared" si="193"/>
        <v>-0.89484458083532514</v>
      </c>
      <c r="Y507" s="14">
        <f t="shared" si="194"/>
        <v>371.36</v>
      </c>
      <c r="Z507" s="13" t="b">
        <f t="shared" si="195"/>
        <v>0</v>
      </c>
      <c r="AA507" s="14">
        <f t="shared" si="196"/>
        <v>337.56</v>
      </c>
      <c r="AB507" s="13" t="b">
        <f t="shared" si="197"/>
        <v>0</v>
      </c>
      <c r="AC507" s="14">
        <f t="shared" ref="AC507:AC570" si="198">SUM(G453:G507)/55</f>
        <v>369.60236363636363</v>
      </c>
      <c r="AD507" s="13">
        <f t="shared" ref="AD507:AD570" si="199">(AD506*54+K507)/55</f>
        <v>9.4614326091712009</v>
      </c>
      <c r="AE507" s="14">
        <f t="shared" ref="AE507:AE570" si="200">STDEV(K453:K507)</f>
        <v>3.7440810931820483</v>
      </c>
      <c r="AF507" s="13">
        <f t="shared" ref="AF507:AF570" si="201">MAX(E453:E507)</f>
        <v>413.79</v>
      </c>
      <c r="AG507" s="14" t="b">
        <f t="shared" ref="AG507:AG570" si="202">IF(E507=MAX(E453:E507),E507)</f>
        <v>0</v>
      </c>
      <c r="AH507" s="13">
        <f t="shared" ref="AH507:AH570" si="203">MIN(E453:E507)</f>
        <v>342.23</v>
      </c>
      <c r="AI507" s="16">
        <f t="shared" ref="AI507:AI570" si="204">IF(E507=MIN(E453:E507),E507)</f>
        <v>342.23</v>
      </c>
    </row>
    <row r="508" spans="1:35" ht="22.5" customHeight="1">
      <c r="A508" s="10" t="s">
        <v>35</v>
      </c>
      <c r="B508" s="11" t="s">
        <v>36</v>
      </c>
      <c r="C508" s="12">
        <v>42320</v>
      </c>
      <c r="D508" s="13">
        <v>337.97</v>
      </c>
      <c r="E508" s="14">
        <v>340.61</v>
      </c>
      <c r="F508" s="13">
        <v>335.81</v>
      </c>
      <c r="G508" s="14">
        <v>337.47</v>
      </c>
      <c r="H508" s="13">
        <v>0</v>
      </c>
      <c r="I508" s="14">
        <v>1903036</v>
      </c>
      <c r="J508" s="13">
        <v>0</v>
      </c>
      <c r="K508" s="14">
        <f t="shared" si="180"/>
        <v>4.8000000000000114</v>
      </c>
      <c r="L508" s="13">
        <f t="shared" si="181"/>
        <v>1.4201183431952697E-2</v>
      </c>
      <c r="M508" s="14">
        <f t="shared" si="182"/>
        <v>1.8422541763404118E-2</v>
      </c>
      <c r="N508" s="13">
        <f t="shared" si="183"/>
        <v>5.767016201631732E-3</v>
      </c>
      <c r="O508" s="14">
        <f t="shared" si="184"/>
        <v>-0.52999999999997272</v>
      </c>
      <c r="P508" s="13">
        <f t="shared" si="185"/>
        <v>-1.5680473372780258E-3</v>
      </c>
      <c r="Q508" s="14">
        <f t="shared" si="186"/>
        <v>350.30400000000003</v>
      </c>
      <c r="R508" s="13">
        <f t="shared" si="187"/>
        <v>7.7684830977535864</v>
      </c>
      <c r="S508" s="14">
        <f t="shared" si="188"/>
        <v>2.051080844720393</v>
      </c>
      <c r="T508" s="13">
        <f t="shared" si="189"/>
        <v>8.6275618803923972</v>
      </c>
      <c r="U508" s="14">
        <f t="shared" si="190"/>
        <v>2.4628784942199909E-2</v>
      </c>
      <c r="V508" s="13">
        <f t="shared" si="191"/>
        <v>-1.5680473372780258E-3</v>
      </c>
      <c r="W508" s="14">
        <f t="shared" si="192"/>
        <v>1.0621597281167378E-2</v>
      </c>
      <c r="X508" s="13">
        <f t="shared" si="193"/>
        <v>-0.14762820466355395</v>
      </c>
      <c r="Y508" s="14">
        <f t="shared" si="194"/>
        <v>367.46</v>
      </c>
      <c r="Z508" s="13" t="b">
        <f t="shared" si="195"/>
        <v>0</v>
      </c>
      <c r="AA508" s="14">
        <f t="shared" si="196"/>
        <v>335.81</v>
      </c>
      <c r="AB508" s="13">
        <f t="shared" si="197"/>
        <v>335.81</v>
      </c>
      <c r="AC508" s="14">
        <f t="shared" si="198"/>
        <v>368.65345454545457</v>
      </c>
      <c r="AD508" s="13">
        <f t="shared" si="199"/>
        <v>9.3766792890044517</v>
      </c>
      <c r="AE508" s="14">
        <f t="shared" si="200"/>
        <v>3.7687177127841829</v>
      </c>
      <c r="AF508" s="13">
        <f t="shared" si="201"/>
        <v>413.79</v>
      </c>
      <c r="AG508" s="14" t="b">
        <f t="shared" si="202"/>
        <v>0</v>
      </c>
      <c r="AH508" s="13">
        <f t="shared" si="203"/>
        <v>340.61</v>
      </c>
      <c r="AI508" s="16">
        <f t="shared" si="204"/>
        <v>340.61</v>
      </c>
    </row>
    <row r="509" spans="1:35" ht="22.5" customHeight="1">
      <c r="A509" s="10" t="s">
        <v>35</v>
      </c>
      <c r="B509" s="11" t="s">
        <v>36</v>
      </c>
      <c r="C509" s="12">
        <v>42321</v>
      </c>
      <c r="D509" s="13">
        <v>337.24</v>
      </c>
      <c r="E509" s="14">
        <v>342.41</v>
      </c>
      <c r="F509" s="13">
        <v>336.47</v>
      </c>
      <c r="G509" s="14">
        <v>339.53</v>
      </c>
      <c r="H509" s="13">
        <v>0</v>
      </c>
      <c r="I509" s="14">
        <v>1972534</v>
      </c>
      <c r="J509" s="13">
        <v>0</v>
      </c>
      <c r="K509" s="14">
        <f t="shared" si="180"/>
        <v>5.9399999999999977</v>
      </c>
      <c r="L509" s="13">
        <f t="shared" si="181"/>
        <v>1.7601564583518525E-2</v>
      </c>
      <c r="M509" s="14">
        <f t="shared" si="182"/>
        <v>1.8350316779236913E-2</v>
      </c>
      <c r="N509" s="13">
        <f t="shared" si="183"/>
        <v>5.7678415910915768E-3</v>
      </c>
      <c r="O509" s="14">
        <f t="shared" si="184"/>
        <v>2.0599999999999454</v>
      </c>
      <c r="P509" s="13">
        <f t="shared" si="185"/>
        <v>6.1042463033749526E-3</v>
      </c>
      <c r="Q509" s="14">
        <f t="shared" si="186"/>
        <v>349.23500000000001</v>
      </c>
      <c r="R509" s="13">
        <f t="shared" si="187"/>
        <v>7.6770589428659068</v>
      </c>
      <c r="S509" s="14">
        <f t="shared" si="188"/>
        <v>2.0508496313787354</v>
      </c>
      <c r="T509" s="13">
        <f t="shared" si="189"/>
        <v>8.5715608263606242</v>
      </c>
      <c r="U509" s="14">
        <f t="shared" si="190"/>
        <v>2.4543819566654614E-2</v>
      </c>
      <c r="V509" s="13">
        <f t="shared" si="191"/>
        <v>6.1042463033749526E-3</v>
      </c>
      <c r="W509" s="14">
        <f t="shared" si="192"/>
        <v>1.0336528793977758E-2</v>
      </c>
      <c r="X509" s="13">
        <f t="shared" si="193"/>
        <v>0.59055089237804792</v>
      </c>
      <c r="Y509" s="14">
        <f t="shared" si="194"/>
        <v>367.46</v>
      </c>
      <c r="Z509" s="13" t="b">
        <f t="shared" si="195"/>
        <v>0</v>
      </c>
      <c r="AA509" s="14">
        <f t="shared" si="196"/>
        <v>335.81</v>
      </c>
      <c r="AB509" s="13" t="b">
        <f t="shared" si="197"/>
        <v>0</v>
      </c>
      <c r="AC509" s="14">
        <f t="shared" si="198"/>
        <v>367.89036363636365</v>
      </c>
      <c r="AD509" s="13">
        <f t="shared" si="199"/>
        <v>9.3141942110225528</v>
      </c>
      <c r="AE509" s="14">
        <f t="shared" si="200"/>
        <v>3.7184234376887333</v>
      </c>
      <c r="AF509" s="13">
        <f t="shared" si="201"/>
        <v>413.79</v>
      </c>
      <c r="AG509" s="14" t="b">
        <f t="shared" si="202"/>
        <v>0</v>
      </c>
      <c r="AH509" s="13">
        <f t="shared" si="203"/>
        <v>340.61</v>
      </c>
      <c r="AI509" s="16" t="b">
        <f t="shared" si="204"/>
        <v>0</v>
      </c>
    </row>
    <row r="510" spans="1:35" ht="22.5" customHeight="1">
      <c r="A510" s="10" t="s">
        <v>35</v>
      </c>
      <c r="B510" s="11" t="s">
        <v>36</v>
      </c>
      <c r="C510" s="12">
        <v>42324</v>
      </c>
      <c r="D510" s="13">
        <v>338.85</v>
      </c>
      <c r="E510" s="14">
        <v>342.69</v>
      </c>
      <c r="F510" s="13">
        <v>334.43</v>
      </c>
      <c r="G510" s="14">
        <v>335.43</v>
      </c>
      <c r="H510" s="13">
        <v>0</v>
      </c>
      <c r="I510" s="14">
        <v>2146102</v>
      </c>
      <c r="J510" s="13">
        <v>0</v>
      </c>
      <c r="K510" s="14">
        <f t="shared" si="180"/>
        <v>8.2599999999999909</v>
      </c>
      <c r="L510" s="13">
        <f t="shared" si="181"/>
        <v>2.4327747179925165E-2</v>
      </c>
      <c r="M510" s="14">
        <f t="shared" si="182"/>
        <v>1.8910030729350082E-2</v>
      </c>
      <c r="N510" s="13">
        <f t="shared" si="183"/>
        <v>5.7780915922623338E-3</v>
      </c>
      <c r="O510" s="14">
        <f t="shared" si="184"/>
        <v>-4.0999999999999659</v>
      </c>
      <c r="P510" s="13">
        <f t="shared" si="185"/>
        <v>-1.2075516154684317E-2</v>
      </c>
      <c r="Q510" s="14">
        <f t="shared" si="186"/>
        <v>347.87050000000005</v>
      </c>
      <c r="R510" s="13">
        <f t="shared" si="187"/>
        <v>7.7062059957226108</v>
      </c>
      <c r="S510" s="14">
        <f t="shared" si="188"/>
        <v>2.048770876711969</v>
      </c>
      <c r="T510" s="13">
        <f t="shared" si="189"/>
        <v>8.48801712710336</v>
      </c>
      <c r="U510" s="14">
        <f t="shared" si="190"/>
        <v>2.4399933673891171E-2</v>
      </c>
      <c r="V510" s="13">
        <f t="shared" si="191"/>
        <v>-1.2075516154684317E-2</v>
      </c>
      <c r="W510" s="14">
        <f t="shared" si="192"/>
        <v>1.0345696993073339E-2</v>
      </c>
      <c r="X510" s="13">
        <f t="shared" si="193"/>
        <v>-1.1672018002043874</v>
      </c>
      <c r="Y510" s="14">
        <f t="shared" si="194"/>
        <v>367.46</v>
      </c>
      <c r="Z510" s="13" t="b">
        <f t="shared" si="195"/>
        <v>0</v>
      </c>
      <c r="AA510" s="14">
        <f t="shared" si="196"/>
        <v>334.43</v>
      </c>
      <c r="AB510" s="13">
        <f t="shared" si="197"/>
        <v>334.43</v>
      </c>
      <c r="AC510" s="14">
        <f t="shared" si="198"/>
        <v>367.07836363636363</v>
      </c>
      <c r="AD510" s="13">
        <f t="shared" si="199"/>
        <v>9.2950270435494158</v>
      </c>
      <c r="AE510" s="14">
        <f t="shared" si="200"/>
        <v>3.7138584761868412</v>
      </c>
      <c r="AF510" s="13">
        <f t="shared" si="201"/>
        <v>413.79</v>
      </c>
      <c r="AG510" s="14" t="b">
        <f t="shared" si="202"/>
        <v>0</v>
      </c>
      <c r="AH510" s="13">
        <f t="shared" si="203"/>
        <v>340.61</v>
      </c>
      <c r="AI510" s="16" t="b">
        <f t="shared" si="204"/>
        <v>0</v>
      </c>
    </row>
    <row r="511" spans="1:35" ht="22.5" customHeight="1">
      <c r="A511" s="10" t="s">
        <v>35</v>
      </c>
      <c r="B511" s="11" t="s">
        <v>36</v>
      </c>
      <c r="C511" s="12">
        <v>42325</v>
      </c>
      <c r="D511" s="13">
        <v>336.01</v>
      </c>
      <c r="E511" s="14">
        <v>336.5</v>
      </c>
      <c r="F511" s="13">
        <v>328.48</v>
      </c>
      <c r="G511" s="14">
        <v>329.32</v>
      </c>
      <c r="H511" s="13">
        <v>0</v>
      </c>
      <c r="I511" s="14">
        <v>2920186</v>
      </c>
      <c r="J511" s="13">
        <v>0</v>
      </c>
      <c r="K511" s="14">
        <f t="shared" si="180"/>
        <v>8.0199999999999818</v>
      </c>
      <c r="L511" s="13">
        <f t="shared" si="181"/>
        <v>2.3909608562144059E-2</v>
      </c>
      <c r="M511" s="14">
        <f t="shared" si="182"/>
        <v>1.9253614377571969E-2</v>
      </c>
      <c r="N511" s="13">
        <f t="shared" si="183"/>
        <v>5.8645704755026559E-3</v>
      </c>
      <c r="O511" s="14">
        <f t="shared" si="184"/>
        <v>-6.1100000000000136</v>
      </c>
      <c r="P511" s="13">
        <f t="shared" si="185"/>
        <v>-1.8215424976895368E-2</v>
      </c>
      <c r="Q511" s="14">
        <f t="shared" si="186"/>
        <v>346.18799999999999</v>
      </c>
      <c r="R511" s="13">
        <f t="shared" si="187"/>
        <v>7.7218956959364791</v>
      </c>
      <c r="S511" s="14">
        <f t="shared" si="188"/>
        <v>2.0696048440526709</v>
      </c>
      <c r="T511" s="13">
        <f t="shared" si="189"/>
        <v>8.6615204208037291</v>
      </c>
      <c r="U511" s="14">
        <f t="shared" si="190"/>
        <v>2.50197014939967E-2</v>
      </c>
      <c r="V511" s="13">
        <f t="shared" si="191"/>
        <v>-1.8215424976895368E-2</v>
      </c>
      <c r="W511" s="14">
        <f t="shared" si="192"/>
        <v>1.0764093837607446E-2</v>
      </c>
      <c r="X511" s="13">
        <f t="shared" si="193"/>
        <v>-1.6922395188765971</v>
      </c>
      <c r="Y511" s="14">
        <f t="shared" si="194"/>
        <v>365.02</v>
      </c>
      <c r="Z511" s="13" t="b">
        <f t="shared" si="195"/>
        <v>0</v>
      </c>
      <c r="AA511" s="14">
        <f t="shared" si="196"/>
        <v>328.48</v>
      </c>
      <c r="AB511" s="13">
        <f t="shared" si="197"/>
        <v>328.48</v>
      </c>
      <c r="AC511" s="14">
        <f t="shared" si="198"/>
        <v>366.11363636363643</v>
      </c>
      <c r="AD511" s="13">
        <f t="shared" si="199"/>
        <v>9.2718447336666987</v>
      </c>
      <c r="AE511" s="14">
        <f t="shared" si="200"/>
        <v>3.685037249285223</v>
      </c>
      <c r="AF511" s="13">
        <f t="shared" si="201"/>
        <v>413.79</v>
      </c>
      <c r="AG511" s="14" t="b">
        <f t="shared" si="202"/>
        <v>0</v>
      </c>
      <c r="AH511" s="13">
        <f t="shared" si="203"/>
        <v>336.5</v>
      </c>
      <c r="AI511" s="16">
        <f t="shared" si="204"/>
        <v>336.5</v>
      </c>
    </row>
    <row r="512" spans="1:35" ht="22.5" customHeight="1">
      <c r="A512" s="10" t="s">
        <v>35</v>
      </c>
      <c r="B512" s="11" t="s">
        <v>36</v>
      </c>
      <c r="C512" s="12">
        <v>42326</v>
      </c>
      <c r="D512" s="13">
        <v>328.69</v>
      </c>
      <c r="E512" s="14">
        <v>329.78</v>
      </c>
      <c r="F512" s="13">
        <v>324.44</v>
      </c>
      <c r="G512" s="14">
        <v>326.94</v>
      </c>
      <c r="H512" s="13">
        <v>0</v>
      </c>
      <c r="I512" s="14">
        <v>2126848</v>
      </c>
      <c r="J512" s="13">
        <v>0</v>
      </c>
      <c r="K512" s="14">
        <f t="shared" si="180"/>
        <v>5.339999999999975</v>
      </c>
      <c r="L512" s="13">
        <f t="shared" si="181"/>
        <v>1.6215231385885993E-2</v>
      </c>
      <c r="M512" s="14">
        <f t="shared" si="182"/>
        <v>1.8941693631523406E-2</v>
      </c>
      <c r="N512" s="13">
        <f t="shared" si="183"/>
        <v>5.8512986691665941E-3</v>
      </c>
      <c r="O512" s="14">
        <f t="shared" si="184"/>
        <v>-2.3799999999999955</v>
      </c>
      <c r="P512" s="13">
        <f t="shared" si="185"/>
        <v>-7.2270132394023912E-3</v>
      </c>
      <c r="Q512" s="14">
        <f t="shared" si="186"/>
        <v>344.67250000000001</v>
      </c>
      <c r="R512" s="13">
        <f t="shared" si="187"/>
        <v>7.6028009111396546</v>
      </c>
      <c r="S512" s="14">
        <f t="shared" si="188"/>
        <v>2.061567811667913</v>
      </c>
      <c r="T512" s="13">
        <f t="shared" si="189"/>
        <v>9.2266504621124561</v>
      </c>
      <c r="U512" s="14">
        <f t="shared" si="190"/>
        <v>2.6769325844424652E-2</v>
      </c>
      <c r="V512" s="13">
        <f t="shared" si="191"/>
        <v>-7.2270132394023912E-3</v>
      </c>
      <c r="W512" s="14">
        <f t="shared" si="192"/>
        <v>1.0471908188332388E-2</v>
      </c>
      <c r="X512" s="13">
        <f t="shared" si="193"/>
        <v>-0.69013336532634995</v>
      </c>
      <c r="Y512" s="14">
        <f t="shared" si="194"/>
        <v>362.33</v>
      </c>
      <c r="Z512" s="13" t="b">
        <f t="shared" si="195"/>
        <v>0</v>
      </c>
      <c r="AA512" s="14">
        <f t="shared" si="196"/>
        <v>324.44</v>
      </c>
      <c r="AB512" s="13">
        <f t="shared" si="197"/>
        <v>324.44</v>
      </c>
      <c r="AC512" s="14">
        <f t="shared" si="198"/>
        <v>365.42745454545451</v>
      </c>
      <c r="AD512" s="13">
        <f t="shared" si="199"/>
        <v>9.2003566476000316</v>
      </c>
      <c r="AE512" s="14">
        <f t="shared" si="200"/>
        <v>3.5129799910486899</v>
      </c>
      <c r="AF512" s="13">
        <f t="shared" si="201"/>
        <v>413.79</v>
      </c>
      <c r="AG512" s="14" t="b">
        <f t="shared" si="202"/>
        <v>0</v>
      </c>
      <c r="AH512" s="13">
        <f t="shared" si="203"/>
        <v>329.78</v>
      </c>
      <c r="AI512" s="16">
        <f t="shared" si="204"/>
        <v>329.78</v>
      </c>
    </row>
    <row r="513" spans="1:35" ht="22.5" customHeight="1">
      <c r="A513" s="10" t="s">
        <v>35</v>
      </c>
      <c r="B513" s="11" t="s">
        <v>36</v>
      </c>
      <c r="C513" s="12">
        <v>42327</v>
      </c>
      <c r="D513" s="13">
        <v>326.67</v>
      </c>
      <c r="E513" s="14">
        <v>326.86</v>
      </c>
      <c r="F513" s="13">
        <v>314.22000000000003</v>
      </c>
      <c r="G513" s="14">
        <v>317.56</v>
      </c>
      <c r="H513" s="13">
        <v>0</v>
      </c>
      <c r="I513" s="14">
        <v>3103166</v>
      </c>
      <c r="J513" s="13">
        <v>0</v>
      </c>
      <c r="K513" s="14">
        <f t="shared" si="180"/>
        <v>12.71999999999997</v>
      </c>
      <c r="L513" s="13">
        <f t="shared" si="181"/>
        <v>3.8906221325013673E-2</v>
      </c>
      <c r="M513" s="14">
        <f t="shared" si="182"/>
        <v>1.9840118763554366E-2</v>
      </c>
      <c r="N513" s="13">
        <f t="shared" si="183"/>
        <v>7.3591014964112913E-3</v>
      </c>
      <c r="O513" s="14">
        <f t="shared" si="184"/>
        <v>-9.3799999999999955</v>
      </c>
      <c r="P513" s="13">
        <f t="shared" si="185"/>
        <v>-2.869027956199913E-2</v>
      </c>
      <c r="Q513" s="14">
        <f t="shared" si="186"/>
        <v>342.6035</v>
      </c>
      <c r="R513" s="13">
        <f t="shared" si="187"/>
        <v>7.8586608655826709</v>
      </c>
      <c r="S513" s="14">
        <f t="shared" si="188"/>
        <v>2.4756848600570627</v>
      </c>
      <c r="T513" s="13">
        <f t="shared" si="189"/>
        <v>10.364681507407742</v>
      </c>
      <c r="U513" s="14">
        <f t="shared" si="190"/>
        <v>3.0252701759928727E-2</v>
      </c>
      <c r="V513" s="13">
        <f t="shared" si="191"/>
        <v>-2.869027956199913E-2</v>
      </c>
      <c r="W513" s="14">
        <f t="shared" si="192"/>
        <v>1.1553802156917094E-2</v>
      </c>
      <c r="X513" s="13">
        <f t="shared" si="193"/>
        <v>-2.4831894446818681</v>
      </c>
      <c r="Y513" s="14">
        <f t="shared" si="194"/>
        <v>362.33</v>
      </c>
      <c r="Z513" s="13" t="b">
        <f t="shared" si="195"/>
        <v>0</v>
      </c>
      <c r="AA513" s="14">
        <f t="shared" si="196"/>
        <v>314.22000000000003</v>
      </c>
      <c r="AB513" s="13">
        <f t="shared" si="197"/>
        <v>314.22000000000003</v>
      </c>
      <c r="AC513" s="14">
        <f t="shared" si="198"/>
        <v>364.61000000000007</v>
      </c>
      <c r="AD513" s="13">
        <f t="shared" si="199"/>
        <v>9.2643501630982126</v>
      </c>
      <c r="AE513" s="14">
        <f t="shared" si="200"/>
        <v>3.5513077213875124</v>
      </c>
      <c r="AF513" s="13">
        <f t="shared" si="201"/>
        <v>413.79</v>
      </c>
      <c r="AG513" s="14" t="b">
        <f t="shared" si="202"/>
        <v>0</v>
      </c>
      <c r="AH513" s="13">
        <f t="shared" si="203"/>
        <v>326.86</v>
      </c>
      <c r="AI513" s="16">
        <f t="shared" si="204"/>
        <v>326.86</v>
      </c>
    </row>
    <row r="514" spans="1:35" ht="22.5" customHeight="1">
      <c r="A514" s="10" t="s">
        <v>35</v>
      </c>
      <c r="B514" s="11" t="s">
        <v>36</v>
      </c>
      <c r="C514" s="12">
        <v>42328</v>
      </c>
      <c r="D514" s="13">
        <v>316.83</v>
      </c>
      <c r="E514" s="14">
        <v>321.43</v>
      </c>
      <c r="F514" s="13">
        <v>315.33</v>
      </c>
      <c r="G514" s="14">
        <v>317.42</v>
      </c>
      <c r="H514" s="13">
        <v>0</v>
      </c>
      <c r="I514" s="14">
        <v>2682310</v>
      </c>
      <c r="J514" s="13">
        <v>0</v>
      </c>
      <c r="K514" s="14">
        <f t="shared" si="180"/>
        <v>6.1000000000000227</v>
      </c>
      <c r="L514" s="13">
        <f t="shared" si="181"/>
        <v>1.9208968383927518E-2</v>
      </c>
      <c r="M514" s="14">
        <f t="shared" si="182"/>
        <v>2.00037766327981E-2</v>
      </c>
      <c r="N514" s="13">
        <f t="shared" si="183"/>
        <v>7.3038928898211657E-3</v>
      </c>
      <c r="O514" s="14">
        <f t="shared" si="184"/>
        <v>-0.13999999999998636</v>
      </c>
      <c r="P514" s="13">
        <f t="shared" si="185"/>
        <v>-4.4086156946714436E-4</v>
      </c>
      <c r="Q514" s="14">
        <f t="shared" si="186"/>
        <v>340.40050000000002</v>
      </c>
      <c r="R514" s="13">
        <f t="shared" si="187"/>
        <v>7.770727822303539</v>
      </c>
      <c r="S514" s="14">
        <f t="shared" si="188"/>
        <v>2.4682089713627859</v>
      </c>
      <c r="T514" s="13">
        <f t="shared" si="189"/>
        <v>10.7920218101151</v>
      </c>
      <c r="U514" s="14">
        <f t="shared" si="190"/>
        <v>3.1703895294263963E-2</v>
      </c>
      <c r="V514" s="13">
        <f t="shared" si="191"/>
        <v>-4.4086156946714436E-4</v>
      </c>
      <c r="W514" s="14">
        <f t="shared" si="192"/>
        <v>1.1222100686331268E-2</v>
      </c>
      <c r="X514" s="13">
        <f t="shared" si="193"/>
        <v>-3.9285119764085004E-2</v>
      </c>
      <c r="Y514" s="14">
        <f t="shared" si="194"/>
        <v>362.33</v>
      </c>
      <c r="Z514" s="13" t="b">
        <f t="shared" si="195"/>
        <v>0</v>
      </c>
      <c r="AA514" s="14">
        <f t="shared" si="196"/>
        <v>314.22000000000003</v>
      </c>
      <c r="AB514" s="13" t="b">
        <f t="shared" si="197"/>
        <v>0</v>
      </c>
      <c r="AC514" s="14">
        <f t="shared" si="198"/>
        <v>363.77890909090911</v>
      </c>
      <c r="AD514" s="13">
        <f t="shared" si="199"/>
        <v>9.2068165237691542</v>
      </c>
      <c r="AE514" s="14">
        <f t="shared" si="200"/>
        <v>3.5111752615287877</v>
      </c>
      <c r="AF514" s="13">
        <f t="shared" si="201"/>
        <v>413.79</v>
      </c>
      <c r="AG514" s="14" t="b">
        <f t="shared" si="202"/>
        <v>0</v>
      </c>
      <c r="AH514" s="13">
        <f t="shared" si="203"/>
        <v>321.43</v>
      </c>
      <c r="AI514" s="16">
        <f t="shared" si="204"/>
        <v>321.43</v>
      </c>
    </row>
    <row r="515" spans="1:35" ht="22.5" customHeight="1">
      <c r="A515" s="10" t="s">
        <v>35</v>
      </c>
      <c r="B515" s="11" t="s">
        <v>36</v>
      </c>
      <c r="C515" s="12">
        <v>42331</v>
      </c>
      <c r="D515" s="13">
        <v>317.5</v>
      </c>
      <c r="E515" s="14">
        <v>318.39</v>
      </c>
      <c r="F515" s="13">
        <v>313.07</v>
      </c>
      <c r="G515" s="14">
        <v>313.3</v>
      </c>
      <c r="H515" s="13">
        <v>0</v>
      </c>
      <c r="I515" s="14">
        <v>2453238</v>
      </c>
      <c r="J515" s="13">
        <v>0</v>
      </c>
      <c r="K515" s="14">
        <f t="shared" si="180"/>
        <v>5.3199999999999932</v>
      </c>
      <c r="L515" s="13">
        <f t="shared" si="181"/>
        <v>1.6760128536324092E-2</v>
      </c>
      <c r="M515" s="14">
        <f t="shared" si="182"/>
        <v>1.9971748756195028E-2</v>
      </c>
      <c r="N515" s="13">
        <f t="shared" si="183"/>
        <v>7.3173004526160944E-3</v>
      </c>
      <c r="O515" s="14">
        <f t="shared" si="184"/>
        <v>-4.1200000000000045</v>
      </c>
      <c r="P515" s="13">
        <f t="shared" si="185"/>
        <v>-1.2979648415348762E-2</v>
      </c>
      <c r="Q515" s="14">
        <f t="shared" si="186"/>
        <v>338.24699999999996</v>
      </c>
      <c r="R515" s="13">
        <f t="shared" si="187"/>
        <v>7.6481914311883612</v>
      </c>
      <c r="S515" s="14">
        <f t="shared" si="188"/>
        <v>2.489099393249222</v>
      </c>
      <c r="T515" s="13">
        <f t="shared" si="189"/>
        <v>11.653359215264926</v>
      </c>
      <c r="U515" s="14">
        <f t="shared" si="190"/>
        <v>3.445221750751648E-2</v>
      </c>
      <c r="V515" s="13">
        <f t="shared" si="191"/>
        <v>-1.2979648415348762E-2</v>
      </c>
      <c r="W515" s="14">
        <f t="shared" si="192"/>
        <v>1.1183140947064794E-2</v>
      </c>
      <c r="X515" s="13">
        <f t="shared" si="193"/>
        <v>-1.1606442659345622</v>
      </c>
      <c r="Y515" s="14">
        <f t="shared" si="194"/>
        <v>358.7</v>
      </c>
      <c r="Z515" s="13" t="b">
        <f t="shared" si="195"/>
        <v>0</v>
      </c>
      <c r="AA515" s="14">
        <f t="shared" si="196"/>
        <v>313.07</v>
      </c>
      <c r="AB515" s="13">
        <f t="shared" si="197"/>
        <v>313.07</v>
      </c>
      <c r="AC515" s="14">
        <f t="shared" si="198"/>
        <v>362.70818181818186</v>
      </c>
      <c r="AD515" s="13">
        <f t="shared" si="199"/>
        <v>9.1361471324278973</v>
      </c>
      <c r="AE515" s="14">
        <f t="shared" si="200"/>
        <v>3.5216745615078819</v>
      </c>
      <c r="AF515" s="13">
        <f t="shared" si="201"/>
        <v>413.79</v>
      </c>
      <c r="AG515" s="14" t="b">
        <f t="shared" si="202"/>
        <v>0</v>
      </c>
      <c r="AH515" s="13">
        <f t="shared" si="203"/>
        <v>318.39</v>
      </c>
      <c r="AI515" s="16">
        <f t="shared" si="204"/>
        <v>318.39</v>
      </c>
    </row>
    <row r="516" spans="1:35" ht="22.5" customHeight="1">
      <c r="A516" s="10" t="s">
        <v>35</v>
      </c>
      <c r="B516" s="11" t="s">
        <v>36</v>
      </c>
      <c r="C516" s="12">
        <v>42332</v>
      </c>
      <c r="D516" s="13">
        <v>313.77999999999997</v>
      </c>
      <c r="E516" s="14">
        <v>316.19</v>
      </c>
      <c r="F516" s="13">
        <v>308.91000000000003</v>
      </c>
      <c r="G516" s="14">
        <v>313.27999999999997</v>
      </c>
      <c r="H516" s="13">
        <v>0</v>
      </c>
      <c r="I516" s="14">
        <v>3481312</v>
      </c>
      <c r="J516" s="13">
        <v>0</v>
      </c>
      <c r="K516" s="14">
        <f t="shared" si="180"/>
        <v>7.2799999999999727</v>
      </c>
      <c r="L516" s="13">
        <f t="shared" si="181"/>
        <v>2.3236514522821487E-2</v>
      </c>
      <c r="M516" s="14">
        <f t="shared" si="182"/>
        <v>2.0065863956758752E-2</v>
      </c>
      <c r="N516" s="13">
        <f t="shared" si="183"/>
        <v>7.3480580103633623E-3</v>
      </c>
      <c r="O516" s="14">
        <f t="shared" si="184"/>
        <v>-2.0000000000038654E-2</v>
      </c>
      <c r="P516" s="13">
        <f t="shared" si="185"/>
        <v>-6.3836578359523308E-5</v>
      </c>
      <c r="Q516" s="14">
        <f t="shared" si="186"/>
        <v>336.12149999999997</v>
      </c>
      <c r="R516" s="13">
        <f t="shared" si="187"/>
        <v>7.6297818596289417</v>
      </c>
      <c r="S516" s="14">
        <f t="shared" si="188"/>
        <v>2.4845020151245327</v>
      </c>
      <c r="T516" s="13">
        <f t="shared" si="189"/>
        <v>12.126942844344573</v>
      </c>
      <c r="U516" s="14">
        <f t="shared" si="190"/>
        <v>3.6079045358135595E-2</v>
      </c>
      <c r="V516" s="13">
        <f t="shared" si="191"/>
        <v>-6.3836578359523308E-5</v>
      </c>
      <c r="W516" s="14">
        <f t="shared" si="192"/>
        <v>1.12233604564925E-2</v>
      </c>
      <c r="X516" s="13">
        <f t="shared" si="193"/>
        <v>-5.6878310740340757E-3</v>
      </c>
      <c r="Y516" s="14">
        <f t="shared" si="194"/>
        <v>356.96</v>
      </c>
      <c r="Z516" s="13" t="b">
        <f t="shared" si="195"/>
        <v>0</v>
      </c>
      <c r="AA516" s="14">
        <f t="shared" si="196"/>
        <v>308.91000000000003</v>
      </c>
      <c r="AB516" s="13">
        <f t="shared" si="197"/>
        <v>308.91000000000003</v>
      </c>
      <c r="AC516" s="14">
        <f t="shared" si="198"/>
        <v>361.47909090909087</v>
      </c>
      <c r="AD516" s="13">
        <f t="shared" si="199"/>
        <v>9.10239900274739</v>
      </c>
      <c r="AE516" s="14">
        <f t="shared" si="200"/>
        <v>3.5180478880710178</v>
      </c>
      <c r="AF516" s="13">
        <f t="shared" si="201"/>
        <v>413.79</v>
      </c>
      <c r="AG516" s="14" t="b">
        <f t="shared" si="202"/>
        <v>0</v>
      </c>
      <c r="AH516" s="13">
        <f t="shared" si="203"/>
        <v>316.19</v>
      </c>
      <c r="AI516" s="16">
        <f t="shared" si="204"/>
        <v>316.19</v>
      </c>
    </row>
    <row r="517" spans="1:35" ht="22.5" customHeight="1">
      <c r="A517" s="10" t="s">
        <v>35</v>
      </c>
      <c r="B517" s="11" t="s">
        <v>36</v>
      </c>
      <c r="C517" s="12">
        <v>42333</v>
      </c>
      <c r="D517" s="13">
        <v>311.89</v>
      </c>
      <c r="E517" s="14">
        <v>317.51</v>
      </c>
      <c r="F517" s="13">
        <v>310.83999999999997</v>
      </c>
      <c r="G517" s="14">
        <v>315.26</v>
      </c>
      <c r="H517" s="13">
        <v>0</v>
      </c>
      <c r="I517" s="14">
        <v>2825410</v>
      </c>
      <c r="J517" s="13">
        <v>0</v>
      </c>
      <c r="K517" s="14">
        <f t="shared" si="180"/>
        <v>6.6700000000000159</v>
      </c>
      <c r="L517" s="13">
        <f t="shared" si="181"/>
        <v>2.129085801838616E-2</v>
      </c>
      <c r="M517" s="14">
        <f t="shared" si="182"/>
        <v>1.9837509361964299E-2</v>
      </c>
      <c r="N517" s="13">
        <f t="shared" si="183"/>
        <v>7.2285785464513835E-3</v>
      </c>
      <c r="O517" s="14">
        <f t="shared" si="184"/>
        <v>1.9800000000000182</v>
      </c>
      <c r="P517" s="13">
        <f t="shared" si="185"/>
        <v>6.3202247191011824E-3</v>
      </c>
      <c r="Q517" s="14">
        <f t="shared" si="186"/>
        <v>334.44049999999999</v>
      </c>
      <c r="R517" s="13">
        <f t="shared" si="187"/>
        <v>7.5817927666474958</v>
      </c>
      <c r="S517" s="14">
        <f t="shared" si="188"/>
        <v>2.4182455580332061</v>
      </c>
      <c r="T517" s="13">
        <f t="shared" si="189"/>
        <v>12.564160328091967</v>
      </c>
      <c r="U517" s="14">
        <f t="shared" si="190"/>
        <v>3.756769986916049E-2</v>
      </c>
      <c r="V517" s="13">
        <f t="shared" si="191"/>
        <v>6.3202247191011824E-3</v>
      </c>
      <c r="W517" s="14">
        <f t="shared" si="192"/>
        <v>1.1112647426436145E-2</v>
      </c>
      <c r="X517" s="13">
        <f t="shared" si="193"/>
        <v>0.56874158574183209</v>
      </c>
      <c r="Y517" s="14">
        <f t="shared" si="194"/>
        <v>355.34</v>
      </c>
      <c r="Z517" s="13" t="b">
        <f t="shared" si="195"/>
        <v>0</v>
      </c>
      <c r="AA517" s="14">
        <f t="shared" si="196"/>
        <v>308.91000000000003</v>
      </c>
      <c r="AB517" s="13" t="b">
        <f t="shared" si="197"/>
        <v>0</v>
      </c>
      <c r="AC517" s="14">
        <f t="shared" si="198"/>
        <v>360.17054545454539</v>
      </c>
      <c r="AD517" s="13">
        <f t="shared" si="199"/>
        <v>9.0581735663338012</v>
      </c>
      <c r="AE517" s="14">
        <f t="shared" si="200"/>
        <v>3.4953468539802497</v>
      </c>
      <c r="AF517" s="13">
        <f t="shared" si="201"/>
        <v>413.79</v>
      </c>
      <c r="AG517" s="14" t="b">
        <f t="shared" si="202"/>
        <v>0</v>
      </c>
      <c r="AH517" s="13">
        <f t="shared" si="203"/>
        <v>316.19</v>
      </c>
      <c r="AI517" s="16" t="b">
        <f t="shared" si="204"/>
        <v>0</v>
      </c>
    </row>
    <row r="518" spans="1:35" ht="22.5" customHeight="1">
      <c r="A518" s="10" t="s">
        <v>35</v>
      </c>
      <c r="B518" s="11" t="s">
        <v>36</v>
      </c>
      <c r="C518" s="12">
        <v>42334</v>
      </c>
      <c r="D518" s="13">
        <v>314.02999999999997</v>
      </c>
      <c r="E518" s="14">
        <v>327.22000000000003</v>
      </c>
      <c r="F518" s="13">
        <v>312</v>
      </c>
      <c r="G518" s="14">
        <v>314.35000000000002</v>
      </c>
      <c r="H518" s="13">
        <v>0</v>
      </c>
      <c r="I518" s="14">
        <v>4589140</v>
      </c>
      <c r="J518" s="13">
        <v>0</v>
      </c>
      <c r="K518" s="14">
        <f t="shared" si="180"/>
        <v>15.220000000000027</v>
      </c>
      <c r="L518" s="13">
        <f t="shared" si="181"/>
        <v>4.8277612129670834E-2</v>
      </c>
      <c r="M518" s="14">
        <f t="shared" si="182"/>
        <v>2.1686725900573502E-2</v>
      </c>
      <c r="N518" s="13">
        <f t="shared" si="183"/>
        <v>9.3477781918430061E-3</v>
      </c>
      <c r="O518" s="14">
        <f t="shared" si="184"/>
        <v>-0.90999999999996817</v>
      </c>
      <c r="P518" s="13">
        <f t="shared" si="185"/>
        <v>-2.8865063756898057E-3</v>
      </c>
      <c r="Q518" s="14">
        <f t="shared" si="186"/>
        <v>332.69299999999998</v>
      </c>
      <c r="R518" s="13">
        <f t="shared" si="187"/>
        <v>7.9637031283151227</v>
      </c>
      <c r="S518" s="14">
        <f t="shared" si="188"/>
        <v>2.9982809109642519</v>
      </c>
      <c r="T518" s="13">
        <f t="shared" si="189"/>
        <v>12.804122031595918</v>
      </c>
      <c r="U518" s="14">
        <f t="shared" si="190"/>
        <v>3.8486298273771674E-2</v>
      </c>
      <c r="V518" s="13">
        <f t="shared" si="191"/>
        <v>-2.8865063756898057E-3</v>
      </c>
      <c r="W518" s="14">
        <f t="shared" si="192"/>
        <v>1.1029899944368208E-2</v>
      </c>
      <c r="X518" s="13">
        <f t="shared" si="193"/>
        <v>-0.26169832820320699</v>
      </c>
      <c r="Y518" s="14">
        <f t="shared" si="194"/>
        <v>355.34</v>
      </c>
      <c r="Z518" s="13" t="b">
        <f t="shared" si="195"/>
        <v>0</v>
      </c>
      <c r="AA518" s="14">
        <f t="shared" si="196"/>
        <v>308.91000000000003</v>
      </c>
      <c r="AB518" s="13" t="b">
        <f t="shared" si="197"/>
        <v>0</v>
      </c>
      <c r="AC518" s="14">
        <f t="shared" si="198"/>
        <v>358.86399999999992</v>
      </c>
      <c r="AD518" s="13">
        <f t="shared" si="199"/>
        <v>9.1702067742186415</v>
      </c>
      <c r="AE518" s="14">
        <f t="shared" si="200"/>
        <v>3.6018729041303543</v>
      </c>
      <c r="AF518" s="13">
        <f t="shared" si="201"/>
        <v>413.79</v>
      </c>
      <c r="AG518" s="14" t="b">
        <f t="shared" si="202"/>
        <v>0</v>
      </c>
      <c r="AH518" s="13">
        <f t="shared" si="203"/>
        <v>316.19</v>
      </c>
      <c r="AI518" s="16" t="b">
        <f t="shared" si="204"/>
        <v>0</v>
      </c>
    </row>
    <row r="519" spans="1:35" ht="22.5" customHeight="1">
      <c r="A519" s="10" t="s">
        <v>35</v>
      </c>
      <c r="B519" s="11" t="s">
        <v>36</v>
      </c>
      <c r="C519" s="12">
        <v>42335</v>
      </c>
      <c r="D519" s="13">
        <v>314.29000000000002</v>
      </c>
      <c r="E519" s="14">
        <v>315.70999999999998</v>
      </c>
      <c r="F519" s="13">
        <v>310.64999999999998</v>
      </c>
      <c r="G519" s="14">
        <v>311.75</v>
      </c>
      <c r="H519" s="13">
        <v>0</v>
      </c>
      <c r="I519" s="14">
        <v>1946242</v>
      </c>
      <c r="J519" s="13">
        <v>0</v>
      </c>
      <c r="K519" s="14">
        <f t="shared" si="180"/>
        <v>5.0600000000000023</v>
      </c>
      <c r="L519" s="13">
        <f t="shared" si="181"/>
        <v>1.6096707491649442E-2</v>
      </c>
      <c r="M519" s="14">
        <f t="shared" si="182"/>
        <v>2.162124922247919E-2</v>
      </c>
      <c r="N519" s="13">
        <f t="shared" si="183"/>
        <v>9.383855667926164E-3</v>
      </c>
      <c r="O519" s="14">
        <f t="shared" si="184"/>
        <v>-2.6000000000000227</v>
      </c>
      <c r="P519" s="13">
        <f t="shared" si="185"/>
        <v>-8.2710354700175678E-3</v>
      </c>
      <c r="Q519" s="14">
        <f t="shared" si="186"/>
        <v>330.61700000000002</v>
      </c>
      <c r="R519" s="13">
        <f t="shared" si="187"/>
        <v>7.8185179718993663</v>
      </c>
      <c r="S519" s="14">
        <f t="shared" si="188"/>
        <v>3.0271569082834833</v>
      </c>
      <c r="T519" s="13">
        <f t="shared" si="189"/>
        <v>12.664737699613051</v>
      </c>
      <c r="U519" s="14">
        <f t="shared" si="190"/>
        <v>3.8306371722001742E-2</v>
      </c>
      <c r="V519" s="13">
        <f t="shared" si="191"/>
        <v>-8.2710354700175678E-3</v>
      </c>
      <c r="W519" s="14">
        <f t="shared" si="192"/>
        <v>1.0329533709162973E-2</v>
      </c>
      <c r="X519" s="13">
        <f t="shared" si="193"/>
        <v>-0.80071721559712006</v>
      </c>
      <c r="Y519" s="14">
        <f t="shared" si="194"/>
        <v>353.68</v>
      </c>
      <c r="Z519" s="13" t="b">
        <f t="shared" si="195"/>
        <v>0</v>
      </c>
      <c r="AA519" s="14">
        <f t="shared" si="196"/>
        <v>308.91000000000003</v>
      </c>
      <c r="AB519" s="13" t="b">
        <f t="shared" si="197"/>
        <v>0</v>
      </c>
      <c r="AC519" s="14">
        <f t="shared" si="198"/>
        <v>357.46545454545446</v>
      </c>
      <c r="AD519" s="13">
        <f t="shared" si="199"/>
        <v>9.0954757419601204</v>
      </c>
      <c r="AE519" s="14">
        <f t="shared" si="200"/>
        <v>3.6217929224437992</v>
      </c>
      <c r="AF519" s="13">
        <f t="shared" si="201"/>
        <v>413.79</v>
      </c>
      <c r="AG519" s="14" t="b">
        <f t="shared" si="202"/>
        <v>0</v>
      </c>
      <c r="AH519" s="13">
        <f t="shared" si="203"/>
        <v>315.70999999999998</v>
      </c>
      <c r="AI519" s="16">
        <f t="shared" si="204"/>
        <v>315.70999999999998</v>
      </c>
    </row>
    <row r="520" spans="1:35" ht="22.5" customHeight="1">
      <c r="A520" s="10" t="s">
        <v>35</v>
      </c>
      <c r="B520" s="11" t="s">
        <v>36</v>
      </c>
      <c r="C520" s="12">
        <v>42338</v>
      </c>
      <c r="D520" s="13">
        <v>311.44</v>
      </c>
      <c r="E520" s="14">
        <v>311.44</v>
      </c>
      <c r="F520" s="13">
        <v>302.3</v>
      </c>
      <c r="G520" s="14">
        <v>302.97000000000003</v>
      </c>
      <c r="H520" s="13">
        <v>0</v>
      </c>
      <c r="I520" s="14">
        <v>2571562</v>
      </c>
      <c r="J520" s="13">
        <v>0</v>
      </c>
      <c r="K520" s="14">
        <f t="shared" si="180"/>
        <v>9.4499999999999886</v>
      </c>
      <c r="L520" s="13">
        <f t="shared" si="181"/>
        <v>3.0312750601443429E-2</v>
      </c>
      <c r="M520" s="14">
        <f t="shared" si="182"/>
        <v>2.2572162886952813E-2</v>
      </c>
      <c r="N520" s="13">
        <f t="shared" si="183"/>
        <v>9.2448945765989683E-3</v>
      </c>
      <c r="O520" s="14">
        <f t="shared" si="184"/>
        <v>-8.7799999999999727</v>
      </c>
      <c r="P520" s="13">
        <f t="shared" si="185"/>
        <v>-2.8163592622293416E-2</v>
      </c>
      <c r="Q520" s="14">
        <f t="shared" si="186"/>
        <v>328.24600000000004</v>
      </c>
      <c r="R520" s="13">
        <f t="shared" si="187"/>
        <v>7.9000920733043971</v>
      </c>
      <c r="S520" s="14">
        <f t="shared" si="188"/>
        <v>2.9714423221197137</v>
      </c>
      <c r="T520" s="13">
        <f t="shared" si="189"/>
        <v>13.169783369516754</v>
      </c>
      <c r="U520" s="14">
        <f t="shared" si="190"/>
        <v>4.0121687300124761E-2</v>
      </c>
      <c r="V520" s="13">
        <f t="shared" si="191"/>
        <v>-2.8163592622293416E-2</v>
      </c>
      <c r="W520" s="14">
        <f t="shared" si="192"/>
        <v>1.1440043475064969E-2</v>
      </c>
      <c r="X520" s="13">
        <f t="shared" si="193"/>
        <v>-2.4618431462852</v>
      </c>
      <c r="Y520" s="14">
        <f t="shared" si="194"/>
        <v>349.99</v>
      </c>
      <c r="Z520" s="13" t="b">
        <f t="shared" si="195"/>
        <v>0</v>
      </c>
      <c r="AA520" s="14">
        <f t="shared" si="196"/>
        <v>302.3</v>
      </c>
      <c r="AB520" s="13">
        <f t="shared" si="197"/>
        <v>302.3</v>
      </c>
      <c r="AC520" s="14">
        <f t="shared" si="198"/>
        <v>356.04290909090895</v>
      </c>
      <c r="AD520" s="13">
        <f t="shared" si="199"/>
        <v>9.1019216375608458</v>
      </c>
      <c r="AE520" s="14">
        <f t="shared" si="200"/>
        <v>3.6103276570480127</v>
      </c>
      <c r="AF520" s="13">
        <f t="shared" si="201"/>
        <v>413.79</v>
      </c>
      <c r="AG520" s="14" t="b">
        <f t="shared" si="202"/>
        <v>0</v>
      </c>
      <c r="AH520" s="13">
        <f t="shared" si="203"/>
        <v>311.44</v>
      </c>
      <c r="AI520" s="16">
        <f t="shared" si="204"/>
        <v>311.44</v>
      </c>
    </row>
    <row r="521" spans="1:35" ht="22.5" customHeight="1">
      <c r="A521" s="10" t="s">
        <v>35</v>
      </c>
      <c r="B521" s="11" t="s">
        <v>36</v>
      </c>
      <c r="C521" s="12">
        <v>42339</v>
      </c>
      <c r="D521" s="13">
        <v>302.44</v>
      </c>
      <c r="E521" s="14">
        <v>303.12</v>
      </c>
      <c r="F521" s="13">
        <v>298.06</v>
      </c>
      <c r="G521" s="14">
        <v>299.32</v>
      </c>
      <c r="H521" s="13">
        <v>0</v>
      </c>
      <c r="I521" s="14">
        <v>2336194</v>
      </c>
      <c r="J521" s="13">
        <v>0</v>
      </c>
      <c r="K521" s="14">
        <f t="shared" si="180"/>
        <v>5.0600000000000023</v>
      </c>
      <c r="L521" s="13">
        <f t="shared" si="181"/>
        <v>1.6701323563389121E-2</v>
      </c>
      <c r="M521" s="14">
        <f t="shared" si="182"/>
        <v>2.1632064248774771E-2</v>
      </c>
      <c r="N521" s="13">
        <f t="shared" si="183"/>
        <v>8.806308361641901E-3</v>
      </c>
      <c r="O521" s="14">
        <f t="shared" si="184"/>
        <v>-3.6500000000000341</v>
      </c>
      <c r="P521" s="13">
        <f t="shared" si="185"/>
        <v>-1.2047397432089097E-2</v>
      </c>
      <c r="Q521" s="14">
        <f t="shared" si="186"/>
        <v>326.14449999999999</v>
      </c>
      <c r="R521" s="13">
        <f t="shared" si="187"/>
        <v>7.7580874696391771</v>
      </c>
      <c r="S521" s="14">
        <f t="shared" si="188"/>
        <v>2.7689213176177243</v>
      </c>
      <c r="T521" s="13">
        <f t="shared" si="189"/>
        <v>14.222405730044407</v>
      </c>
      <c r="U521" s="14">
        <f t="shared" si="190"/>
        <v>4.3607682269804972E-2</v>
      </c>
      <c r="V521" s="13">
        <f t="shared" si="191"/>
        <v>-1.2047397432089097E-2</v>
      </c>
      <c r="W521" s="14">
        <f t="shared" si="192"/>
        <v>1.0647939208181486E-2</v>
      </c>
      <c r="X521" s="13">
        <f t="shared" si="193"/>
        <v>-1.1314299599712514</v>
      </c>
      <c r="Y521" s="14">
        <f t="shared" si="194"/>
        <v>349.03</v>
      </c>
      <c r="Z521" s="13" t="b">
        <f t="shared" si="195"/>
        <v>0</v>
      </c>
      <c r="AA521" s="14">
        <f t="shared" si="196"/>
        <v>298.06</v>
      </c>
      <c r="AB521" s="13">
        <f t="shared" si="197"/>
        <v>298.06</v>
      </c>
      <c r="AC521" s="14">
        <f t="shared" si="198"/>
        <v>354.47290909090901</v>
      </c>
      <c r="AD521" s="13">
        <f t="shared" si="199"/>
        <v>9.0284321532415586</v>
      </c>
      <c r="AE521" s="14">
        <f t="shared" si="200"/>
        <v>3.6287914805658952</v>
      </c>
      <c r="AF521" s="13">
        <f t="shared" si="201"/>
        <v>413.79</v>
      </c>
      <c r="AG521" s="14" t="b">
        <f t="shared" si="202"/>
        <v>0</v>
      </c>
      <c r="AH521" s="13">
        <f t="shared" si="203"/>
        <v>303.12</v>
      </c>
      <c r="AI521" s="16">
        <f t="shared" si="204"/>
        <v>303.12</v>
      </c>
    </row>
    <row r="522" spans="1:35" ht="22.5" customHeight="1">
      <c r="A522" s="10" t="s">
        <v>35</v>
      </c>
      <c r="B522" s="11" t="s">
        <v>36</v>
      </c>
      <c r="C522" s="12">
        <v>42340</v>
      </c>
      <c r="D522" s="13">
        <v>296.01</v>
      </c>
      <c r="E522" s="14">
        <v>300.33999999999997</v>
      </c>
      <c r="F522" s="13">
        <v>294.17</v>
      </c>
      <c r="G522" s="14">
        <v>297.08999999999997</v>
      </c>
      <c r="H522" s="13">
        <v>0</v>
      </c>
      <c r="I522" s="14">
        <v>4341546</v>
      </c>
      <c r="J522" s="13">
        <v>0</v>
      </c>
      <c r="K522" s="14">
        <f t="shared" si="180"/>
        <v>6.1699999999999591</v>
      </c>
      <c r="L522" s="13">
        <f t="shared" si="181"/>
        <v>2.061339035146318E-2</v>
      </c>
      <c r="M522" s="14">
        <f t="shared" si="182"/>
        <v>2.1862968129904396E-2</v>
      </c>
      <c r="N522" s="13">
        <f t="shared" si="183"/>
        <v>8.7107576231367466E-3</v>
      </c>
      <c r="O522" s="14">
        <f t="shared" si="184"/>
        <v>-2.2300000000000182</v>
      </c>
      <c r="P522" s="13">
        <f t="shared" si="185"/>
        <v>-7.4502204997996067E-3</v>
      </c>
      <c r="Q522" s="14">
        <f t="shared" si="186"/>
        <v>323.76850000000002</v>
      </c>
      <c r="R522" s="13">
        <f t="shared" si="187"/>
        <v>7.6786830961572168</v>
      </c>
      <c r="S522" s="14">
        <f t="shared" si="188"/>
        <v>2.7517046869550721</v>
      </c>
      <c r="T522" s="13">
        <f t="shared" si="189"/>
        <v>14.892646264180188</v>
      </c>
      <c r="U522" s="14">
        <f t="shared" si="190"/>
        <v>4.5997823334203873E-2</v>
      </c>
      <c r="V522" s="13">
        <f t="shared" si="191"/>
        <v>-7.4502204997996067E-3</v>
      </c>
      <c r="W522" s="14">
        <f t="shared" si="192"/>
        <v>9.9558073719313578E-3</v>
      </c>
      <c r="X522" s="13">
        <f t="shared" si="193"/>
        <v>-0.74832911299631899</v>
      </c>
      <c r="Y522" s="14">
        <f t="shared" si="194"/>
        <v>349.03</v>
      </c>
      <c r="Z522" s="13" t="b">
        <f t="shared" si="195"/>
        <v>0</v>
      </c>
      <c r="AA522" s="14">
        <f t="shared" si="196"/>
        <v>294.17</v>
      </c>
      <c r="AB522" s="13">
        <f t="shared" si="197"/>
        <v>294.17</v>
      </c>
      <c r="AC522" s="14">
        <f t="shared" si="198"/>
        <v>352.68709090909078</v>
      </c>
      <c r="AD522" s="13">
        <f t="shared" si="199"/>
        <v>8.976460659546257</v>
      </c>
      <c r="AE522" s="14">
        <f t="shared" si="200"/>
        <v>3.5694558432392771</v>
      </c>
      <c r="AF522" s="13">
        <f t="shared" si="201"/>
        <v>413.79</v>
      </c>
      <c r="AG522" s="14" t="b">
        <f t="shared" si="202"/>
        <v>0</v>
      </c>
      <c r="AH522" s="13">
        <f t="shared" si="203"/>
        <v>300.33999999999997</v>
      </c>
      <c r="AI522" s="16">
        <f t="shared" si="204"/>
        <v>300.33999999999997</v>
      </c>
    </row>
    <row r="523" spans="1:35" ht="22.5" customHeight="1">
      <c r="A523" s="10" t="s">
        <v>35</v>
      </c>
      <c r="B523" s="11" t="s">
        <v>36</v>
      </c>
      <c r="C523" s="12">
        <v>42341</v>
      </c>
      <c r="D523" s="13">
        <v>296.02</v>
      </c>
      <c r="E523" s="14">
        <v>299.67</v>
      </c>
      <c r="F523" s="13">
        <v>293.01</v>
      </c>
      <c r="G523" s="14">
        <v>293.95</v>
      </c>
      <c r="H523" s="13">
        <v>0</v>
      </c>
      <c r="I523" s="14">
        <v>2714370</v>
      </c>
      <c r="J523" s="13">
        <v>0</v>
      </c>
      <c r="K523" s="14">
        <f t="shared" si="180"/>
        <v>6.660000000000025</v>
      </c>
      <c r="L523" s="13">
        <f t="shared" si="181"/>
        <v>2.2417449257800752E-2</v>
      </c>
      <c r="M523" s="14">
        <f t="shared" si="182"/>
        <v>2.1724445914752595E-2</v>
      </c>
      <c r="N523" s="13">
        <f t="shared" si="183"/>
        <v>8.6770635984209209E-3</v>
      </c>
      <c r="O523" s="14">
        <f t="shared" si="184"/>
        <v>-3.1399999999999864</v>
      </c>
      <c r="P523" s="13">
        <f t="shared" si="185"/>
        <v>-1.0569187788212281E-2</v>
      </c>
      <c r="Q523" s="14">
        <f t="shared" si="186"/>
        <v>321.44850000000008</v>
      </c>
      <c r="R523" s="13">
        <f t="shared" si="187"/>
        <v>7.6277489413493571</v>
      </c>
      <c r="S523" s="14">
        <f t="shared" si="188"/>
        <v>2.7278008782861973</v>
      </c>
      <c r="T523" s="13">
        <f t="shared" si="189"/>
        <v>15.719998497137336</v>
      </c>
      <c r="U523" s="14">
        <f t="shared" si="190"/>
        <v>4.8903629966036026E-2</v>
      </c>
      <c r="V523" s="13">
        <f t="shared" si="191"/>
        <v>-1.0569187788212281E-2</v>
      </c>
      <c r="W523" s="14">
        <f t="shared" si="192"/>
        <v>9.9162442951071621E-3</v>
      </c>
      <c r="X523" s="13">
        <f t="shared" si="193"/>
        <v>-1.0658458458337188</v>
      </c>
      <c r="Y523" s="14">
        <f t="shared" si="194"/>
        <v>345.09</v>
      </c>
      <c r="Z523" s="13" t="b">
        <f t="shared" si="195"/>
        <v>0</v>
      </c>
      <c r="AA523" s="14">
        <f t="shared" si="196"/>
        <v>293.01</v>
      </c>
      <c r="AB523" s="13">
        <f t="shared" si="197"/>
        <v>293.01</v>
      </c>
      <c r="AC523" s="14">
        <f t="shared" si="198"/>
        <v>350.63763636363632</v>
      </c>
      <c r="AD523" s="13">
        <f t="shared" si="199"/>
        <v>8.9343431930090524</v>
      </c>
      <c r="AE523" s="14">
        <f t="shared" si="200"/>
        <v>3.3279031830808381</v>
      </c>
      <c r="AF523" s="13">
        <f t="shared" si="201"/>
        <v>413.79</v>
      </c>
      <c r="AG523" s="14" t="b">
        <f t="shared" si="202"/>
        <v>0</v>
      </c>
      <c r="AH523" s="13">
        <f t="shared" si="203"/>
        <v>299.67</v>
      </c>
      <c r="AI523" s="16">
        <f t="shared" si="204"/>
        <v>299.67</v>
      </c>
    </row>
    <row r="524" spans="1:35" ht="22.5" customHeight="1">
      <c r="A524" s="10" t="s">
        <v>35</v>
      </c>
      <c r="B524" s="11" t="s">
        <v>36</v>
      </c>
      <c r="C524" s="12">
        <v>42342</v>
      </c>
      <c r="D524" s="13">
        <v>293.66000000000003</v>
      </c>
      <c r="E524" s="14">
        <v>295.76</v>
      </c>
      <c r="F524" s="13">
        <v>287.72000000000003</v>
      </c>
      <c r="G524" s="14">
        <v>291.39</v>
      </c>
      <c r="H524" s="13">
        <v>0</v>
      </c>
      <c r="I524" s="14">
        <v>3501790</v>
      </c>
      <c r="J524" s="13">
        <v>0</v>
      </c>
      <c r="K524" s="14">
        <f t="shared" si="180"/>
        <v>8.0399999999999636</v>
      </c>
      <c r="L524" s="13">
        <f t="shared" si="181"/>
        <v>2.7351590406531602E-2</v>
      </c>
      <c r="M524" s="14">
        <f t="shared" si="182"/>
        <v>2.2135656990830609E-2</v>
      </c>
      <c r="N524" s="13">
        <f t="shared" si="183"/>
        <v>8.7421401576403771E-3</v>
      </c>
      <c r="O524" s="14">
        <f t="shared" si="184"/>
        <v>-2.5600000000000023</v>
      </c>
      <c r="P524" s="13">
        <f t="shared" si="185"/>
        <v>-8.7089641095424476E-3</v>
      </c>
      <c r="Q524" s="14">
        <f t="shared" si="186"/>
        <v>318.91200000000009</v>
      </c>
      <c r="R524" s="13">
        <f t="shared" si="187"/>
        <v>7.6483614942818878</v>
      </c>
      <c r="S524" s="14">
        <f t="shared" si="188"/>
        <v>2.7346778892393782</v>
      </c>
      <c r="T524" s="13">
        <f t="shared" si="189"/>
        <v>16.263291364296471</v>
      </c>
      <c r="U524" s="14">
        <f t="shared" si="190"/>
        <v>5.0996172499926204E-2</v>
      </c>
      <c r="V524" s="13">
        <f t="shared" si="191"/>
        <v>-8.7089641095424476E-3</v>
      </c>
      <c r="W524" s="14">
        <f t="shared" si="192"/>
        <v>9.4746995331329575E-3</v>
      </c>
      <c r="X524" s="13">
        <f t="shared" si="193"/>
        <v>-0.91918103356072256</v>
      </c>
      <c r="Y524" s="14">
        <f t="shared" si="194"/>
        <v>345.09</v>
      </c>
      <c r="Z524" s="13" t="b">
        <f t="shared" si="195"/>
        <v>0</v>
      </c>
      <c r="AA524" s="14">
        <f t="shared" si="196"/>
        <v>287.72000000000003</v>
      </c>
      <c r="AB524" s="13">
        <f t="shared" si="197"/>
        <v>287.72000000000003</v>
      </c>
      <c r="AC524" s="14">
        <f t="shared" si="198"/>
        <v>348.59745454545447</v>
      </c>
      <c r="AD524" s="13">
        <f t="shared" si="199"/>
        <v>8.9180824076816148</v>
      </c>
      <c r="AE524" s="14">
        <f t="shared" si="200"/>
        <v>3.281630610120438</v>
      </c>
      <c r="AF524" s="13">
        <f t="shared" si="201"/>
        <v>407.11</v>
      </c>
      <c r="AG524" s="14" t="b">
        <f t="shared" si="202"/>
        <v>0</v>
      </c>
      <c r="AH524" s="13">
        <f t="shared" si="203"/>
        <v>295.76</v>
      </c>
      <c r="AI524" s="16">
        <f t="shared" si="204"/>
        <v>295.76</v>
      </c>
    </row>
    <row r="525" spans="1:35" ht="22.5" customHeight="1">
      <c r="A525" s="10" t="s">
        <v>35</v>
      </c>
      <c r="B525" s="11" t="s">
        <v>36</v>
      </c>
      <c r="C525" s="12">
        <v>42345</v>
      </c>
      <c r="D525" s="13">
        <v>291.82</v>
      </c>
      <c r="E525" s="14">
        <v>296.52</v>
      </c>
      <c r="F525" s="13">
        <v>290.73</v>
      </c>
      <c r="G525" s="14">
        <v>294.74</v>
      </c>
      <c r="H525" s="13">
        <v>0</v>
      </c>
      <c r="I525" s="14">
        <v>2493874</v>
      </c>
      <c r="J525" s="13">
        <v>0</v>
      </c>
      <c r="K525" s="14">
        <f t="shared" si="180"/>
        <v>5.7899999999999636</v>
      </c>
      <c r="L525" s="13">
        <f t="shared" si="181"/>
        <v>1.9870276948419519E-2</v>
      </c>
      <c r="M525" s="14">
        <f t="shared" si="182"/>
        <v>2.2271284716422996E-2</v>
      </c>
      <c r="N525" s="13">
        <f t="shared" si="183"/>
        <v>8.6816791150942929E-3</v>
      </c>
      <c r="O525" s="14">
        <f t="shared" si="184"/>
        <v>3.3500000000000227</v>
      </c>
      <c r="P525" s="13">
        <f t="shared" si="185"/>
        <v>1.1496619650640114E-2</v>
      </c>
      <c r="Q525" s="14">
        <f t="shared" si="186"/>
        <v>316.51600000000002</v>
      </c>
      <c r="R525" s="13">
        <f t="shared" si="187"/>
        <v>7.5554434195677915</v>
      </c>
      <c r="S525" s="14">
        <f t="shared" si="188"/>
        <v>2.7365987341184956</v>
      </c>
      <c r="T525" s="13">
        <f t="shared" si="189"/>
        <v>16.117373669428904</v>
      </c>
      <c r="U525" s="14">
        <f t="shared" si="190"/>
        <v>5.0921197252046982E-2</v>
      </c>
      <c r="V525" s="13">
        <f t="shared" si="191"/>
        <v>1.1496619650640114E-2</v>
      </c>
      <c r="W525" s="14">
        <f t="shared" si="192"/>
        <v>1.0229174641304215E-2</v>
      </c>
      <c r="X525" s="13">
        <f t="shared" si="193"/>
        <v>1.1239049144999542</v>
      </c>
      <c r="Y525" s="14">
        <f t="shared" si="194"/>
        <v>344.41</v>
      </c>
      <c r="Z525" s="13" t="b">
        <f t="shared" si="195"/>
        <v>0</v>
      </c>
      <c r="AA525" s="14">
        <f t="shared" si="196"/>
        <v>287.72000000000003</v>
      </c>
      <c r="AB525" s="13" t="b">
        <f t="shared" si="197"/>
        <v>0</v>
      </c>
      <c r="AC525" s="14">
        <f t="shared" si="198"/>
        <v>346.72618181818189</v>
      </c>
      <c r="AD525" s="13">
        <f t="shared" si="199"/>
        <v>8.8612081820874042</v>
      </c>
      <c r="AE525" s="14">
        <f t="shared" si="200"/>
        <v>3.2834094028002783</v>
      </c>
      <c r="AF525" s="13">
        <f t="shared" si="201"/>
        <v>400.11</v>
      </c>
      <c r="AG525" s="14" t="b">
        <f t="shared" si="202"/>
        <v>0</v>
      </c>
      <c r="AH525" s="13">
        <f t="shared" si="203"/>
        <v>295.76</v>
      </c>
      <c r="AI525" s="16" t="b">
        <f t="shared" si="204"/>
        <v>0</v>
      </c>
    </row>
    <row r="526" spans="1:35" ht="22.5" customHeight="1">
      <c r="A526" s="10" t="s">
        <v>35</v>
      </c>
      <c r="B526" s="11" t="s">
        <v>36</v>
      </c>
      <c r="C526" s="12">
        <v>42346</v>
      </c>
      <c r="D526" s="13">
        <v>293.91000000000003</v>
      </c>
      <c r="E526" s="14">
        <v>294.64</v>
      </c>
      <c r="F526" s="13">
        <v>286.91000000000003</v>
      </c>
      <c r="G526" s="14">
        <v>287.93</v>
      </c>
      <c r="H526" s="13">
        <v>0</v>
      </c>
      <c r="I526" s="14">
        <v>2030320</v>
      </c>
      <c r="J526" s="13">
        <v>0</v>
      </c>
      <c r="K526" s="14">
        <f t="shared" si="180"/>
        <v>7.8299999999999841</v>
      </c>
      <c r="L526" s="13">
        <f t="shared" si="181"/>
        <v>2.6565786795141426E-2</v>
      </c>
      <c r="M526" s="14">
        <f t="shared" si="182"/>
        <v>2.2826212706737466E-2</v>
      </c>
      <c r="N526" s="13">
        <f t="shared" si="183"/>
        <v>8.5779648486448146E-3</v>
      </c>
      <c r="O526" s="14">
        <f t="shared" si="184"/>
        <v>-6.8100000000000023</v>
      </c>
      <c r="P526" s="13">
        <f t="shared" si="185"/>
        <v>-2.3105109588111562E-2</v>
      </c>
      <c r="Q526" s="14">
        <f t="shared" si="186"/>
        <v>313.85000000000002</v>
      </c>
      <c r="R526" s="13">
        <f t="shared" si="187"/>
        <v>7.5691712485894014</v>
      </c>
      <c r="S526" s="14">
        <f t="shared" si="188"/>
        <v>2.7085126526331194</v>
      </c>
      <c r="T526" s="13">
        <f t="shared" si="189"/>
        <v>16.215166049103537</v>
      </c>
      <c r="U526" s="14">
        <f t="shared" si="190"/>
        <v>5.1665337100855621E-2</v>
      </c>
      <c r="V526" s="13">
        <f t="shared" si="191"/>
        <v>-2.3105109588111562E-2</v>
      </c>
      <c r="W526" s="14">
        <f t="shared" si="192"/>
        <v>1.0770010712468399E-2</v>
      </c>
      <c r="X526" s="13">
        <f t="shared" si="193"/>
        <v>-2.1453190906637509</v>
      </c>
      <c r="Y526" s="14">
        <f t="shared" si="194"/>
        <v>342.69</v>
      </c>
      <c r="Z526" s="13" t="b">
        <f t="shared" si="195"/>
        <v>0</v>
      </c>
      <c r="AA526" s="14">
        <f t="shared" si="196"/>
        <v>286.91000000000003</v>
      </c>
      <c r="AB526" s="13">
        <f t="shared" si="197"/>
        <v>286.91000000000003</v>
      </c>
      <c r="AC526" s="14">
        <f t="shared" si="198"/>
        <v>344.88454545454556</v>
      </c>
      <c r="AD526" s="13">
        <f t="shared" si="199"/>
        <v>8.8424589424130868</v>
      </c>
      <c r="AE526" s="14">
        <f t="shared" si="200"/>
        <v>3.2384003616534018</v>
      </c>
      <c r="AF526" s="13">
        <f t="shared" si="201"/>
        <v>395.93</v>
      </c>
      <c r="AG526" s="14" t="b">
        <f t="shared" si="202"/>
        <v>0</v>
      </c>
      <c r="AH526" s="13">
        <f t="shared" si="203"/>
        <v>294.64</v>
      </c>
      <c r="AI526" s="16">
        <f t="shared" si="204"/>
        <v>294.64</v>
      </c>
    </row>
    <row r="527" spans="1:35" ht="22.5" customHeight="1">
      <c r="A527" s="10" t="s">
        <v>35</v>
      </c>
      <c r="B527" s="11" t="s">
        <v>36</v>
      </c>
      <c r="C527" s="12">
        <v>42347</v>
      </c>
      <c r="D527" s="13">
        <v>287.25</v>
      </c>
      <c r="E527" s="14">
        <v>290.58</v>
      </c>
      <c r="F527" s="13">
        <v>285.62</v>
      </c>
      <c r="G527" s="14">
        <v>287.58</v>
      </c>
      <c r="H527" s="13">
        <v>0</v>
      </c>
      <c r="I527" s="14">
        <v>1548564</v>
      </c>
      <c r="J527" s="13">
        <v>0</v>
      </c>
      <c r="K527" s="14">
        <f t="shared" si="180"/>
        <v>4.9599999999999795</v>
      </c>
      <c r="L527" s="13">
        <f t="shared" si="181"/>
        <v>1.7226409196679678E-2</v>
      </c>
      <c r="M527" s="14">
        <f t="shared" si="182"/>
        <v>2.3054566133604421E-2</v>
      </c>
      <c r="N527" s="13">
        <f t="shared" si="183"/>
        <v>8.3508516562809977E-3</v>
      </c>
      <c r="O527" s="14">
        <f t="shared" si="184"/>
        <v>-0.35000000000002274</v>
      </c>
      <c r="P527" s="13">
        <f t="shared" si="185"/>
        <v>-1.2155732296044966E-3</v>
      </c>
      <c r="Q527" s="14">
        <f t="shared" si="186"/>
        <v>311.32900000000001</v>
      </c>
      <c r="R527" s="13">
        <f t="shared" si="187"/>
        <v>7.4387126861599295</v>
      </c>
      <c r="S527" s="14">
        <f t="shared" si="188"/>
        <v>2.676253223405717</v>
      </c>
      <c r="T527" s="13">
        <f t="shared" si="189"/>
        <v>16.183963945832307</v>
      </c>
      <c r="U527" s="14">
        <f t="shared" si="190"/>
        <v>5.1983477112097831E-2</v>
      </c>
      <c r="V527" s="13">
        <f t="shared" si="191"/>
        <v>-1.2155732296044966E-3</v>
      </c>
      <c r="W527" s="14">
        <f t="shared" si="192"/>
        <v>1.0884139808262397E-2</v>
      </c>
      <c r="X527" s="13">
        <f t="shared" si="193"/>
        <v>-0.11168298561193853</v>
      </c>
      <c r="Y527" s="14">
        <f t="shared" si="194"/>
        <v>342.69</v>
      </c>
      <c r="Z527" s="13" t="b">
        <f t="shared" si="195"/>
        <v>0</v>
      </c>
      <c r="AA527" s="14">
        <f t="shared" si="196"/>
        <v>285.62</v>
      </c>
      <c r="AB527" s="13">
        <f t="shared" si="197"/>
        <v>285.62</v>
      </c>
      <c r="AC527" s="14">
        <f t="shared" si="198"/>
        <v>342.95636363636373</v>
      </c>
      <c r="AD527" s="13">
        <f t="shared" si="199"/>
        <v>8.7718687798237571</v>
      </c>
      <c r="AE527" s="14">
        <f t="shared" si="200"/>
        <v>3.2604779761557383</v>
      </c>
      <c r="AF527" s="13">
        <f t="shared" si="201"/>
        <v>395.47</v>
      </c>
      <c r="AG527" s="14" t="b">
        <f t="shared" si="202"/>
        <v>0</v>
      </c>
      <c r="AH527" s="13">
        <f t="shared" si="203"/>
        <v>290.58</v>
      </c>
      <c r="AI527" s="16">
        <f t="shared" si="204"/>
        <v>290.58</v>
      </c>
    </row>
    <row r="528" spans="1:35" ht="22.5" customHeight="1">
      <c r="A528" s="10" t="s">
        <v>35</v>
      </c>
      <c r="B528" s="11" t="s">
        <v>36</v>
      </c>
      <c r="C528" s="12">
        <v>42348</v>
      </c>
      <c r="D528" s="13">
        <v>287.83</v>
      </c>
      <c r="E528" s="14">
        <v>289.98</v>
      </c>
      <c r="F528" s="13">
        <v>282.58</v>
      </c>
      <c r="G528" s="14">
        <v>284.38</v>
      </c>
      <c r="H528" s="13">
        <v>0</v>
      </c>
      <c r="I528" s="14">
        <v>2151080</v>
      </c>
      <c r="J528" s="13">
        <v>0</v>
      </c>
      <c r="K528" s="14">
        <f t="shared" si="180"/>
        <v>7.4000000000000341</v>
      </c>
      <c r="L528" s="13">
        <f t="shared" si="181"/>
        <v>2.5731970234369687E-2</v>
      </c>
      <c r="M528" s="14">
        <f t="shared" si="182"/>
        <v>2.363110547372527E-2</v>
      </c>
      <c r="N528" s="13">
        <f t="shared" si="183"/>
        <v>8.1017733587087082E-3</v>
      </c>
      <c r="O528" s="14">
        <f t="shared" si="184"/>
        <v>-3.1999999999999886</v>
      </c>
      <c r="P528" s="13">
        <f t="shared" si="185"/>
        <v>-1.1127338479727342E-2</v>
      </c>
      <c r="Q528" s="14">
        <f t="shared" si="186"/>
        <v>308.67449999999997</v>
      </c>
      <c r="R528" s="13">
        <f t="shared" si="187"/>
        <v>7.4367770518519354</v>
      </c>
      <c r="S528" s="14">
        <f t="shared" si="188"/>
        <v>2.6142010453029769</v>
      </c>
      <c r="T528" s="13">
        <f t="shared" si="189"/>
        <v>16.031816950988432</v>
      </c>
      <c r="U528" s="14">
        <f t="shared" si="190"/>
        <v>5.1937613735467084E-2</v>
      </c>
      <c r="V528" s="13">
        <f t="shared" si="191"/>
        <v>-1.1127338479727342E-2</v>
      </c>
      <c r="W528" s="14">
        <f t="shared" si="192"/>
        <v>1.0796926678897409E-2</v>
      </c>
      <c r="X528" s="13">
        <f t="shared" si="193"/>
        <v>-1.0306023936863185</v>
      </c>
      <c r="Y528" s="14">
        <f t="shared" si="194"/>
        <v>342.69</v>
      </c>
      <c r="Z528" s="13" t="b">
        <f t="shared" si="195"/>
        <v>0</v>
      </c>
      <c r="AA528" s="14">
        <f t="shared" si="196"/>
        <v>282.58</v>
      </c>
      <c r="AB528" s="13">
        <f t="shared" si="197"/>
        <v>282.58</v>
      </c>
      <c r="AC528" s="14">
        <f t="shared" si="198"/>
        <v>341.0356363636364</v>
      </c>
      <c r="AD528" s="13">
        <f t="shared" si="199"/>
        <v>8.7469257110996903</v>
      </c>
      <c r="AE528" s="14">
        <f t="shared" si="200"/>
        <v>3.2593594111487256</v>
      </c>
      <c r="AF528" s="13">
        <f t="shared" si="201"/>
        <v>391.58</v>
      </c>
      <c r="AG528" s="14" t="b">
        <f t="shared" si="202"/>
        <v>0</v>
      </c>
      <c r="AH528" s="13">
        <f t="shared" si="203"/>
        <v>289.98</v>
      </c>
      <c r="AI528" s="16">
        <f t="shared" si="204"/>
        <v>289.98</v>
      </c>
    </row>
    <row r="529" spans="1:35" ht="22.5" customHeight="1">
      <c r="A529" s="10" t="s">
        <v>35</v>
      </c>
      <c r="B529" s="11" t="s">
        <v>36</v>
      </c>
      <c r="C529" s="12">
        <v>42349</v>
      </c>
      <c r="D529" s="13">
        <v>284.79000000000002</v>
      </c>
      <c r="E529" s="14">
        <v>288.8</v>
      </c>
      <c r="F529" s="13">
        <v>283.26</v>
      </c>
      <c r="G529" s="14">
        <v>288.11</v>
      </c>
      <c r="H529" s="13">
        <v>0</v>
      </c>
      <c r="I529" s="14">
        <v>2111558</v>
      </c>
      <c r="J529" s="13">
        <v>0</v>
      </c>
      <c r="K529" s="14">
        <f t="shared" si="180"/>
        <v>5.5400000000000205</v>
      </c>
      <c r="L529" s="13">
        <f t="shared" si="181"/>
        <v>1.9480976158661019E-2</v>
      </c>
      <c r="M529" s="14">
        <f t="shared" si="182"/>
        <v>2.3725076052482391E-2</v>
      </c>
      <c r="N529" s="13">
        <f t="shared" si="183"/>
        <v>8.0388121018017313E-3</v>
      </c>
      <c r="O529" s="14">
        <f t="shared" si="184"/>
        <v>3.7300000000000182</v>
      </c>
      <c r="P529" s="13">
        <f t="shared" si="185"/>
        <v>1.3116252901047959E-2</v>
      </c>
      <c r="Q529" s="14">
        <f t="shared" si="186"/>
        <v>306.10350000000005</v>
      </c>
      <c r="R529" s="13">
        <f t="shared" si="187"/>
        <v>7.3419381992593404</v>
      </c>
      <c r="S529" s="14">
        <f t="shared" si="188"/>
        <v>2.6271707315345125</v>
      </c>
      <c r="T529" s="13">
        <f t="shared" si="189"/>
        <v>14.964990903772714</v>
      </c>
      <c r="U529" s="14">
        <f t="shared" si="190"/>
        <v>4.8888663160573831E-2</v>
      </c>
      <c r="V529" s="13">
        <f t="shared" si="191"/>
        <v>1.3116252901047959E-2</v>
      </c>
      <c r="W529" s="14">
        <f t="shared" si="192"/>
        <v>1.1392378629885033E-2</v>
      </c>
      <c r="X529" s="13">
        <f t="shared" si="193"/>
        <v>1.1513182037893979</v>
      </c>
      <c r="Y529" s="14">
        <f t="shared" si="194"/>
        <v>342.69</v>
      </c>
      <c r="Z529" s="13" t="b">
        <f t="shared" si="195"/>
        <v>0</v>
      </c>
      <c r="AA529" s="14">
        <f t="shared" si="196"/>
        <v>282.58</v>
      </c>
      <c r="AB529" s="13" t="b">
        <f t="shared" si="197"/>
        <v>0</v>
      </c>
      <c r="AC529" s="14">
        <f t="shared" si="198"/>
        <v>339.28254545454553</v>
      </c>
      <c r="AD529" s="13">
        <f t="shared" si="199"/>
        <v>8.6886179708978784</v>
      </c>
      <c r="AE529" s="14">
        <f t="shared" si="200"/>
        <v>3.2728620183634054</v>
      </c>
      <c r="AF529" s="13">
        <f t="shared" si="201"/>
        <v>390.13</v>
      </c>
      <c r="AG529" s="14" t="b">
        <f t="shared" si="202"/>
        <v>0</v>
      </c>
      <c r="AH529" s="13">
        <f t="shared" si="203"/>
        <v>288.8</v>
      </c>
      <c r="AI529" s="16">
        <f t="shared" si="204"/>
        <v>288.8</v>
      </c>
    </row>
    <row r="530" spans="1:35" ht="22.5" customHeight="1">
      <c r="A530" s="10" t="s">
        <v>35</v>
      </c>
      <c r="B530" s="11" t="s">
        <v>36</v>
      </c>
      <c r="C530" s="12">
        <v>42352</v>
      </c>
      <c r="D530" s="13">
        <v>288.23</v>
      </c>
      <c r="E530" s="14">
        <v>294.02999999999997</v>
      </c>
      <c r="F530" s="13">
        <v>286.26</v>
      </c>
      <c r="G530" s="14">
        <v>291.31</v>
      </c>
      <c r="H530" s="13">
        <v>0</v>
      </c>
      <c r="I530" s="14">
        <v>2922614</v>
      </c>
      <c r="J530" s="13">
        <v>0</v>
      </c>
      <c r="K530" s="14">
        <f t="shared" si="180"/>
        <v>7.7699999999999818</v>
      </c>
      <c r="L530" s="13">
        <f t="shared" si="181"/>
        <v>2.6968866058102742E-2</v>
      </c>
      <c r="M530" s="14">
        <f t="shared" si="182"/>
        <v>2.3857131996391272E-2</v>
      </c>
      <c r="N530" s="13">
        <f t="shared" si="183"/>
        <v>8.0708627524854401E-3</v>
      </c>
      <c r="O530" s="14">
        <f t="shared" si="184"/>
        <v>3.1999999999999886</v>
      </c>
      <c r="P530" s="13">
        <f t="shared" si="185"/>
        <v>1.1106868904237925E-2</v>
      </c>
      <c r="Q530" s="14">
        <f t="shared" si="186"/>
        <v>303.89749999999998</v>
      </c>
      <c r="R530" s="13">
        <f t="shared" si="187"/>
        <v>7.3633412892963719</v>
      </c>
      <c r="S530" s="14">
        <f t="shared" si="188"/>
        <v>2.6204599837272484</v>
      </c>
      <c r="T530" s="13">
        <f t="shared" si="189"/>
        <v>13.675698108323393</v>
      </c>
      <c r="U530" s="14">
        <f t="shared" si="190"/>
        <v>4.5001022082522546E-2</v>
      </c>
      <c r="V530" s="13">
        <f t="shared" si="191"/>
        <v>1.1106868904237925E-2</v>
      </c>
      <c r="W530" s="14">
        <f t="shared" si="192"/>
        <v>1.2124080331683315E-2</v>
      </c>
      <c r="X530" s="13">
        <f t="shared" si="193"/>
        <v>0.91609991029281146</v>
      </c>
      <c r="Y530" s="14">
        <f t="shared" si="194"/>
        <v>336.5</v>
      </c>
      <c r="Z530" s="13" t="b">
        <f t="shared" si="195"/>
        <v>0</v>
      </c>
      <c r="AA530" s="14">
        <f t="shared" si="196"/>
        <v>282.58</v>
      </c>
      <c r="AB530" s="13" t="b">
        <f t="shared" si="197"/>
        <v>0</v>
      </c>
      <c r="AC530" s="14">
        <f t="shared" si="198"/>
        <v>337.54618181818199</v>
      </c>
      <c r="AD530" s="13">
        <f t="shared" si="199"/>
        <v>8.6719158259724622</v>
      </c>
      <c r="AE530" s="14">
        <f t="shared" si="200"/>
        <v>3.2684496577097764</v>
      </c>
      <c r="AF530" s="13">
        <f t="shared" si="201"/>
        <v>388.35</v>
      </c>
      <c r="AG530" s="14" t="b">
        <f t="shared" si="202"/>
        <v>0</v>
      </c>
      <c r="AH530" s="13">
        <f t="shared" si="203"/>
        <v>288.8</v>
      </c>
      <c r="AI530" s="16" t="b">
        <f t="shared" si="204"/>
        <v>0</v>
      </c>
    </row>
    <row r="531" spans="1:35" ht="22.5" customHeight="1">
      <c r="A531" s="10" t="s">
        <v>35</v>
      </c>
      <c r="B531" s="11" t="s">
        <v>36</v>
      </c>
      <c r="C531" s="12">
        <v>42353</v>
      </c>
      <c r="D531" s="13">
        <v>290.97000000000003</v>
      </c>
      <c r="E531" s="14">
        <v>298.82</v>
      </c>
      <c r="F531" s="13">
        <v>289.67</v>
      </c>
      <c r="G531" s="14">
        <v>289.67</v>
      </c>
      <c r="H531" s="13">
        <v>0</v>
      </c>
      <c r="I531" s="14">
        <v>3843782</v>
      </c>
      <c r="J531" s="13">
        <v>0</v>
      </c>
      <c r="K531" s="14">
        <f t="shared" si="180"/>
        <v>9.1499999999999773</v>
      </c>
      <c r="L531" s="13">
        <f t="shared" si="181"/>
        <v>3.1409838316569898E-2</v>
      </c>
      <c r="M531" s="14">
        <f t="shared" si="182"/>
        <v>2.423214348411256E-2</v>
      </c>
      <c r="N531" s="13">
        <f t="shared" si="183"/>
        <v>8.2457824386011989E-3</v>
      </c>
      <c r="O531" s="14">
        <f t="shared" si="184"/>
        <v>-1.6399999999999864</v>
      </c>
      <c r="P531" s="13">
        <f t="shared" si="185"/>
        <v>-5.6297415124780693E-3</v>
      </c>
      <c r="Q531" s="14">
        <f t="shared" si="186"/>
        <v>301.91500000000002</v>
      </c>
      <c r="R531" s="13">
        <f t="shared" si="187"/>
        <v>7.4526742248315516</v>
      </c>
      <c r="S531" s="14">
        <f t="shared" si="188"/>
        <v>2.6483803888812028</v>
      </c>
      <c r="T531" s="13">
        <f t="shared" si="189"/>
        <v>12.684649187108015</v>
      </c>
      <c r="U531" s="14">
        <f t="shared" si="190"/>
        <v>4.2013974751529452E-2</v>
      </c>
      <c r="V531" s="13">
        <f t="shared" si="191"/>
        <v>-5.6297415124780693E-3</v>
      </c>
      <c r="W531" s="14">
        <f t="shared" si="192"/>
        <v>1.1832026209641808E-2</v>
      </c>
      <c r="X531" s="13">
        <f t="shared" si="193"/>
        <v>-0.47580536188218087</v>
      </c>
      <c r="Y531" s="14">
        <f t="shared" si="194"/>
        <v>329.78</v>
      </c>
      <c r="Z531" s="13" t="b">
        <f t="shared" si="195"/>
        <v>0</v>
      </c>
      <c r="AA531" s="14">
        <f t="shared" si="196"/>
        <v>282.58</v>
      </c>
      <c r="AB531" s="13" t="b">
        <f t="shared" si="197"/>
        <v>0</v>
      </c>
      <c r="AC531" s="14">
        <f t="shared" si="198"/>
        <v>335.91036363636374</v>
      </c>
      <c r="AD531" s="13">
        <f t="shared" si="199"/>
        <v>8.6806082655002346</v>
      </c>
      <c r="AE531" s="14">
        <f t="shared" si="200"/>
        <v>3.235170154091731</v>
      </c>
      <c r="AF531" s="13">
        <f t="shared" si="201"/>
        <v>384.61</v>
      </c>
      <c r="AG531" s="14" t="b">
        <f t="shared" si="202"/>
        <v>0</v>
      </c>
      <c r="AH531" s="13">
        <f t="shared" si="203"/>
        <v>288.8</v>
      </c>
      <c r="AI531" s="16" t="b">
        <f t="shared" si="204"/>
        <v>0</v>
      </c>
    </row>
    <row r="532" spans="1:35" ht="22.5" customHeight="1">
      <c r="A532" s="10" t="s">
        <v>35</v>
      </c>
      <c r="B532" s="11" t="s">
        <v>36</v>
      </c>
      <c r="C532" s="12">
        <v>42354</v>
      </c>
      <c r="D532" s="13">
        <v>289.64</v>
      </c>
      <c r="E532" s="14">
        <v>294.29000000000002</v>
      </c>
      <c r="F532" s="13">
        <v>288.41000000000003</v>
      </c>
      <c r="G532" s="14">
        <v>293.73</v>
      </c>
      <c r="H532" s="13">
        <v>0</v>
      </c>
      <c r="I532" s="14">
        <v>1958208</v>
      </c>
      <c r="J532" s="13">
        <v>0</v>
      </c>
      <c r="K532" s="14">
        <f t="shared" si="180"/>
        <v>5.8799999999999955</v>
      </c>
      <c r="L532" s="13">
        <f t="shared" si="181"/>
        <v>2.0298960886526031E-2</v>
      </c>
      <c r="M532" s="14">
        <f t="shared" si="182"/>
        <v>2.4436329959144569E-2</v>
      </c>
      <c r="N532" s="13">
        <f t="shared" si="183"/>
        <v>8.08582527081767E-3</v>
      </c>
      <c r="O532" s="14">
        <f t="shared" si="184"/>
        <v>4.0600000000000023</v>
      </c>
      <c r="P532" s="13">
        <f t="shared" si="185"/>
        <v>1.4015949183553707E-2</v>
      </c>
      <c r="Q532" s="14">
        <f t="shared" si="186"/>
        <v>300.25450000000001</v>
      </c>
      <c r="R532" s="13">
        <f t="shared" si="187"/>
        <v>7.3740405135899731</v>
      </c>
      <c r="S532" s="14">
        <f t="shared" si="188"/>
        <v>2.6292089564814205</v>
      </c>
      <c r="T532" s="13">
        <f t="shared" si="189"/>
        <v>11.409655768251735</v>
      </c>
      <c r="U532" s="14">
        <f t="shared" si="190"/>
        <v>3.7999949270541275E-2</v>
      </c>
      <c r="V532" s="13">
        <f t="shared" si="191"/>
        <v>1.4015949183553707E-2</v>
      </c>
      <c r="W532" s="14">
        <f t="shared" si="192"/>
        <v>1.2670717694587391E-2</v>
      </c>
      <c r="X532" s="13">
        <f t="shared" si="193"/>
        <v>1.1061685313643255</v>
      </c>
      <c r="Y532" s="14">
        <f t="shared" si="194"/>
        <v>327.22000000000003</v>
      </c>
      <c r="Z532" s="13" t="b">
        <f t="shared" si="195"/>
        <v>0</v>
      </c>
      <c r="AA532" s="14">
        <f t="shared" si="196"/>
        <v>282.58</v>
      </c>
      <c r="AB532" s="13" t="b">
        <f t="shared" si="197"/>
        <v>0</v>
      </c>
      <c r="AC532" s="14">
        <f t="shared" si="198"/>
        <v>334.44836363636369</v>
      </c>
      <c r="AD532" s="13">
        <f t="shared" si="199"/>
        <v>8.6296881152184124</v>
      </c>
      <c r="AE532" s="14">
        <f t="shared" si="200"/>
        <v>3.191389435964612</v>
      </c>
      <c r="AF532" s="13">
        <f t="shared" si="201"/>
        <v>384.61</v>
      </c>
      <c r="AG532" s="14" t="b">
        <f t="shared" si="202"/>
        <v>0</v>
      </c>
      <c r="AH532" s="13">
        <f t="shared" si="203"/>
        <v>288.8</v>
      </c>
      <c r="AI532" s="16" t="b">
        <f t="shared" si="204"/>
        <v>0</v>
      </c>
    </row>
    <row r="533" spans="1:35" ht="22.5" customHeight="1">
      <c r="A533" s="10" t="s">
        <v>35</v>
      </c>
      <c r="B533" s="11" t="s">
        <v>36</v>
      </c>
      <c r="C533" s="12">
        <v>42355</v>
      </c>
      <c r="D533" s="13">
        <v>294.39999999999998</v>
      </c>
      <c r="E533" s="14">
        <v>296.87</v>
      </c>
      <c r="F533" s="13">
        <v>292.74</v>
      </c>
      <c r="G533" s="14">
        <v>293.67</v>
      </c>
      <c r="H533" s="13">
        <v>0</v>
      </c>
      <c r="I533" s="14">
        <v>2752328</v>
      </c>
      <c r="J533" s="13">
        <v>0</v>
      </c>
      <c r="K533" s="14">
        <f t="shared" si="180"/>
        <v>4.1299999999999955</v>
      </c>
      <c r="L533" s="13">
        <f t="shared" si="181"/>
        <v>1.4060531780887193E-2</v>
      </c>
      <c r="M533" s="14">
        <f t="shared" si="182"/>
        <v>2.3194045481938243E-2</v>
      </c>
      <c r="N533" s="13">
        <f t="shared" si="183"/>
        <v>7.642143723573764E-3</v>
      </c>
      <c r="O533" s="14">
        <f t="shared" si="184"/>
        <v>-6.0000000000002274E-2</v>
      </c>
      <c r="P533" s="13">
        <f t="shared" si="185"/>
        <v>-2.0426922684098413E-4</v>
      </c>
      <c r="Q533" s="14">
        <f t="shared" si="186"/>
        <v>299.06000000000006</v>
      </c>
      <c r="R533" s="13">
        <f t="shared" si="187"/>
        <v>7.211838487910474</v>
      </c>
      <c r="S533" s="14">
        <f t="shared" si="188"/>
        <v>2.4072618207590648</v>
      </c>
      <c r="T533" s="13">
        <f t="shared" si="189"/>
        <v>10.767877228126258</v>
      </c>
      <c r="U533" s="14">
        <f t="shared" si="190"/>
        <v>3.6005742085622468E-2</v>
      </c>
      <c r="V533" s="13">
        <f t="shared" si="191"/>
        <v>-2.0426922684098413E-4</v>
      </c>
      <c r="W533" s="14">
        <f t="shared" si="192"/>
        <v>1.1440165671849715E-2</v>
      </c>
      <c r="X533" s="13">
        <f t="shared" si="193"/>
        <v>-1.7855443067893668E-2</v>
      </c>
      <c r="Y533" s="14">
        <f t="shared" si="194"/>
        <v>327.22000000000003</v>
      </c>
      <c r="Z533" s="13" t="b">
        <f t="shared" si="195"/>
        <v>0</v>
      </c>
      <c r="AA533" s="14">
        <f t="shared" si="196"/>
        <v>282.58</v>
      </c>
      <c r="AB533" s="13" t="b">
        <f t="shared" si="197"/>
        <v>0</v>
      </c>
      <c r="AC533" s="14">
        <f t="shared" si="198"/>
        <v>333.01218181818183</v>
      </c>
      <c r="AD533" s="13">
        <f t="shared" si="199"/>
        <v>8.5478756040326225</v>
      </c>
      <c r="AE533" s="14">
        <f t="shared" si="200"/>
        <v>3.2056366812205215</v>
      </c>
      <c r="AF533" s="13">
        <f t="shared" si="201"/>
        <v>384.61</v>
      </c>
      <c r="AG533" s="14" t="b">
        <f t="shared" si="202"/>
        <v>0</v>
      </c>
      <c r="AH533" s="13">
        <f t="shared" si="203"/>
        <v>288.8</v>
      </c>
      <c r="AI533" s="16" t="b">
        <f t="shared" si="204"/>
        <v>0</v>
      </c>
    </row>
    <row r="534" spans="1:35" ht="22.5" customHeight="1">
      <c r="A534" s="10" t="s">
        <v>35</v>
      </c>
      <c r="B534" s="11" t="s">
        <v>36</v>
      </c>
      <c r="C534" s="12">
        <v>42356</v>
      </c>
      <c r="D534" s="13">
        <v>293.93</v>
      </c>
      <c r="E534" s="14">
        <v>302.33</v>
      </c>
      <c r="F534" s="13">
        <v>293.7</v>
      </c>
      <c r="G534" s="14">
        <v>300.87</v>
      </c>
      <c r="H534" s="13">
        <v>0</v>
      </c>
      <c r="I534" s="14">
        <v>2887876</v>
      </c>
      <c r="J534" s="13">
        <v>0</v>
      </c>
      <c r="K534" s="14">
        <f t="shared" si="180"/>
        <v>8.6599999999999682</v>
      </c>
      <c r="L534" s="13">
        <f t="shared" si="181"/>
        <v>2.9488882078523404E-2</v>
      </c>
      <c r="M534" s="14">
        <f t="shared" si="182"/>
        <v>2.3708041166668033E-2</v>
      </c>
      <c r="N534" s="13">
        <f t="shared" si="183"/>
        <v>7.705449712500481E-3</v>
      </c>
      <c r="O534" s="14">
        <f t="shared" si="184"/>
        <v>7.1999999999999886</v>
      </c>
      <c r="P534" s="13">
        <f t="shared" si="185"/>
        <v>2.4517315353968699E-2</v>
      </c>
      <c r="Q534" s="14">
        <f t="shared" si="186"/>
        <v>298.23249999999996</v>
      </c>
      <c r="R534" s="13">
        <f t="shared" si="187"/>
        <v>7.284246563514948</v>
      </c>
      <c r="S534" s="14">
        <f t="shared" si="188"/>
        <v>2.4263283936195146</v>
      </c>
      <c r="T534" s="13">
        <f t="shared" si="189"/>
        <v>9.9283306124443698</v>
      </c>
      <c r="U534" s="14">
        <f t="shared" si="190"/>
        <v>3.3290572330126229E-2</v>
      </c>
      <c r="V534" s="13">
        <f t="shared" si="191"/>
        <v>2.4517315353968699E-2</v>
      </c>
      <c r="W534" s="14">
        <f t="shared" si="192"/>
        <v>1.3074938807685368E-2</v>
      </c>
      <c r="X534" s="13">
        <f t="shared" si="193"/>
        <v>1.8751380572089236</v>
      </c>
      <c r="Y534" s="14">
        <f t="shared" si="194"/>
        <v>327.22000000000003</v>
      </c>
      <c r="Z534" s="13" t="b">
        <f t="shared" si="195"/>
        <v>0</v>
      </c>
      <c r="AA534" s="14">
        <f t="shared" si="196"/>
        <v>282.58</v>
      </c>
      <c r="AB534" s="13" t="b">
        <f t="shared" si="197"/>
        <v>0</v>
      </c>
      <c r="AC534" s="14">
        <f t="shared" si="198"/>
        <v>331.64727272727271</v>
      </c>
      <c r="AD534" s="13">
        <f t="shared" si="199"/>
        <v>8.5499142294138473</v>
      </c>
      <c r="AE534" s="14">
        <f t="shared" si="200"/>
        <v>3.1735677381382899</v>
      </c>
      <c r="AF534" s="13">
        <f t="shared" si="201"/>
        <v>384.61</v>
      </c>
      <c r="AG534" s="14" t="b">
        <f t="shared" si="202"/>
        <v>0</v>
      </c>
      <c r="AH534" s="13">
        <f t="shared" si="203"/>
        <v>288.8</v>
      </c>
      <c r="AI534" s="16" t="b">
        <f t="shared" si="204"/>
        <v>0</v>
      </c>
    </row>
    <row r="535" spans="1:35" ht="22.5" customHeight="1">
      <c r="A535" s="10" t="s">
        <v>35</v>
      </c>
      <c r="B535" s="11" t="s">
        <v>36</v>
      </c>
      <c r="C535" s="12">
        <v>42359</v>
      </c>
      <c r="D535" s="13">
        <v>301.77</v>
      </c>
      <c r="E535" s="14">
        <v>311.31</v>
      </c>
      <c r="F535" s="13">
        <v>301.77</v>
      </c>
      <c r="G535" s="14">
        <v>309.89999999999998</v>
      </c>
      <c r="H535" s="13">
        <v>0</v>
      </c>
      <c r="I535" s="14">
        <v>4384528</v>
      </c>
      <c r="J535" s="13">
        <v>0</v>
      </c>
      <c r="K535" s="14">
        <f t="shared" si="180"/>
        <v>10.439999999999998</v>
      </c>
      <c r="L535" s="13">
        <f t="shared" si="181"/>
        <v>3.4699371821717014E-2</v>
      </c>
      <c r="M535" s="14">
        <f t="shared" si="182"/>
        <v>2.460500333093768E-2</v>
      </c>
      <c r="N535" s="13">
        <f t="shared" si="183"/>
        <v>7.895868964320589E-3</v>
      </c>
      <c r="O535" s="14">
        <f t="shared" si="184"/>
        <v>9.0299999999999727</v>
      </c>
      <c r="P535" s="13">
        <f t="shared" si="185"/>
        <v>3.0012962409013768E-2</v>
      </c>
      <c r="Q535" s="14">
        <f t="shared" si="186"/>
        <v>298.06249999999994</v>
      </c>
      <c r="R535" s="13">
        <f t="shared" si="187"/>
        <v>7.4420342353392002</v>
      </c>
      <c r="S535" s="14">
        <f t="shared" si="188"/>
        <v>2.497475778292539</v>
      </c>
      <c r="T535" s="13">
        <f t="shared" si="189"/>
        <v>9.6952513505323807</v>
      </c>
      <c r="U535" s="14">
        <f t="shared" si="190"/>
        <v>3.2527578445904405E-2</v>
      </c>
      <c r="V535" s="13">
        <f t="shared" si="191"/>
        <v>3.0012962409013768E-2</v>
      </c>
      <c r="W535" s="14">
        <f t="shared" si="192"/>
        <v>1.4709338403925926E-2</v>
      </c>
      <c r="X535" s="13">
        <f t="shared" si="193"/>
        <v>2.0404019259631214</v>
      </c>
      <c r="Y535" s="14">
        <f t="shared" si="194"/>
        <v>327.22000000000003</v>
      </c>
      <c r="Z535" s="13" t="b">
        <f t="shared" si="195"/>
        <v>0</v>
      </c>
      <c r="AA535" s="14">
        <f t="shared" si="196"/>
        <v>282.58</v>
      </c>
      <c r="AB535" s="13" t="b">
        <f t="shared" si="197"/>
        <v>0</v>
      </c>
      <c r="AC535" s="14">
        <f t="shared" si="198"/>
        <v>330.70727272727271</v>
      </c>
      <c r="AD535" s="13">
        <f t="shared" si="199"/>
        <v>8.5842794252426859</v>
      </c>
      <c r="AE535" s="14">
        <f t="shared" si="200"/>
        <v>3.0206222406217456</v>
      </c>
      <c r="AF535" s="13">
        <f t="shared" si="201"/>
        <v>384.61</v>
      </c>
      <c r="AG535" s="14" t="b">
        <f t="shared" si="202"/>
        <v>0</v>
      </c>
      <c r="AH535" s="13">
        <f t="shared" si="203"/>
        <v>288.8</v>
      </c>
      <c r="AI535" s="16" t="b">
        <f t="shared" si="204"/>
        <v>0</v>
      </c>
    </row>
    <row r="536" spans="1:35" ht="22.5" customHeight="1">
      <c r="A536" s="10" t="s">
        <v>35</v>
      </c>
      <c r="B536" s="11" t="s">
        <v>36</v>
      </c>
      <c r="C536" s="12">
        <v>42360</v>
      </c>
      <c r="D536" s="13">
        <v>309.57</v>
      </c>
      <c r="E536" s="14">
        <v>311.32</v>
      </c>
      <c r="F536" s="13">
        <v>304.41000000000003</v>
      </c>
      <c r="G536" s="14">
        <v>309.35000000000002</v>
      </c>
      <c r="H536" s="13">
        <v>0</v>
      </c>
      <c r="I536" s="14">
        <v>3276874</v>
      </c>
      <c r="J536" s="13">
        <v>0</v>
      </c>
      <c r="K536" s="14">
        <f t="shared" si="180"/>
        <v>6.9099999999999682</v>
      </c>
      <c r="L536" s="13">
        <f t="shared" si="181"/>
        <v>2.2297515327524907E-2</v>
      </c>
      <c r="M536" s="14">
        <f t="shared" si="182"/>
        <v>2.4558053371172849E-2</v>
      </c>
      <c r="N536" s="13">
        <f t="shared" si="183"/>
        <v>7.9072180237466632E-3</v>
      </c>
      <c r="O536" s="14">
        <f t="shared" si="184"/>
        <v>-0.54999999999995453</v>
      </c>
      <c r="P536" s="13">
        <f t="shared" si="185"/>
        <v>-1.7747660535655197E-3</v>
      </c>
      <c r="Q536" s="14">
        <f t="shared" si="186"/>
        <v>297.86600000000004</v>
      </c>
      <c r="R536" s="13">
        <f t="shared" si="187"/>
        <v>7.415432523572238</v>
      </c>
      <c r="S536" s="14">
        <f t="shared" si="188"/>
        <v>2.4994535718622122</v>
      </c>
      <c r="T536" s="13">
        <f t="shared" si="189"/>
        <v>9.4207777810539639</v>
      </c>
      <c r="U536" s="14">
        <f t="shared" si="190"/>
        <v>3.1627570051815122E-2</v>
      </c>
      <c r="V536" s="13">
        <f t="shared" si="191"/>
        <v>-1.7747660535655197E-3</v>
      </c>
      <c r="W536" s="14">
        <f t="shared" si="192"/>
        <v>1.4711993221525903E-2</v>
      </c>
      <c r="X536" s="13">
        <f t="shared" si="193"/>
        <v>-0.12063396351819716</v>
      </c>
      <c r="Y536" s="14">
        <f t="shared" si="194"/>
        <v>327.22000000000003</v>
      </c>
      <c r="Z536" s="13" t="b">
        <f t="shared" si="195"/>
        <v>0</v>
      </c>
      <c r="AA536" s="14">
        <f t="shared" si="196"/>
        <v>282.58</v>
      </c>
      <c r="AB536" s="13" t="b">
        <f t="shared" si="197"/>
        <v>0</v>
      </c>
      <c r="AC536" s="14">
        <f t="shared" si="198"/>
        <v>329.78745454545452</v>
      </c>
      <c r="AD536" s="13">
        <f t="shared" si="199"/>
        <v>8.5538379811473639</v>
      </c>
      <c r="AE536" s="14">
        <f t="shared" si="200"/>
        <v>3.0019804686251281</v>
      </c>
      <c r="AF536" s="13">
        <f t="shared" si="201"/>
        <v>384.61</v>
      </c>
      <c r="AG536" s="14" t="b">
        <f t="shared" si="202"/>
        <v>0</v>
      </c>
      <c r="AH536" s="13">
        <f t="shared" si="203"/>
        <v>288.8</v>
      </c>
      <c r="AI536" s="16" t="b">
        <f t="shared" si="204"/>
        <v>0</v>
      </c>
    </row>
    <row r="537" spans="1:35" ht="22.5" customHeight="1">
      <c r="A537" s="10" t="s">
        <v>35</v>
      </c>
      <c r="B537" s="11" t="s">
        <v>36</v>
      </c>
      <c r="C537" s="12">
        <v>42361</v>
      </c>
      <c r="D537" s="13">
        <v>308.57</v>
      </c>
      <c r="E537" s="14">
        <v>309.41000000000003</v>
      </c>
      <c r="F537" s="13">
        <v>303.25</v>
      </c>
      <c r="G537" s="14">
        <v>304.43</v>
      </c>
      <c r="H537" s="13">
        <v>0</v>
      </c>
      <c r="I537" s="14">
        <v>2462052</v>
      </c>
      <c r="J537" s="13">
        <v>0</v>
      </c>
      <c r="K537" s="14">
        <f t="shared" ref="K537:K600" si="205">MAX(E537-F537,E537-G536,G536-F537)</f>
        <v>6.160000000000025</v>
      </c>
      <c r="L537" s="13">
        <f t="shared" ref="L537:L600" si="206">K537/G536</f>
        <v>1.9912720219815824E-2</v>
      </c>
      <c r="M537" s="14">
        <f t="shared" ref="M537:M600" si="207">SUM(L518:L537)/20</f>
        <v>2.4489146481244332E-2</v>
      </c>
      <c r="N537" s="13">
        <f t="shared" ref="N537:N600" si="208">STDEV(L518:L537)</f>
        <v>7.9431116534704142E-3</v>
      </c>
      <c r="O537" s="14">
        <f t="shared" ref="O537:O600" si="209">G537-G536</f>
        <v>-4.9200000000000159</v>
      </c>
      <c r="P537" s="13">
        <f t="shared" ref="P537:P600" si="210">O537/G536</f>
        <v>-1.5904315500242495E-2</v>
      </c>
      <c r="Q537" s="14">
        <f t="shared" ref="Q537:Q600" si="211">SUM(G518:G537)/20</f>
        <v>297.32450000000006</v>
      </c>
      <c r="R537" s="13">
        <f t="shared" ref="R537:R600" si="212">(R536*19+K537)/20</f>
        <v>7.352660897393628</v>
      </c>
      <c r="S537" s="14">
        <f t="shared" ref="S537:S600" si="213">STDEV(K518:K537)</f>
        <v>2.5092259238343062</v>
      </c>
      <c r="T537" s="13">
        <f t="shared" ref="T537:T600" si="214">STDEVP(G518:G537)</f>
        <v>8.68818592975542</v>
      </c>
      <c r="U537" s="14">
        <f t="shared" ref="U537:U600" si="215">T537/Q537</f>
        <v>2.9221224385327878E-2</v>
      </c>
      <c r="V537" s="13">
        <f t="shared" ref="V537:V600" si="216">O537/G536</f>
        <v>-1.5904315500242495E-2</v>
      </c>
      <c r="W537" s="14">
        <f t="shared" ref="W537:W600" si="217">STDEV(V518:V537)</f>
        <v>1.5003915005962095E-2</v>
      </c>
      <c r="X537" s="13">
        <f t="shared" ref="X537:X600" si="218">V537/W537</f>
        <v>-1.0600110367142581</v>
      </c>
      <c r="Y537" s="14">
        <f t="shared" ref="Y537:Y600" si="219">MAX(E518:E537)</f>
        <v>327.22000000000003</v>
      </c>
      <c r="Z537" s="13" t="b">
        <f t="shared" ref="Z537:Z600" si="220">IF(E537=MAX(E518:E537),E537)</f>
        <v>0</v>
      </c>
      <c r="AA537" s="14">
        <f t="shared" ref="AA537:AA600" si="221">MIN(F518:F537)</f>
        <v>282.58</v>
      </c>
      <c r="AB537" s="13" t="b">
        <f t="shared" ref="AB537:AB600" si="222">IF(F537=MIN(F518:F537),F537)</f>
        <v>0</v>
      </c>
      <c r="AC537" s="14">
        <f t="shared" si="198"/>
        <v>328.80363636363637</v>
      </c>
      <c r="AD537" s="13">
        <f t="shared" si="199"/>
        <v>8.5103136542174127</v>
      </c>
      <c r="AE537" s="14">
        <f t="shared" si="200"/>
        <v>2.9825291732622281</v>
      </c>
      <c r="AF537" s="13">
        <f t="shared" si="201"/>
        <v>384.61</v>
      </c>
      <c r="AG537" s="14" t="b">
        <f t="shared" si="202"/>
        <v>0</v>
      </c>
      <c r="AH537" s="13">
        <f t="shared" si="203"/>
        <v>288.8</v>
      </c>
      <c r="AI537" s="16" t="b">
        <f t="shared" si="204"/>
        <v>0</v>
      </c>
    </row>
    <row r="538" spans="1:35" ht="22.5" customHeight="1">
      <c r="A538" s="10" t="s">
        <v>35</v>
      </c>
      <c r="B538" s="11" t="s">
        <v>36</v>
      </c>
      <c r="C538" s="12">
        <v>42362</v>
      </c>
      <c r="D538" s="13">
        <v>304.93</v>
      </c>
      <c r="E538" s="14">
        <v>309.77999999999997</v>
      </c>
      <c r="F538" s="13">
        <v>304.20999999999998</v>
      </c>
      <c r="G538" s="14">
        <v>306.12</v>
      </c>
      <c r="H538" s="13">
        <v>0</v>
      </c>
      <c r="I538" s="14">
        <v>2561170</v>
      </c>
      <c r="J538" s="13">
        <v>0</v>
      </c>
      <c r="K538" s="14">
        <f t="shared" si="205"/>
        <v>5.5699999999999932</v>
      </c>
      <c r="L538" s="13">
        <f t="shared" si="206"/>
        <v>1.8296488519528278E-2</v>
      </c>
      <c r="M538" s="14">
        <f t="shared" si="207"/>
        <v>2.2990090300737204E-2</v>
      </c>
      <c r="N538" s="13">
        <f t="shared" si="208"/>
        <v>5.7412723609454128E-3</v>
      </c>
      <c r="O538" s="14">
        <f t="shared" si="209"/>
        <v>1.6899999999999977</v>
      </c>
      <c r="P538" s="13">
        <f t="shared" si="210"/>
        <v>5.5513582761225824E-3</v>
      </c>
      <c r="Q538" s="14">
        <f t="shared" si="211"/>
        <v>296.91300000000001</v>
      </c>
      <c r="R538" s="13">
        <f t="shared" si="212"/>
        <v>7.2635278525239455</v>
      </c>
      <c r="S538" s="14">
        <f t="shared" si="213"/>
        <v>1.7092419834226877</v>
      </c>
      <c r="T538" s="13">
        <f t="shared" si="214"/>
        <v>8.0430032326239935</v>
      </c>
      <c r="U538" s="14">
        <f t="shared" si="215"/>
        <v>2.7088754054635511E-2</v>
      </c>
      <c r="V538" s="13">
        <f t="shared" si="216"/>
        <v>5.5513582761225824E-3</v>
      </c>
      <c r="W538" s="14">
        <f t="shared" si="217"/>
        <v>1.5085418393090112E-2</v>
      </c>
      <c r="X538" s="13">
        <f t="shared" si="218"/>
        <v>0.36799498240402706</v>
      </c>
      <c r="Y538" s="14">
        <f t="shared" si="219"/>
        <v>315.70999999999998</v>
      </c>
      <c r="Z538" s="13" t="b">
        <f t="shared" si="220"/>
        <v>0</v>
      </c>
      <c r="AA538" s="14">
        <f t="shared" si="221"/>
        <v>282.58</v>
      </c>
      <c r="AB538" s="13" t="b">
        <f t="shared" si="222"/>
        <v>0</v>
      </c>
      <c r="AC538" s="14">
        <f t="shared" si="198"/>
        <v>327.7176363636363</v>
      </c>
      <c r="AD538" s="13">
        <f t="shared" si="199"/>
        <v>8.4568534059589133</v>
      </c>
      <c r="AE538" s="14">
        <f t="shared" si="200"/>
        <v>2.8855163686599856</v>
      </c>
      <c r="AF538" s="13">
        <f t="shared" si="201"/>
        <v>384.61</v>
      </c>
      <c r="AG538" s="14" t="b">
        <f t="shared" si="202"/>
        <v>0</v>
      </c>
      <c r="AH538" s="13">
        <f t="shared" si="203"/>
        <v>288.8</v>
      </c>
      <c r="AI538" s="16" t="b">
        <f t="shared" si="204"/>
        <v>0</v>
      </c>
    </row>
    <row r="539" spans="1:35" ht="22.5" customHeight="1">
      <c r="A539" s="10" t="s">
        <v>35</v>
      </c>
      <c r="B539" s="11" t="s">
        <v>36</v>
      </c>
      <c r="C539" s="12">
        <v>42363</v>
      </c>
      <c r="D539" s="13">
        <v>306.04000000000002</v>
      </c>
      <c r="E539" s="14">
        <v>307.57</v>
      </c>
      <c r="F539" s="13">
        <v>305.07</v>
      </c>
      <c r="G539" s="14">
        <v>306.29000000000002</v>
      </c>
      <c r="H539" s="13">
        <v>0</v>
      </c>
      <c r="I539" s="14">
        <v>1045812</v>
      </c>
      <c r="J539" s="13">
        <v>0</v>
      </c>
      <c r="K539" s="14">
        <f t="shared" si="205"/>
        <v>2.5</v>
      </c>
      <c r="L539" s="13">
        <f t="shared" si="206"/>
        <v>8.1667320005226699E-3</v>
      </c>
      <c r="M539" s="14">
        <f t="shared" si="207"/>
        <v>2.2593591526180866E-2</v>
      </c>
      <c r="N539" s="13">
        <f t="shared" si="208"/>
        <v>6.4699750154401658E-3</v>
      </c>
      <c r="O539" s="14">
        <f t="shared" si="209"/>
        <v>0.17000000000001592</v>
      </c>
      <c r="P539" s="13">
        <f t="shared" si="210"/>
        <v>5.5533777603559357E-4</v>
      </c>
      <c r="Q539" s="14">
        <f t="shared" si="211"/>
        <v>296.64</v>
      </c>
      <c r="R539" s="13">
        <f t="shared" si="212"/>
        <v>7.0253514598977489</v>
      </c>
      <c r="S539" s="14">
        <f t="shared" si="213"/>
        <v>1.930430208392335</v>
      </c>
      <c r="T539" s="13">
        <f t="shared" si="214"/>
        <v>7.6160980823516207</v>
      </c>
      <c r="U539" s="14">
        <f t="shared" si="215"/>
        <v>2.5674548551616844E-2</v>
      </c>
      <c r="V539" s="13">
        <f t="shared" si="216"/>
        <v>5.5533777603559357E-4</v>
      </c>
      <c r="W539" s="14">
        <f t="shared" si="217"/>
        <v>1.4997063143034462E-2</v>
      </c>
      <c r="X539" s="13">
        <f t="shared" si="218"/>
        <v>3.7029768477938686E-2</v>
      </c>
      <c r="Y539" s="14">
        <f t="shared" si="219"/>
        <v>311.44</v>
      </c>
      <c r="Z539" s="13" t="b">
        <f t="shared" si="220"/>
        <v>0</v>
      </c>
      <c r="AA539" s="14">
        <f t="shared" si="221"/>
        <v>282.58</v>
      </c>
      <c r="AB539" s="13" t="b">
        <f t="shared" si="222"/>
        <v>0</v>
      </c>
      <c r="AC539" s="14">
        <f t="shared" si="198"/>
        <v>326.32618181818185</v>
      </c>
      <c r="AD539" s="13">
        <f t="shared" si="199"/>
        <v>8.3485469803960246</v>
      </c>
      <c r="AE539" s="14">
        <f t="shared" si="200"/>
        <v>2.4086226696980044</v>
      </c>
      <c r="AF539" s="13">
        <f t="shared" si="201"/>
        <v>381.99</v>
      </c>
      <c r="AG539" s="14" t="b">
        <f t="shared" si="202"/>
        <v>0</v>
      </c>
      <c r="AH539" s="13">
        <f t="shared" si="203"/>
        <v>288.8</v>
      </c>
      <c r="AI539" s="16" t="b">
        <f t="shared" si="204"/>
        <v>0</v>
      </c>
    </row>
    <row r="540" spans="1:35" ht="22.5" customHeight="1">
      <c r="A540" s="10" t="s">
        <v>35</v>
      </c>
      <c r="B540" s="11" t="s">
        <v>36</v>
      </c>
      <c r="C540" s="12">
        <v>42366</v>
      </c>
      <c r="D540" s="13">
        <v>306.18</v>
      </c>
      <c r="E540" s="14">
        <v>311.18</v>
      </c>
      <c r="F540" s="13">
        <v>305.07</v>
      </c>
      <c r="G540" s="14">
        <v>309.7</v>
      </c>
      <c r="H540" s="13">
        <v>0</v>
      </c>
      <c r="I540" s="14">
        <v>2646226</v>
      </c>
      <c r="J540" s="13">
        <v>0</v>
      </c>
      <c r="K540" s="14">
        <f t="shared" si="205"/>
        <v>6.1100000000000136</v>
      </c>
      <c r="L540" s="13">
        <f t="shared" si="206"/>
        <v>1.9948414900910944E-2</v>
      </c>
      <c r="M540" s="14">
        <f t="shared" si="207"/>
        <v>2.2075374741154237E-2</v>
      </c>
      <c r="N540" s="13">
        <f t="shared" si="208"/>
        <v>6.2297737017782051E-3</v>
      </c>
      <c r="O540" s="14">
        <f t="shared" si="209"/>
        <v>3.4099999999999682</v>
      </c>
      <c r="P540" s="13">
        <f t="shared" si="210"/>
        <v>1.1133239740115472E-2</v>
      </c>
      <c r="Q540" s="14">
        <f t="shared" si="211"/>
        <v>296.97650000000004</v>
      </c>
      <c r="R540" s="13">
        <f t="shared" si="212"/>
        <v>6.9795838869028612</v>
      </c>
      <c r="S540" s="14">
        <f t="shared" si="213"/>
        <v>1.8217379642874809</v>
      </c>
      <c r="T540" s="13">
        <f t="shared" si="214"/>
        <v>8.0259860920637038</v>
      </c>
      <c r="U540" s="14">
        <f t="shared" si="215"/>
        <v>2.7025660589520391E-2</v>
      </c>
      <c r="V540" s="13">
        <f t="shared" si="216"/>
        <v>1.1133239740115472E-2</v>
      </c>
      <c r="W540" s="14">
        <f t="shared" si="217"/>
        <v>1.3741781395150419E-2</v>
      </c>
      <c r="X540" s="13">
        <f t="shared" si="218"/>
        <v>0.81017441771009968</v>
      </c>
      <c r="Y540" s="14">
        <f t="shared" si="219"/>
        <v>311.32</v>
      </c>
      <c r="Z540" s="13" t="b">
        <f t="shared" si="220"/>
        <v>0</v>
      </c>
      <c r="AA540" s="14">
        <f t="shared" si="221"/>
        <v>282.58</v>
      </c>
      <c r="AB540" s="13" t="b">
        <f t="shared" si="222"/>
        <v>0</v>
      </c>
      <c r="AC540" s="14">
        <f t="shared" si="198"/>
        <v>325.20363636363635</v>
      </c>
      <c r="AD540" s="13">
        <f t="shared" si="199"/>
        <v>8.3078461262070054</v>
      </c>
      <c r="AE540" s="14">
        <f t="shared" si="200"/>
        <v>2.2557185391679759</v>
      </c>
      <c r="AF540" s="13">
        <f t="shared" si="201"/>
        <v>372.53</v>
      </c>
      <c r="AG540" s="14" t="b">
        <f t="shared" si="202"/>
        <v>0</v>
      </c>
      <c r="AH540" s="13">
        <f t="shared" si="203"/>
        <v>288.8</v>
      </c>
      <c r="AI540" s="16" t="b">
        <f t="shared" si="204"/>
        <v>0</v>
      </c>
    </row>
    <row r="541" spans="1:35" ht="22.5" customHeight="1">
      <c r="A541" s="10" t="s">
        <v>35</v>
      </c>
      <c r="B541" s="11" t="s">
        <v>36</v>
      </c>
      <c r="C541" s="12">
        <v>42367</v>
      </c>
      <c r="D541" s="13">
        <v>310.2</v>
      </c>
      <c r="E541" s="14">
        <v>316.33999999999997</v>
      </c>
      <c r="F541" s="13">
        <v>308.93</v>
      </c>
      <c r="G541" s="14">
        <v>315.81</v>
      </c>
      <c r="H541" s="13">
        <v>0</v>
      </c>
      <c r="I541" s="14">
        <v>3514166</v>
      </c>
      <c r="J541" s="13">
        <v>0</v>
      </c>
      <c r="K541" s="14">
        <f t="shared" si="205"/>
        <v>7.4099999999999682</v>
      </c>
      <c r="L541" s="13">
        <f t="shared" si="206"/>
        <v>2.3926380368098056E-2</v>
      </c>
      <c r="M541" s="14">
        <f t="shared" si="207"/>
        <v>2.2436627581389687E-2</v>
      </c>
      <c r="N541" s="13">
        <f t="shared" si="208"/>
        <v>6.1100747286762513E-3</v>
      </c>
      <c r="O541" s="14">
        <f t="shared" si="209"/>
        <v>6.1100000000000136</v>
      </c>
      <c r="P541" s="13">
        <f t="shared" si="210"/>
        <v>1.9728769777203791E-2</v>
      </c>
      <c r="Q541" s="14">
        <f t="shared" si="211"/>
        <v>297.80100000000004</v>
      </c>
      <c r="R541" s="13">
        <f t="shared" si="212"/>
        <v>7.0011046925577158</v>
      </c>
      <c r="S541" s="14">
        <f t="shared" si="213"/>
        <v>1.7971128892871713</v>
      </c>
      <c r="T541" s="13">
        <f t="shared" si="214"/>
        <v>9.0109427364732486</v>
      </c>
      <c r="U541" s="14">
        <f t="shared" si="215"/>
        <v>3.025826889927585E-2</v>
      </c>
      <c r="V541" s="13">
        <f t="shared" si="216"/>
        <v>1.9728769777203791E-2</v>
      </c>
      <c r="W541" s="14">
        <f t="shared" si="217"/>
        <v>1.3966056702226408E-2</v>
      </c>
      <c r="X541" s="13">
        <f t="shared" si="218"/>
        <v>1.4126227751931377</v>
      </c>
      <c r="Y541" s="14">
        <f t="shared" si="219"/>
        <v>316.33999999999997</v>
      </c>
      <c r="Z541" s="13">
        <f t="shared" si="220"/>
        <v>316.33999999999997</v>
      </c>
      <c r="AA541" s="14">
        <f t="shared" si="221"/>
        <v>282.58</v>
      </c>
      <c r="AB541" s="13" t="b">
        <f t="shared" si="222"/>
        <v>0</v>
      </c>
      <c r="AC541" s="14">
        <f t="shared" si="198"/>
        <v>324.24872727272725</v>
      </c>
      <c r="AD541" s="13">
        <f t="shared" si="199"/>
        <v>8.2915216511850591</v>
      </c>
      <c r="AE541" s="14">
        <f t="shared" si="200"/>
        <v>2.2521126333137262</v>
      </c>
      <c r="AF541" s="13">
        <f t="shared" si="201"/>
        <v>372.53</v>
      </c>
      <c r="AG541" s="14" t="b">
        <f t="shared" si="202"/>
        <v>0</v>
      </c>
      <c r="AH541" s="13">
        <f t="shared" si="203"/>
        <v>288.8</v>
      </c>
      <c r="AI541" s="16" t="b">
        <f t="shared" si="204"/>
        <v>0</v>
      </c>
    </row>
    <row r="542" spans="1:35" ht="22.5" customHeight="1">
      <c r="A542" s="10" t="s">
        <v>35</v>
      </c>
      <c r="B542" s="11" t="s">
        <v>36</v>
      </c>
      <c r="C542" s="12">
        <v>42368</v>
      </c>
      <c r="D542" s="13">
        <v>315.74</v>
      </c>
      <c r="E542" s="14">
        <v>324.3</v>
      </c>
      <c r="F542" s="13">
        <v>315.36</v>
      </c>
      <c r="G542" s="14">
        <v>320.45999999999998</v>
      </c>
      <c r="H542" s="13">
        <v>0</v>
      </c>
      <c r="I542" s="14">
        <v>3653142</v>
      </c>
      <c r="J542" s="13">
        <v>0</v>
      </c>
      <c r="K542" s="14">
        <f t="shared" si="205"/>
        <v>8.9399999999999977</v>
      </c>
      <c r="L542" s="13">
        <f t="shared" si="206"/>
        <v>2.8308159969601968E-2</v>
      </c>
      <c r="M542" s="14">
        <f t="shared" si="207"/>
        <v>2.2821366062296625E-2</v>
      </c>
      <c r="N542" s="13">
        <f t="shared" si="208"/>
        <v>6.2303057085827743E-3</v>
      </c>
      <c r="O542" s="14">
        <f t="shared" si="209"/>
        <v>4.6499999999999773</v>
      </c>
      <c r="P542" s="13">
        <f t="shared" si="210"/>
        <v>1.472404293720901E-2</v>
      </c>
      <c r="Q542" s="14">
        <f t="shared" si="211"/>
        <v>298.96950000000004</v>
      </c>
      <c r="R542" s="13">
        <f t="shared" si="212"/>
        <v>7.0980494579298297</v>
      </c>
      <c r="S542" s="14">
        <f t="shared" si="213"/>
        <v>1.8633667181517921</v>
      </c>
      <c r="T542" s="13">
        <f t="shared" si="214"/>
        <v>10.27024511635433</v>
      </c>
      <c r="U542" s="14">
        <f t="shared" si="215"/>
        <v>3.4352150023177375E-2</v>
      </c>
      <c r="V542" s="13">
        <f t="shared" si="216"/>
        <v>1.472404293720901E-2</v>
      </c>
      <c r="W542" s="14">
        <f t="shared" si="217"/>
        <v>1.399154528589466E-2</v>
      </c>
      <c r="X542" s="13">
        <f t="shared" si="218"/>
        <v>1.0523528771373671</v>
      </c>
      <c r="Y542" s="14">
        <f t="shared" si="219"/>
        <v>324.3</v>
      </c>
      <c r="Z542" s="13">
        <f t="shared" si="220"/>
        <v>324.3</v>
      </c>
      <c r="AA542" s="14">
        <f t="shared" si="221"/>
        <v>282.58</v>
      </c>
      <c r="AB542" s="13" t="b">
        <f t="shared" si="222"/>
        <v>0</v>
      </c>
      <c r="AC542" s="14">
        <f t="shared" si="198"/>
        <v>323.39127272727279</v>
      </c>
      <c r="AD542" s="13">
        <f t="shared" si="199"/>
        <v>8.303312166618058</v>
      </c>
      <c r="AE542" s="14">
        <f t="shared" si="200"/>
        <v>2.2691319036053383</v>
      </c>
      <c r="AF542" s="13">
        <f t="shared" si="201"/>
        <v>371.36</v>
      </c>
      <c r="AG542" s="14" t="b">
        <f t="shared" si="202"/>
        <v>0</v>
      </c>
      <c r="AH542" s="13">
        <f t="shared" si="203"/>
        <v>288.8</v>
      </c>
      <c r="AI542" s="16" t="b">
        <f t="shared" si="204"/>
        <v>0</v>
      </c>
    </row>
    <row r="543" spans="1:35" ht="22.5" customHeight="1">
      <c r="A543" s="10" t="s">
        <v>35</v>
      </c>
      <c r="B543" s="11" t="s">
        <v>36</v>
      </c>
      <c r="C543" s="12">
        <v>42369</v>
      </c>
      <c r="D543" s="13">
        <v>320.11</v>
      </c>
      <c r="E543" s="14">
        <v>328.73</v>
      </c>
      <c r="F543" s="13">
        <v>318.60000000000002</v>
      </c>
      <c r="G543" s="14">
        <v>321.08999999999997</v>
      </c>
      <c r="H543" s="13">
        <v>0</v>
      </c>
      <c r="I543" s="14">
        <v>4048576</v>
      </c>
      <c r="J543" s="13">
        <v>0</v>
      </c>
      <c r="K543" s="14">
        <f t="shared" si="205"/>
        <v>10.129999999999995</v>
      </c>
      <c r="L543" s="13">
        <f t="shared" si="206"/>
        <v>3.1610809461399228E-2</v>
      </c>
      <c r="M543" s="14">
        <f t="shared" si="207"/>
        <v>2.3281034072476552E-2</v>
      </c>
      <c r="N543" s="13">
        <f t="shared" si="208"/>
        <v>6.530828705838169E-3</v>
      </c>
      <c r="O543" s="14">
        <f t="shared" si="209"/>
        <v>0.62999999999999545</v>
      </c>
      <c r="P543" s="13">
        <f t="shared" si="210"/>
        <v>1.965923984272594E-3</v>
      </c>
      <c r="Q543" s="14">
        <f t="shared" si="211"/>
        <v>300.32650000000001</v>
      </c>
      <c r="R543" s="13">
        <f t="shared" si="212"/>
        <v>7.2496469850333387</v>
      </c>
      <c r="S543" s="14">
        <f t="shared" si="213"/>
        <v>2.0064354357653098</v>
      </c>
      <c r="T543" s="13">
        <f t="shared" si="214"/>
        <v>11.262439467095923</v>
      </c>
      <c r="U543" s="14">
        <f t="shared" si="215"/>
        <v>3.7500651681073506E-2</v>
      </c>
      <c r="V543" s="13">
        <f t="shared" si="216"/>
        <v>1.965923984272594E-3</v>
      </c>
      <c r="W543" s="14">
        <f t="shared" si="217"/>
        <v>1.358478623597187E-2</v>
      </c>
      <c r="X543" s="13">
        <f t="shared" si="218"/>
        <v>0.14471512102758896</v>
      </c>
      <c r="Y543" s="14">
        <f t="shared" si="219"/>
        <v>328.73</v>
      </c>
      <c r="Z543" s="13">
        <f t="shared" si="220"/>
        <v>328.73</v>
      </c>
      <c r="AA543" s="14">
        <f t="shared" si="221"/>
        <v>282.58</v>
      </c>
      <c r="AB543" s="13" t="b">
        <f t="shared" si="222"/>
        <v>0</v>
      </c>
      <c r="AC543" s="14">
        <f t="shared" si="198"/>
        <v>322.54690909090914</v>
      </c>
      <c r="AD543" s="13">
        <f t="shared" si="199"/>
        <v>8.3365246726795483</v>
      </c>
      <c r="AE543" s="14">
        <f t="shared" si="200"/>
        <v>2.3034105879543763</v>
      </c>
      <c r="AF543" s="13">
        <f t="shared" si="201"/>
        <v>367.46</v>
      </c>
      <c r="AG543" s="14" t="b">
        <f t="shared" si="202"/>
        <v>0</v>
      </c>
      <c r="AH543" s="13">
        <f t="shared" si="203"/>
        <v>288.8</v>
      </c>
      <c r="AI543" s="16" t="b">
        <f t="shared" si="204"/>
        <v>0</v>
      </c>
    </row>
    <row r="544" spans="1:35" ht="22.5" customHeight="1">
      <c r="A544" s="10" t="s">
        <v>35</v>
      </c>
      <c r="B544" s="11" t="s">
        <v>36</v>
      </c>
      <c r="C544" s="12">
        <v>42373</v>
      </c>
      <c r="D544" s="13">
        <v>324.16000000000003</v>
      </c>
      <c r="E544" s="14">
        <v>326.60000000000002</v>
      </c>
      <c r="F544" s="13">
        <v>318.48</v>
      </c>
      <c r="G544" s="14">
        <v>320.42</v>
      </c>
      <c r="H544" s="13">
        <v>0</v>
      </c>
      <c r="I544" s="14">
        <v>3263308</v>
      </c>
      <c r="J544" s="13">
        <v>0</v>
      </c>
      <c r="K544" s="14">
        <f t="shared" si="205"/>
        <v>8.1200000000000045</v>
      </c>
      <c r="L544" s="13">
        <f t="shared" si="206"/>
        <v>2.5288859821233939E-2</v>
      </c>
      <c r="M544" s="14">
        <f t="shared" si="207"/>
        <v>2.3177897543211666E-2</v>
      </c>
      <c r="N544" s="13">
        <f t="shared" si="208"/>
        <v>6.4792459787518927E-3</v>
      </c>
      <c r="O544" s="14">
        <f t="shared" si="209"/>
        <v>-0.66999999999995907</v>
      </c>
      <c r="P544" s="13">
        <f t="shared" si="210"/>
        <v>-2.0866423744120314E-3</v>
      </c>
      <c r="Q544" s="14">
        <f t="shared" si="211"/>
        <v>301.77800000000002</v>
      </c>
      <c r="R544" s="13">
        <f t="shared" si="212"/>
        <v>7.2931646357816717</v>
      </c>
      <c r="S544" s="14">
        <f t="shared" si="213"/>
        <v>2.0087676242963104</v>
      </c>
      <c r="T544" s="13">
        <f t="shared" si="214"/>
        <v>11.871397390366473</v>
      </c>
      <c r="U544" s="14">
        <f t="shared" si="215"/>
        <v>3.9338180352333413E-2</v>
      </c>
      <c r="V544" s="13">
        <f t="shared" si="216"/>
        <v>-2.0866423744120314E-3</v>
      </c>
      <c r="W544" s="14">
        <f t="shared" si="217"/>
        <v>1.3323757396767083E-2</v>
      </c>
      <c r="X544" s="13">
        <f t="shared" si="218"/>
        <v>-0.15661065510832106</v>
      </c>
      <c r="Y544" s="14">
        <f t="shared" si="219"/>
        <v>328.73</v>
      </c>
      <c r="Z544" s="13" t="b">
        <f t="shared" si="220"/>
        <v>0</v>
      </c>
      <c r="AA544" s="14">
        <f t="shared" si="221"/>
        <v>282.58</v>
      </c>
      <c r="AB544" s="13" t="b">
        <f t="shared" si="222"/>
        <v>0</v>
      </c>
      <c r="AC544" s="14">
        <f t="shared" si="198"/>
        <v>321.81072727272726</v>
      </c>
      <c r="AD544" s="13">
        <f t="shared" si="199"/>
        <v>8.3325878604490118</v>
      </c>
      <c r="AE544" s="14">
        <f t="shared" si="200"/>
        <v>2.3087889168623108</v>
      </c>
      <c r="AF544" s="13">
        <f t="shared" si="201"/>
        <v>367.46</v>
      </c>
      <c r="AG544" s="14" t="b">
        <f t="shared" si="202"/>
        <v>0</v>
      </c>
      <c r="AH544" s="13">
        <f t="shared" si="203"/>
        <v>288.8</v>
      </c>
      <c r="AI544" s="16" t="b">
        <f t="shared" si="204"/>
        <v>0</v>
      </c>
    </row>
    <row r="545" spans="1:35" ht="22.5" customHeight="1">
      <c r="A545" s="10" t="s">
        <v>35</v>
      </c>
      <c r="B545" s="11" t="s">
        <v>36</v>
      </c>
      <c r="C545" s="12">
        <v>42374</v>
      </c>
      <c r="D545" s="13">
        <v>324.54000000000002</v>
      </c>
      <c r="E545" s="14">
        <v>324.61</v>
      </c>
      <c r="F545" s="13">
        <v>318.22000000000003</v>
      </c>
      <c r="G545" s="14">
        <v>323.27</v>
      </c>
      <c r="H545" s="13">
        <v>0</v>
      </c>
      <c r="I545" s="14">
        <v>2786368</v>
      </c>
      <c r="J545" s="13">
        <v>0</v>
      </c>
      <c r="K545" s="14">
        <f t="shared" si="205"/>
        <v>6.3899999999999864</v>
      </c>
      <c r="L545" s="13">
        <f t="shared" si="206"/>
        <v>1.9942575369827058E-2</v>
      </c>
      <c r="M545" s="14">
        <f t="shared" si="207"/>
        <v>2.3181512464282041E-2</v>
      </c>
      <c r="N545" s="13">
        <f t="shared" si="208"/>
        <v>6.4773233377916073E-3</v>
      </c>
      <c r="O545" s="14">
        <f t="shared" si="209"/>
        <v>2.8499999999999659</v>
      </c>
      <c r="P545" s="13">
        <f t="shared" si="210"/>
        <v>8.8945758691716045E-3</v>
      </c>
      <c r="Q545" s="14">
        <f t="shared" si="211"/>
        <v>303.2045</v>
      </c>
      <c r="R545" s="13">
        <f t="shared" si="212"/>
        <v>7.248006403992588</v>
      </c>
      <c r="S545" s="14">
        <f t="shared" si="213"/>
        <v>1.9946481024560629</v>
      </c>
      <c r="T545" s="13">
        <f t="shared" si="214"/>
        <v>12.629877463776118</v>
      </c>
      <c r="U545" s="14">
        <f t="shared" si="215"/>
        <v>4.1654650454647335E-2</v>
      </c>
      <c r="V545" s="13">
        <f t="shared" si="216"/>
        <v>8.8945758691716045E-3</v>
      </c>
      <c r="W545" s="14">
        <f t="shared" si="217"/>
        <v>1.3267963367884043E-2</v>
      </c>
      <c r="X545" s="13">
        <f t="shared" si="218"/>
        <v>0.67037989347343963</v>
      </c>
      <c r="Y545" s="14">
        <f t="shared" si="219"/>
        <v>328.73</v>
      </c>
      <c r="Z545" s="13" t="b">
        <f t="shared" si="220"/>
        <v>0</v>
      </c>
      <c r="AA545" s="14">
        <f t="shared" si="221"/>
        <v>282.58</v>
      </c>
      <c r="AB545" s="13" t="b">
        <f t="shared" si="222"/>
        <v>0</v>
      </c>
      <c r="AC545" s="14">
        <f t="shared" si="198"/>
        <v>321.09345454545456</v>
      </c>
      <c r="AD545" s="13">
        <f t="shared" si="199"/>
        <v>8.2972680811681201</v>
      </c>
      <c r="AE545" s="14">
        <f t="shared" si="200"/>
        <v>2.2898897684201169</v>
      </c>
      <c r="AF545" s="13">
        <f t="shared" si="201"/>
        <v>367.46</v>
      </c>
      <c r="AG545" s="14" t="b">
        <f t="shared" si="202"/>
        <v>0</v>
      </c>
      <c r="AH545" s="13">
        <f t="shared" si="203"/>
        <v>288.8</v>
      </c>
      <c r="AI545" s="16" t="b">
        <f t="shared" si="204"/>
        <v>0</v>
      </c>
    </row>
    <row r="546" spans="1:35" ht="22.5" customHeight="1">
      <c r="A546" s="10" t="s">
        <v>35</v>
      </c>
      <c r="B546" s="11" t="s">
        <v>36</v>
      </c>
      <c r="C546" s="12">
        <v>42375</v>
      </c>
      <c r="D546" s="13">
        <v>323.13</v>
      </c>
      <c r="E546" s="14">
        <v>324.24</v>
      </c>
      <c r="F546" s="13">
        <v>315.13</v>
      </c>
      <c r="G546" s="14">
        <v>317.14</v>
      </c>
      <c r="H546" s="13">
        <v>0</v>
      </c>
      <c r="I546" s="14">
        <v>3084112</v>
      </c>
      <c r="J546" s="13">
        <v>0</v>
      </c>
      <c r="K546" s="14">
        <f t="shared" si="205"/>
        <v>9.1100000000000136</v>
      </c>
      <c r="L546" s="13">
        <f t="shared" si="206"/>
        <v>2.818077767810194E-2</v>
      </c>
      <c r="M546" s="14">
        <f t="shared" si="207"/>
        <v>2.3262262008430075E-2</v>
      </c>
      <c r="N546" s="13">
        <f t="shared" si="208"/>
        <v>6.5315733777015147E-3</v>
      </c>
      <c r="O546" s="14">
        <f t="shared" si="209"/>
        <v>-6.1299999999999955</v>
      </c>
      <c r="P546" s="13">
        <f t="shared" si="210"/>
        <v>-1.8962477186252963E-2</v>
      </c>
      <c r="Q546" s="14">
        <f t="shared" si="211"/>
        <v>304.66500000000002</v>
      </c>
      <c r="R546" s="13">
        <f t="shared" si="212"/>
        <v>7.34110608379296</v>
      </c>
      <c r="S546" s="14">
        <f t="shared" si="213"/>
        <v>2.0426386443957583</v>
      </c>
      <c r="T546" s="13">
        <f t="shared" si="214"/>
        <v>12.46696173893222</v>
      </c>
      <c r="U546" s="14">
        <f t="shared" si="215"/>
        <v>4.0920229560114284E-2</v>
      </c>
      <c r="V546" s="13">
        <f t="shared" si="216"/>
        <v>-1.8962477186252963E-2</v>
      </c>
      <c r="W546" s="14">
        <f t="shared" si="217"/>
        <v>1.2836122892543007E-2</v>
      </c>
      <c r="X546" s="13">
        <f t="shared" si="218"/>
        <v>-1.4772745123271598</v>
      </c>
      <c r="Y546" s="14">
        <f t="shared" si="219"/>
        <v>328.73</v>
      </c>
      <c r="Z546" s="13" t="b">
        <f t="shared" si="220"/>
        <v>0</v>
      </c>
      <c r="AA546" s="14">
        <f t="shared" si="221"/>
        <v>282.58</v>
      </c>
      <c r="AB546" s="13" t="b">
        <f t="shared" si="222"/>
        <v>0</v>
      </c>
      <c r="AC546" s="14">
        <f t="shared" si="198"/>
        <v>320.26018181818176</v>
      </c>
      <c r="AD546" s="13">
        <f t="shared" si="199"/>
        <v>8.3120450251468814</v>
      </c>
      <c r="AE546" s="14">
        <f t="shared" si="200"/>
        <v>2.3044440304685812</v>
      </c>
      <c r="AF546" s="13">
        <f t="shared" si="201"/>
        <v>365.02</v>
      </c>
      <c r="AG546" s="14" t="b">
        <f t="shared" si="202"/>
        <v>0</v>
      </c>
      <c r="AH546" s="13">
        <f t="shared" si="203"/>
        <v>288.8</v>
      </c>
      <c r="AI546" s="16" t="b">
        <f t="shared" si="204"/>
        <v>0</v>
      </c>
    </row>
    <row r="547" spans="1:35" ht="22.5" customHeight="1">
      <c r="A547" s="10" t="s">
        <v>35</v>
      </c>
      <c r="B547" s="11" t="s">
        <v>36</v>
      </c>
      <c r="C547" s="12">
        <v>42376</v>
      </c>
      <c r="D547" s="13">
        <v>316.56</v>
      </c>
      <c r="E547" s="14">
        <v>321.72000000000003</v>
      </c>
      <c r="F547" s="13">
        <v>315.77</v>
      </c>
      <c r="G547" s="14">
        <v>318.39999999999998</v>
      </c>
      <c r="H547" s="13">
        <v>0</v>
      </c>
      <c r="I547" s="14">
        <v>2538720</v>
      </c>
      <c r="J547" s="13">
        <v>0</v>
      </c>
      <c r="K547" s="14">
        <f t="shared" si="205"/>
        <v>5.9500000000000455</v>
      </c>
      <c r="L547" s="13">
        <f t="shared" si="206"/>
        <v>1.8761430283155849E-2</v>
      </c>
      <c r="M547" s="14">
        <f t="shared" si="207"/>
        <v>2.3339013062753881E-2</v>
      </c>
      <c r="N547" s="13">
        <f t="shared" si="208"/>
        <v>6.4656001371835329E-3</v>
      </c>
      <c r="O547" s="14">
        <f t="shared" si="209"/>
        <v>1.2599999999999909</v>
      </c>
      <c r="P547" s="13">
        <f t="shared" si="210"/>
        <v>3.9730087658447089E-3</v>
      </c>
      <c r="Q547" s="14">
        <f t="shared" si="211"/>
        <v>306.20600000000002</v>
      </c>
      <c r="R547" s="13">
        <f t="shared" si="212"/>
        <v>7.2715507796033139</v>
      </c>
      <c r="S547" s="14">
        <f t="shared" si="213"/>
        <v>2.0005296009333415</v>
      </c>
      <c r="T547" s="13">
        <f t="shared" si="214"/>
        <v>12.160925293743063</v>
      </c>
      <c r="U547" s="14">
        <f t="shared" si="215"/>
        <v>3.9714849786558926E-2</v>
      </c>
      <c r="V547" s="13">
        <f t="shared" si="216"/>
        <v>3.9730087658447089E-3</v>
      </c>
      <c r="W547" s="14">
        <f t="shared" si="217"/>
        <v>1.2757766190851699E-2</v>
      </c>
      <c r="X547" s="13">
        <f t="shared" si="218"/>
        <v>0.31141884138726905</v>
      </c>
      <c r="Y547" s="14">
        <f t="shared" si="219"/>
        <v>328.73</v>
      </c>
      <c r="Z547" s="13" t="b">
        <f t="shared" si="220"/>
        <v>0</v>
      </c>
      <c r="AA547" s="14">
        <f t="shared" si="221"/>
        <v>282.58</v>
      </c>
      <c r="AB547" s="13" t="b">
        <f t="shared" si="222"/>
        <v>0</v>
      </c>
      <c r="AC547" s="14">
        <f t="shared" si="198"/>
        <v>319.55381818181826</v>
      </c>
      <c r="AD547" s="13">
        <f t="shared" si="199"/>
        <v>8.2690987519623942</v>
      </c>
      <c r="AE547" s="14">
        <f t="shared" si="200"/>
        <v>2.3041868640318857</v>
      </c>
      <c r="AF547" s="13">
        <f t="shared" si="201"/>
        <v>362.33</v>
      </c>
      <c r="AG547" s="14" t="b">
        <f t="shared" si="202"/>
        <v>0</v>
      </c>
      <c r="AH547" s="13">
        <f t="shared" si="203"/>
        <v>288.8</v>
      </c>
      <c r="AI547" s="16" t="b">
        <f t="shared" si="204"/>
        <v>0</v>
      </c>
    </row>
    <row r="548" spans="1:35" ht="22.5" customHeight="1">
      <c r="A548" s="10" t="s">
        <v>35</v>
      </c>
      <c r="B548" s="11" t="s">
        <v>36</v>
      </c>
      <c r="C548" s="12">
        <v>42377</v>
      </c>
      <c r="D548" s="13">
        <v>317.8</v>
      </c>
      <c r="E548" s="14">
        <v>317.8</v>
      </c>
      <c r="F548" s="13">
        <v>309.43</v>
      </c>
      <c r="G548" s="14">
        <v>310.37</v>
      </c>
      <c r="H548" s="13">
        <v>0</v>
      </c>
      <c r="I548" s="14">
        <v>2974770</v>
      </c>
      <c r="J548" s="13">
        <v>0</v>
      </c>
      <c r="K548" s="14">
        <f t="shared" si="205"/>
        <v>8.9699999999999704</v>
      </c>
      <c r="L548" s="13">
        <f t="shared" si="206"/>
        <v>2.8172110552763727E-2</v>
      </c>
      <c r="M548" s="14">
        <f t="shared" si="207"/>
        <v>2.3461020078673588E-2</v>
      </c>
      <c r="N548" s="13">
        <f t="shared" si="208"/>
        <v>6.5357743898649687E-3</v>
      </c>
      <c r="O548" s="14">
        <f t="shared" si="209"/>
        <v>-8.0299999999999727</v>
      </c>
      <c r="P548" s="13">
        <f t="shared" si="210"/>
        <v>-2.5219849246231073E-2</v>
      </c>
      <c r="Q548" s="14">
        <f t="shared" si="211"/>
        <v>307.50549999999993</v>
      </c>
      <c r="R548" s="13">
        <f t="shared" si="212"/>
        <v>7.3564732406231474</v>
      </c>
      <c r="S548" s="14">
        <f t="shared" si="213"/>
        <v>2.0427216107309709</v>
      </c>
      <c r="T548" s="13">
        <f t="shared" si="214"/>
        <v>11.101695129573672</v>
      </c>
      <c r="U548" s="14">
        <f t="shared" si="215"/>
        <v>3.6102427857627503E-2</v>
      </c>
      <c r="V548" s="13">
        <f t="shared" si="216"/>
        <v>-2.5219849246231073E-2</v>
      </c>
      <c r="W548" s="14">
        <f t="shared" si="217"/>
        <v>1.4031452455347005E-2</v>
      </c>
      <c r="X548" s="13">
        <f t="shared" si="218"/>
        <v>-1.7973798027317176</v>
      </c>
      <c r="Y548" s="14">
        <f t="shared" si="219"/>
        <v>328.73</v>
      </c>
      <c r="Z548" s="13" t="b">
        <f t="shared" si="220"/>
        <v>0</v>
      </c>
      <c r="AA548" s="14">
        <f t="shared" si="221"/>
        <v>283.26</v>
      </c>
      <c r="AB548" s="13" t="b">
        <f t="shared" si="222"/>
        <v>0</v>
      </c>
      <c r="AC548" s="14">
        <f t="shared" si="198"/>
        <v>318.67072727272728</v>
      </c>
      <c r="AD548" s="13">
        <f t="shared" si="199"/>
        <v>8.2818424110176228</v>
      </c>
      <c r="AE548" s="14">
        <f t="shared" si="200"/>
        <v>2.3184647044668529</v>
      </c>
      <c r="AF548" s="13">
        <f t="shared" si="201"/>
        <v>362.33</v>
      </c>
      <c r="AG548" s="14" t="b">
        <f t="shared" si="202"/>
        <v>0</v>
      </c>
      <c r="AH548" s="13">
        <f t="shared" si="203"/>
        <v>288.8</v>
      </c>
      <c r="AI548" s="16" t="b">
        <f t="shared" si="204"/>
        <v>0</v>
      </c>
    </row>
    <row r="549" spans="1:35" ht="22.5" customHeight="1">
      <c r="A549" s="10" t="s">
        <v>35</v>
      </c>
      <c r="B549" s="11" t="s">
        <v>36</v>
      </c>
      <c r="C549" s="12">
        <v>42380</v>
      </c>
      <c r="D549" s="13">
        <v>309.97000000000003</v>
      </c>
      <c r="E549" s="14">
        <v>309.97000000000003</v>
      </c>
      <c r="F549" s="13">
        <v>302.95</v>
      </c>
      <c r="G549" s="14">
        <v>303.45</v>
      </c>
      <c r="H549" s="13">
        <v>0</v>
      </c>
      <c r="I549" s="14">
        <v>2443912</v>
      </c>
      <c r="J549" s="13">
        <v>0</v>
      </c>
      <c r="K549" s="14">
        <f t="shared" si="205"/>
        <v>7.4200000000000159</v>
      </c>
      <c r="L549" s="13">
        <f t="shared" si="206"/>
        <v>2.3906949769629846E-2</v>
      </c>
      <c r="M549" s="14">
        <f t="shared" si="207"/>
        <v>2.368231875922203E-2</v>
      </c>
      <c r="N549" s="13">
        <f t="shared" si="208"/>
        <v>6.468503577835241E-3</v>
      </c>
      <c r="O549" s="14">
        <f t="shared" si="209"/>
        <v>-6.9200000000000159</v>
      </c>
      <c r="P549" s="13">
        <f t="shared" si="210"/>
        <v>-2.2295969326932421E-2</v>
      </c>
      <c r="Q549" s="14">
        <f t="shared" si="211"/>
        <v>308.27249999999998</v>
      </c>
      <c r="R549" s="13">
        <f t="shared" si="212"/>
        <v>7.3596495785919913</v>
      </c>
      <c r="S549" s="14">
        <f t="shared" si="213"/>
        <v>2.0056194737996007</v>
      </c>
      <c r="T549" s="13">
        <f t="shared" si="214"/>
        <v>10.230954439835992</v>
      </c>
      <c r="U549" s="14">
        <f t="shared" si="215"/>
        <v>3.3188021765924607E-2</v>
      </c>
      <c r="V549" s="13">
        <f t="shared" si="216"/>
        <v>-2.2295969326932421E-2</v>
      </c>
      <c r="W549" s="14">
        <f t="shared" si="217"/>
        <v>1.5078935708712401E-2</v>
      </c>
      <c r="X549" s="13">
        <f t="shared" si="218"/>
        <v>-1.4786169102140356</v>
      </c>
      <c r="Y549" s="14">
        <f t="shared" si="219"/>
        <v>328.73</v>
      </c>
      <c r="Z549" s="13" t="b">
        <f t="shared" si="220"/>
        <v>0</v>
      </c>
      <c r="AA549" s="14">
        <f t="shared" si="221"/>
        <v>286.26</v>
      </c>
      <c r="AB549" s="13" t="b">
        <f t="shared" si="222"/>
        <v>0</v>
      </c>
      <c r="AC549" s="14">
        <f t="shared" si="198"/>
        <v>317.61563636363644</v>
      </c>
      <c r="AD549" s="13">
        <f t="shared" si="199"/>
        <v>8.2661725489991209</v>
      </c>
      <c r="AE549" s="14">
        <f t="shared" si="200"/>
        <v>2.3118288561077884</v>
      </c>
      <c r="AF549" s="13">
        <f t="shared" si="201"/>
        <v>362.33</v>
      </c>
      <c r="AG549" s="14" t="b">
        <f t="shared" si="202"/>
        <v>0</v>
      </c>
      <c r="AH549" s="13">
        <f t="shared" si="203"/>
        <v>288.8</v>
      </c>
      <c r="AI549" s="16" t="b">
        <f t="shared" si="204"/>
        <v>0</v>
      </c>
    </row>
    <row r="550" spans="1:35" ht="22.5" customHeight="1">
      <c r="A550" s="10" t="s">
        <v>35</v>
      </c>
      <c r="B550" s="11" t="s">
        <v>36</v>
      </c>
      <c r="C550" s="12">
        <v>42381</v>
      </c>
      <c r="D550" s="13">
        <v>303.89</v>
      </c>
      <c r="E550" s="14">
        <v>305.02</v>
      </c>
      <c r="F550" s="13">
        <v>297.33</v>
      </c>
      <c r="G550" s="14">
        <v>298.2</v>
      </c>
      <c r="H550" s="13">
        <v>0</v>
      </c>
      <c r="I550" s="14">
        <v>2068604</v>
      </c>
      <c r="J550" s="13">
        <v>0</v>
      </c>
      <c r="K550" s="14">
        <f t="shared" si="205"/>
        <v>7.6899999999999977</v>
      </c>
      <c r="L550" s="13">
        <f t="shared" si="206"/>
        <v>2.5341901466468933E-2</v>
      </c>
      <c r="M550" s="14">
        <f t="shared" si="207"/>
        <v>2.3600970529640341E-2</v>
      </c>
      <c r="N550" s="13">
        <f t="shared" si="208"/>
        <v>6.4351407914838383E-3</v>
      </c>
      <c r="O550" s="14">
        <f t="shared" si="209"/>
        <v>-5.25</v>
      </c>
      <c r="P550" s="13">
        <f t="shared" si="210"/>
        <v>-1.7301038062283738E-2</v>
      </c>
      <c r="Q550" s="14">
        <f t="shared" si="211"/>
        <v>308.6169999999999</v>
      </c>
      <c r="R550" s="13">
        <f t="shared" si="212"/>
        <v>7.3761670996623918</v>
      </c>
      <c r="S550" s="14">
        <f t="shared" si="213"/>
        <v>2.0046829385742044</v>
      </c>
      <c r="T550" s="13">
        <f t="shared" si="214"/>
        <v>9.7591081047398909</v>
      </c>
      <c r="U550" s="14">
        <f t="shared" si="215"/>
        <v>3.1622069117190219E-2</v>
      </c>
      <c r="V550" s="13">
        <f t="shared" si="216"/>
        <v>-1.7301038062283738E-2</v>
      </c>
      <c r="W550" s="14">
        <f t="shared" si="217"/>
        <v>1.557564765246989E-2</v>
      </c>
      <c r="X550" s="13">
        <f t="shared" si="218"/>
        <v>-1.1107748742338972</v>
      </c>
      <c r="Y550" s="14">
        <f t="shared" si="219"/>
        <v>328.73</v>
      </c>
      <c r="Z550" s="13" t="b">
        <f t="shared" si="220"/>
        <v>0</v>
      </c>
      <c r="AA550" s="14">
        <f t="shared" si="221"/>
        <v>288.41000000000003</v>
      </c>
      <c r="AB550" s="13" t="b">
        <f t="shared" si="222"/>
        <v>0</v>
      </c>
      <c r="AC550" s="14">
        <f t="shared" si="198"/>
        <v>316.55800000000005</v>
      </c>
      <c r="AD550" s="13">
        <f t="shared" si="199"/>
        <v>8.2556966844718644</v>
      </c>
      <c r="AE550" s="14">
        <f t="shared" si="200"/>
        <v>2.3107499766407971</v>
      </c>
      <c r="AF550" s="13">
        <f t="shared" si="201"/>
        <v>358.7</v>
      </c>
      <c r="AG550" s="14" t="b">
        <f t="shared" si="202"/>
        <v>0</v>
      </c>
      <c r="AH550" s="13">
        <f t="shared" si="203"/>
        <v>288.8</v>
      </c>
      <c r="AI550" s="16" t="b">
        <f t="shared" si="204"/>
        <v>0</v>
      </c>
    </row>
    <row r="551" spans="1:35" ht="22.5" customHeight="1">
      <c r="A551" s="10" t="s">
        <v>35</v>
      </c>
      <c r="B551" s="11" t="s">
        <v>36</v>
      </c>
      <c r="C551" s="12">
        <v>42382</v>
      </c>
      <c r="D551" s="13">
        <v>298.89</v>
      </c>
      <c r="E551" s="14">
        <v>303.89999999999998</v>
      </c>
      <c r="F551" s="13">
        <v>296.36</v>
      </c>
      <c r="G551" s="14">
        <v>298.51</v>
      </c>
      <c r="H551" s="13">
        <v>0</v>
      </c>
      <c r="I551" s="14">
        <v>2138388</v>
      </c>
      <c r="J551" s="13">
        <v>0</v>
      </c>
      <c r="K551" s="14">
        <f t="shared" si="205"/>
        <v>7.5399999999999636</v>
      </c>
      <c r="L551" s="13">
        <f t="shared" si="206"/>
        <v>2.5285043594902627E-2</v>
      </c>
      <c r="M551" s="14">
        <f t="shared" si="207"/>
        <v>2.3294730793556977E-2</v>
      </c>
      <c r="N551" s="13">
        <f t="shared" si="208"/>
        <v>6.1848360126940888E-3</v>
      </c>
      <c r="O551" s="14">
        <f t="shared" si="209"/>
        <v>0.31000000000000227</v>
      </c>
      <c r="P551" s="13">
        <f t="shared" si="210"/>
        <v>1.0395707578806247E-3</v>
      </c>
      <c r="Q551" s="14">
        <f t="shared" si="211"/>
        <v>309.05900000000003</v>
      </c>
      <c r="R551" s="13">
        <f t="shared" si="212"/>
        <v>7.3843587446792709</v>
      </c>
      <c r="S551" s="14">
        <f t="shared" si="213"/>
        <v>1.9574937655341988</v>
      </c>
      <c r="T551" s="13">
        <f t="shared" si="214"/>
        <v>9.0665847484044324</v>
      </c>
      <c r="U551" s="14">
        <f t="shared" si="215"/>
        <v>2.933609682424531E-2</v>
      </c>
      <c r="V551" s="13">
        <f t="shared" si="216"/>
        <v>1.0395707578806247E-3</v>
      </c>
      <c r="W551" s="14">
        <f t="shared" si="217"/>
        <v>1.5490985810867684E-2</v>
      </c>
      <c r="X551" s="13">
        <f t="shared" si="218"/>
        <v>6.7108108584756104E-2</v>
      </c>
      <c r="Y551" s="14">
        <f t="shared" si="219"/>
        <v>328.73</v>
      </c>
      <c r="Z551" s="13" t="b">
        <f t="shared" si="220"/>
        <v>0</v>
      </c>
      <c r="AA551" s="14">
        <f t="shared" si="221"/>
        <v>288.41000000000003</v>
      </c>
      <c r="AB551" s="13" t="b">
        <f t="shared" si="222"/>
        <v>0</v>
      </c>
      <c r="AC551" s="14">
        <f t="shared" si="198"/>
        <v>315.51654545454545</v>
      </c>
      <c r="AD551" s="13">
        <f t="shared" si="199"/>
        <v>8.2426840174814657</v>
      </c>
      <c r="AE551" s="14">
        <f t="shared" si="200"/>
        <v>2.3104825242683615</v>
      </c>
      <c r="AF551" s="13">
        <f t="shared" si="201"/>
        <v>356.96</v>
      </c>
      <c r="AG551" s="14" t="b">
        <f t="shared" si="202"/>
        <v>0</v>
      </c>
      <c r="AH551" s="13">
        <f t="shared" si="203"/>
        <v>288.8</v>
      </c>
      <c r="AI551" s="16" t="b">
        <f t="shared" si="204"/>
        <v>0</v>
      </c>
    </row>
    <row r="552" spans="1:35" ht="22.5" customHeight="1">
      <c r="A552" s="10" t="s">
        <v>35</v>
      </c>
      <c r="B552" s="11" t="s">
        <v>36</v>
      </c>
      <c r="C552" s="12">
        <v>42383</v>
      </c>
      <c r="D552" s="13">
        <v>299.38</v>
      </c>
      <c r="E552" s="14">
        <v>302.89</v>
      </c>
      <c r="F552" s="13">
        <v>296.14999999999998</v>
      </c>
      <c r="G552" s="14">
        <v>302.68</v>
      </c>
      <c r="H552" s="13">
        <v>0</v>
      </c>
      <c r="I552" s="14">
        <v>2548268</v>
      </c>
      <c r="J552" s="13">
        <v>0</v>
      </c>
      <c r="K552" s="14">
        <f t="shared" si="205"/>
        <v>6.7400000000000091</v>
      </c>
      <c r="L552" s="13">
        <f t="shared" si="206"/>
        <v>2.2578808080131352E-2</v>
      </c>
      <c r="M552" s="14">
        <f t="shared" si="207"/>
        <v>2.3408723153237242E-2</v>
      </c>
      <c r="N552" s="13">
        <f t="shared" si="208"/>
        <v>6.1476129574128445E-3</v>
      </c>
      <c r="O552" s="14">
        <f t="shared" si="209"/>
        <v>4.1700000000000159</v>
      </c>
      <c r="P552" s="13">
        <f t="shared" si="210"/>
        <v>1.3969381260259341E-2</v>
      </c>
      <c r="Q552" s="14">
        <f t="shared" si="211"/>
        <v>309.50650000000002</v>
      </c>
      <c r="R552" s="13">
        <f t="shared" si="212"/>
        <v>7.3521408074453074</v>
      </c>
      <c r="S552" s="14">
        <f t="shared" si="213"/>
        <v>1.9362673668141677</v>
      </c>
      <c r="T552" s="13">
        <f t="shared" si="214"/>
        <v>8.5022569209592742</v>
      </c>
      <c r="U552" s="14">
        <f t="shared" si="215"/>
        <v>2.7470366279736529E-2</v>
      </c>
      <c r="V552" s="13">
        <f t="shared" si="216"/>
        <v>1.3969381260259341E-2</v>
      </c>
      <c r="W552" s="14">
        <f t="shared" si="217"/>
        <v>1.5489027637263529E-2</v>
      </c>
      <c r="X552" s="13">
        <f t="shared" si="218"/>
        <v>0.9018888459241805</v>
      </c>
      <c r="Y552" s="14">
        <f t="shared" si="219"/>
        <v>328.73</v>
      </c>
      <c r="Z552" s="13" t="b">
        <f t="shared" si="220"/>
        <v>0</v>
      </c>
      <c r="AA552" s="14">
        <f t="shared" si="221"/>
        <v>292.74</v>
      </c>
      <c r="AB552" s="13" t="b">
        <f t="shared" si="222"/>
        <v>0</v>
      </c>
      <c r="AC552" s="14">
        <f t="shared" si="198"/>
        <v>314.67654545454542</v>
      </c>
      <c r="AD552" s="13">
        <f t="shared" si="199"/>
        <v>8.2153624898908948</v>
      </c>
      <c r="AE552" s="14">
        <f t="shared" si="200"/>
        <v>2.2927734076855271</v>
      </c>
      <c r="AF552" s="13">
        <f t="shared" si="201"/>
        <v>355.34</v>
      </c>
      <c r="AG552" s="14" t="b">
        <f t="shared" si="202"/>
        <v>0</v>
      </c>
      <c r="AH552" s="13">
        <f t="shared" si="203"/>
        <v>288.8</v>
      </c>
      <c r="AI552" s="16" t="b">
        <f t="shared" si="204"/>
        <v>0</v>
      </c>
    </row>
    <row r="553" spans="1:35" ht="22.5" customHeight="1">
      <c r="A553" s="10" t="s">
        <v>35</v>
      </c>
      <c r="B553" s="11" t="s">
        <v>36</v>
      </c>
      <c r="C553" s="12">
        <v>42384</v>
      </c>
      <c r="D553" s="13">
        <v>302.77999999999997</v>
      </c>
      <c r="E553" s="14">
        <v>308.64</v>
      </c>
      <c r="F553" s="13">
        <v>301.83</v>
      </c>
      <c r="G553" s="14">
        <v>304.04000000000002</v>
      </c>
      <c r="H553" s="13">
        <v>0</v>
      </c>
      <c r="I553" s="14">
        <v>3116440</v>
      </c>
      <c r="J553" s="13">
        <v>0</v>
      </c>
      <c r="K553" s="14">
        <f t="shared" si="205"/>
        <v>6.8100000000000023</v>
      </c>
      <c r="L553" s="13">
        <f t="shared" si="206"/>
        <v>2.2499008854235503E-2</v>
      </c>
      <c r="M553" s="14">
        <f t="shared" si="207"/>
        <v>2.3830647006904657E-2</v>
      </c>
      <c r="N553" s="13">
        <f t="shared" si="208"/>
        <v>5.7489049749757286E-3</v>
      </c>
      <c r="O553" s="14">
        <f t="shared" si="209"/>
        <v>1.3600000000000136</v>
      </c>
      <c r="P553" s="13">
        <f t="shared" si="210"/>
        <v>4.4931941324171188E-3</v>
      </c>
      <c r="Q553" s="14">
        <f t="shared" si="211"/>
        <v>310.02499999999998</v>
      </c>
      <c r="R553" s="13">
        <f t="shared" si="212"/>
        <v>7.3250337670730419</v>
      </c>
      <c r="S553" s="14">
        <f t="shared" si="213"/>
        <v>1.7971183805426398</v>
      </c>
      <c r="T553" s="13">
        <f t="shared" si="214"/>
        <v>7.8085802166591023</v>
      </c>
      <c r="U553" s="14">
        <f t="shared" si="215"/>
        <v>2.5186937236219991E-2</v>
      </c>
      <c r="V553" s="13">
        <f t="shared" si="216"/>
        <v>4.4931941324171188E-3</v>
      </c>
      <c r="W553" s="14">
        <f t="shared" si="217"/>
        <v>1.5495590081639461E-2</v>
      </c>
      <c r="X553" s="13">
        <f t="shared" si="218"/>
        <v>0.28996599088801728</v>
      </c>
      <c r="Y553" s="14">
        <f t="shared" si="219"/>
        <v>328.73</v>
      </c>
      <c r="Z553" s="13" t="b">
        <f t="shared" si="220"/>
        <v>0</v>
      </c>
      <c r="AA553" s="14">
        <f t="shared" si="221"/>
        <v>293.7</v>
      </c>
      <c r="AB553" s="13" t="b">
        <f t="shared" si="222"/>
        <v>0</v>
      </c>
      <c r="AC553" s="14">
        <f t="shared" si="198"/>
        <v>313.85363636363644</v>
      </c>
      <c r="AD553" s="13">
        <f t="shared" si="199"/>
        <v>8.1898104446201518</v>
      </c>
      <c r="AE553" s="14">
        <f t="shared" si="200"/>
        <v>2.2529272092326917</v>
      </c>
      <c r="AF553" s="13">
        <f t="shared" si="201"/>
        <v>355.34</v>
      </c>
      <c r="AG553" s="14" t="b">
        <f t="shared" si="202"/>
        <v>0</v>
      </c>
      <c r="AH553" s="13">
        <f t="shared" si="203"/>
        <v>288.8</v>
      </c>
      <c r="AI553" s="16" t="b">
        <f t="shared" si="204"/>
        <v>0</v>
      </c>
    </row>
    <row r="554" spans="1:35" ht="22.5" customHeight="1">
      <c r="A554" s="10" t="s">
        <v>35</v>
      </c>
      <c r="B554" s="11" t="s">
        <v>36</v>
      </c>
      <c r="C554" s="12">
        <v>42387</v>
      </c>
      <c r="D554" s="13">
        <v>303.89</v>
      </c>
      <c r="E554" s="14">
        <v>318.68</v>
      </c>
      <c r="F554" s="13">
        <v>303.89</v>
      </c>
      <c r="G554" s="14">
        <v>316.14</v>
      </c>
      <c r="H554" s="13">
        <v>0</v>
      </c>
      <c r="I554" s="14">
        <v>4469030</v>
      </c>
      <c r="J554" s="13">
        <v>0</v>
      </c>
      <c r="K554" s="14">
        <f t="shared" si="205"/>
        <v>14.79000000000002</v>
      </c>
      <c r="L554" s="13">
        <f t="shared" si="206"/>
        <v>4.8644915142744438E-2</v>
      </c>
      <c r="M554" s="14">
        <f t="shared" si="207"/>
        <v>2.478844866011571E-2</v>
      </c>
      <c r="N554" s="13">
        <f t="shared" si="208"/>
        <v>7.9250862810129451E-3</v>
      </c>
      <c r="O554" s="14">
        <f t="shared" si="209"/>
        <v>12.099999999999966</v>
      </c>
      <c r="P554" s="13">
        <f t="shared" si="210"/>
        <v>3.9797395079594677E-2</v>
      </c>
      <c r="Q554" s="14">
        <f t="shared" si="211"/>
        <v>310.78850000000006</v>
      </c>
      <c r="R554" s="13">
        <f t="shared" si="212"/>
        <v>7.69828207871939</v>
      </c>
      <c r="S554" s="14">
        <f t="shared" si="213"/>
        <v>2.4362643966791291</v>
      </c>
      <c r="T554" s="13">
        <f t="shared" si="214"/>
        <v>7.6203643449640852</v>
      </c>
      <c r="U554" s="14">
        <f t="shared" si="215"/>
        <v>2.4519454049825151E-2</v>
      </c>
      <c r="V554" s="13">
        <f t="shared" si="216"/>
        <v>3.9797395079594677E-2</v>
      </c>
      <c r="W554" s="14">
        <f t="shared" si="217"/>
        <v>1.6977780645426658E-2</v>
      </c>
      <c r="X554" s="13">
        <f t="shared" si="218"/>
        <v>2.3440870105902203</v>
      </c>
      <c r="Y554" s="14">
        <f t="shared" si="219"/>
        <v>328.73</v>
      </c>
      <c r="Z554" s="13" t="b">
        <f t="shared" si="220"/>
        <v>0</v>
      </c>
      <c r="AA554" s="14">
        <f t="shared" si="221"/>
        <v>296.14999999999998</v>
      </c>
      <c r="AB554" s="13" t="b">
        <f t="shared" si="222"/>
        <v>0</v>
      </c>
      <c r="AC554" s="14">
        <f t="shared" si="198"/>
        <v>313.17854545454554</v>
      </c>
      <c r="AD554" s="13">
        <f t="shared" si="199"/>
        <v>8.3098138910816051</v>
      </c>
      <c r="AE554" s="14">
        <f t="shared" si="200"/>
        <v>2.4747407033508719</v>
      </c>
      <c r="AF554" s="13">
        <f t="shared" si="201"/>
        <v>353.68</v>
      </c>
      <c r="AG554" s="14" t="b">
        <f t="shared" si="202"/>
        <v>0</v>
      </c>
      <c r="AH554" s="13">
        <f t="shared" si="203"/>
        <v>288.8</v>
      </c>
      <c r="AI554" s="16" t="b">
        <f t="shared" si="204"/>
        <v>0</v>
      </c>
    </row>
    <row r="555" spans="1:35" ht="22.5" customHeight="1">
      <c r="A555" s="10" t="s">
        <v>35</v>
      </c>
      <c r="B555" s="11" t="s">
        <v>36</v>
      </c>
      <c r="C555" s="12">
        <v>42388</v>
      </c>
      <c r="D555" s="13">
        <v>316.08</v>
      </c>
      <c r="E555" s="14">
        <v>320.45</v>
      </c>
      <c r="F555" s="13">
        <v>314.02999999999997</v>
      </c>
      <c r="G555" s="14">
        <v>319.02</v>
      </c>
      <c r="H555" s="13">
        <v>0</v>
      </c>
      <c r="I555" s="14">
        <v>2477656</v>
      </c>
      <c r="J555" s="13">
        <v>0</v>
      </c>
      <c r="K555" s="14">
        <f t="shared" si="205"/>
        <v>6.4200000000000159</v>
      </c>
      <c r="L555" s="13">
        <f t="shared" si="206"/>
        <v>2.0307458720819942E-2</v>
      </c>
      <c r="M555" s="14">
        <f t="shared" si="207"/>
        <v>2.4068853005070855E-2</v>
      </c>
      <c r="N555" s="13">
        <f t="shared" si="208"/>
        <v>7.6255435473365999E-3</v>
      </c>
      <c r="O555" s="14">
        <f t="shared" si="209"/>
        <v>2.8799999999999955</v>
      </c>
      <c r="P555" s="13">
        <f t="shared" si="210"/>
        <v>9.1098880242930207E-3</v>
      </c>
      <c r="Q555" s="14">
        <f t="shared" si="211"/>
        <v>311.24450000000007</v>
      </c>
      <c r="R555" s="13">
        <f t="shared" si="212"/>
        <v>7.6343679747834212</v>
      </c>
      <c r="S555" s="14">
        <f t="shared" si="213"/>
        <v>2.3616951984806023</v>
      </c>
      <c r="T555" s="13">
        <f t="shared" si="214"/>
        <v>7.8237091427276289</v>
      </c>
      <c r="U555" s="14">
        <f t="shared" si="215"/>
        <v>2.5136859101856025E-2</v>
      </c>
      <c r="V555" s="13">
        <f t="shared" si="216"/>
        <v>9.1098880242930207E-3</v>
      </c>
      <c r="W555" s="14">
        <f t="shared" si="217"/>
        <v>1.5805280288481618E-2</v>
      </c>
      <c r="X555" s="13">
        <f t="shared" si="218"/>
        <v>0.57638256696605472</v>
      </c>
      <c r="Y555" s="14">
        <f t="shared" si="219"/>
        <v>328.73</v>
      </c>
      <c r="Z555" s="13" t="b">
        <f t="shared" si="220"/>
        <v>0</v>
      </c>
      <c r="AA555" s="14">
        <f t="shared" si="221"/>
        <v>296.14999999999998</v>
      </c>
      <c r="AB555" s="13" t="b">
        <f t="shared" si="222"/>
        <v>0</v>
      </c>
      <c r="AC555" s="14">
        <f t="shared" si="198"/>
        <v>312.60818181818189</v>
      </c>
      <c r="AD555" s="13">
        <f t="shared" si="199"/>
        <v>8.2754536385164847</v>
      </c>
      <c r="AE555" s="14">
        <f t="shared" si="200"/>
        <v>2.4366149588953276</v>
      </c>
      <c r="AF555" s="13">
        <f t="shared" si="201"/>
        <v>349.99</v>
      </c>
      <c r="AG555" s="14" t="b">
        <f t="shared" si="202"/>
        <v>0</v>
      </c>
      <c r="AH555" s="13">
        <f t="shared" si="203"/>
        <v>288.8</v>
      </c>
      <c r="AI555" s="16" t="b">
        <f t="shared" si="204"/>
        <v>0</v>
      </c>
    </row>
    <row r="556" spans="1:35" ht="22.5" customHeight="1">
      <c r="A556" s="10" t="s">
        <v>35</v>
      </c>
      <c r="B556" s="11" t="s">
        <v>36</v>
      </c>
      <c r="C556" s="12">
        <v>42389</v>
      </c>
      <c r="D556" s="13">
        <v>318.52</v>
      </c>
      <c r="E556" s="14">
        <v>319.43</v>
      </c>
      <c r="F556" s="13">
        <v>310.45999999999998</v>
      </c>
      <c r="G556" s="14">
        <v>310.95</v>
      </c>
      <c r="H556" s="13">
        <v>0</v>
      </c>
      <c r="I556" s="14">
        <v>2269848</v>
      </c>
      <c r="J556" s="13">
        <v>0</v>
      </c>
      <c r="K556" s="14">
        <f t="shared" si="205"/>
        <v>8.9700000000000273</v>
      </c>
      <c r="L556" s="13">
        <f t="shared" si="206"/>
        <v>2.8117359413203022E-2</v>
      </c>
      <c r="M556" s="14">
        <f t="shared" si="207"/>
        <v>2.4359845209354761E-2</v>
      </c>
      <c r="N556" s="13">
        <f t="shared" si="208"/>
        <v>7.665330738097143E-3</v>
      </c>
      <c r="O556" s="14">
        <f t="shared" si="209"/>
        <v>-8.0699999999999932</v>
      </c>
      <c r="P556" s="13">
        <f t="shared" si="210"/>
        <v>-2.5296219672747769E-2</v>
      </c>
      <c r="Q556" s="14">
        <f t="shared" si="211"/>
        <v>311.32450000000006</v>
      </c>
      <c r="R556" s="13">
        <f t="shared" si="212"/>
        <v>7.7011495760442514</v>
      </c>
      <c r="S556" s="14">
        <f t="shared" si="213"/>
        <v>2.3801926060941532</v>
      </c>
      <c r="T556" s="13">
        <f t="shared" si="214"/>
        <v>7.8120998937545529</v>
      </c>
      <c r="U556" s="14">
        <f t="shared" si="215"/>
        <v>2.5093109902222768E-2</v>
      </c>
      <c r="V556" s="13">
        <f t="shared" si="216"/>
        <v>-2.5296219672747769E-2</v>
      </c>
      <c r="W556" s="14">
        <f t="shared" si="217"/>
        <v>1.6904144824431651E-2</v>
      </c>
      <c r="X556" s="13">
        <f t="shared" si="218"/>
        <v>-1.4964507187720617</v>
      </c>
      <c r="Y556" s="14">
        <f t="shared" si="219"/>
        <v>328.73</v>
      </c>
      <c r="Z556" s="13" t="b">
        <f t="shared" si="220"/>
        <v>0</v>
      </c>
      <c r="AA556" s="14">
        <f t="shared" si="221"/>
        <v>296.14999999999998</v>
      </c>
      <c r="AB556" s="13" t="b">
        <f t="shared" si="222"/>
        <v>0</v>
      </c>
      <c r="AC556" s="14">
        <f t="shared" si="198"/>
        <v>312.05545454545467</v>
      </c>
      <c r="AD556" s="13">
        <f t="shared" si="199"/>
        <v>8.2880817541798226</v>
      </c>
      <c r="AE556" s="14">
        <f t="shared" si="200"/>
        <v>2.3444432476419959</v>
      </c>
      <c r="AF556" s="13">
        <f t="shared" si="201"/>
        <v>349.03</v>
      </c>
      <c r="AG556" s="14" t="b">
        <f t="shared" si="202"/>
        <v>0</v>
      </c>
      <c r="AH556" s="13">
        <f t="shared" si="203"/>
        <v>288.8</v>
      </c>
      <c r="AI556" s="16" t="b">
        <f t="shared" si="204"/>
        <v>0</v>
      </c>
    </row>
    <row r="557" spans="1:35" ht="22.5" customHeight="1">
      <c r="A557" s="10" t="s">
        <v>35</v>
      </c>
      <c r="B557" s="11" t="s">
        <v>36</v>
      </c>
      <c r="C557" s="12">
        <v>42390</v>
      </c>
      <c r="D557" s="13">
        <v>310.37</v>
      </c>
      <c r="E557" s="14">
        <v>313.33999999999997</v>
      </c>
      <c r="F557" s="13">
        <v>308.38</v>
      </c>
      <c r="G557" s="14">
        <v>310.75</v>
      </c>
      <c r="H557" s="13">
        <v>0</v>
      </c>
      <c r="I557" s="14">
        <v>2569046</v>
      </c>
      <c r="J557" s="13">
        <v>0</v>
      </c>
      <c r="K557" s="14">
        <f t="shared" si="205"/>
        <v>4.9599999999999795</v>
      </c>
      <c r="L557" s="13">
        <f t="shared" si="206"/>
        <v>1.5951117543013281E-2</v>
      </c>
      <c r="M557" s="14">
        <f t="shared" si="207"/>
        <v>2.4161765075514631E-2</v>
      </c>
      <c r="N557" s="13">
        <f t="shared" si="208"/>
        <v>7.8355924663294999E-3</v>
      </c>
      <c r="O557" s="14">
        <f t="shared" si="209"/>
        <v>-0.19999999999998863</v>
      </c>
      <c r="P557" s="13">
        <f t="shared" si="210"/>
        <v>-6.4319022350856612E-4</v>
      </c>
      <c r="Q557" s="14">
        <f t="shared" si="211"/>
        <v>311.64050000000003</v>
      </c>
      <c r="R557" s="13">
        <f t="shared" si="212"/>
        <v>7.5640920972420371</v>
      </c>
      <c r="S557" s="14">
        <f t="shared" si="213"/>
        <v>2.4326054907617514</v>
      </c>
      <c r="T557" s="13">
        <f t="shared" si="214"/>
        <v>7.653028469174795</v>
      </c>
      <c r="U557" s="14">
        <f t="shared" si="215"/>
        <v>2.4557233315871313E-2</v>
      </c>
      <c r="V557" s="13">
        <f t="shared" si="216"/>
        <v>-6.4319022350856612E-4</v>
      </c>
      <c r="W557" s="14">
        <f t="shared" si="217"/>
        <v>1.646857331083303E-2</v>
      </c>
      <c r="X557" s="13">
        <f t="shared" si="218"/>
        <v>-3.9055612855393822E-2</v>
      </c>
      <c r="Y557" s="14">
        <f t="shared" si="219"/>
        <v>328.73</v>
      </c>
      <c r="Z557" s="13" t="b">
        <f t="shared" si="220"/>
        <v>0</v>
      </c>
      <c r="AA557" s="14">
        <f t="shared" si="221"/>
        <v>296.14999999999998</v>
      </c>
      <c r="AB557" s="13" t="b">
        <f t="shared" si="222"/>
        <v>0</v>
      </c>
      <c r="AC557" s="14">
        <f t="shared" si="198"/>
        <v>311.43981818181828</v>
      </c>
      <c r="AD557" s="13">
        <f t="shared" si="199"/>
        <v>8.2275711768310984</v>
      </c>
      <c r="AE557" s="14">
        <f t="shared" si="200"/>
        <v>2.3524469673101587</v>
      </c>
      <c r="AF557" s="13">
        <f t="shared" si="201"/>
        <v>349.03</v>
      </c>
      <c r="AG557" s="14" t="b">
        <f t="shared" si="202"/>
        <v>0</v>
      </c>
      <c r="AH557" s="13">
        <f t="shared" si="203"/>
        <v>288.8</v>
      </c>
      <c r="AI557" s="16" t="b">
        <f t="shared" si="204"/>
        <v>0</v>
      </c>
    </row>
    <row r="558" spans="1:35" ht="22.5" customHeight="1">
      <c r="A558" s="10" t="s">
        <v>35</v>
      </c>
      <c r="B558" s="11" t="s">
        <v>36</v>
      </c>
      <c r="C558" s="12">
        <v>42391</v>
      </c>
      <c r="D558" s="13">
        <v>309.95999999999998</v>
      </c>
      <c r="E558" s="14">
        <v>320.26</v>
      </c>
      <c r="F558" s="13">
        <v>309.39</v>
      </c>
      <c r="G558" s="14">
        <v>312.27999999999997</v>
      </c>
      <c r="H558" s="13">
        <v>0</v>
      </c>
      <c r="I558" s="14">
        <v>4110978</v>
      </c>
      <c r="J558" s="13">
        <v>0</v>
      </c>
      <c r="K558" s="14">
        <f t="shared" si="205"/>
        <v>10.870000000000005</v>
      </c>
      <c r="L558" s="13">
        <f t="shared" si="206"/>
        <v>3.4979887369267916E-2</v>
      </c>
      <c r="M558" s="14">
        <f t="shared" si="207"/>
        <v>2.4995935018001611E-2</v>
      </c>
      <c r="N558" s="13">
        <f t="shared" si="208"/>
        <v>8.0630645463549092E-3</v>
      </c>
      <c r="O558" s="14">
        <f t="shared" si="209"/>
        <v>1.5299999999999727</v>
      </c>
      <c r="P558" s="13">
        <f t="shared" si="210"/>
        <v>4.9235720032179331E-3</v>
      </c>
      <c r="Q558" s="14">
        <f t="shared" si="211"/>
        <v>311.94849999999997</v>
      </c>
      <c r="R558" s="13">
        <f t="shared" si="212"/>
        <v>7.7293874923799351</v>
      </c>
      <c r="S558" s="14">
        <f t="shared" si="213"/>
        <v>2.4960507754619559</v>
      </c>
      <c r="T558" s="13">
        <f t="shared" si="214"/>
        <v>7.5478892910534876</v>
      </c>
      <c r="U558" s="14">
        <f t="shared" si="215"/>
        <v>2.4195946738174694E-2</v>
      </c>
      <c r="V558" s="13">
        <f t="shared" si="216"/>
        <v>4.9235720032179331E-3</v>
      </c>
      <c r="W558" s="14">
        <f t="shared" si="217"/>
        <v>1.6460352039902669E-2</v>
      </c>
      <c r="X558" s="13">
        <f t="shared" si="218"/>
        <v>0.29911705358927709</v>
      </c>
      <c r="Y558" s="14">
        <f t="shared" si="219"/>
        <v>328.73</v>
      </c>
      <c r="Z558" s="13" t="b">
        <f t="shared" si="220"/>
        <v>0</v>
      </c>
      <c r="AA558" s="14">
        <f t="shared" si="221"/>
        <v>296.14999999999998</v>
      </c>
      <c r="AB558" s="13" t="b">
        <f t="shared" si="222"/>
        <v>0</v>
      </c>
      <c r="AC558" s="14">
        <f t="shared" si="198"/>
        <v>310.92945454545463</v>
      </c>
      <c r="AD558" s="13">
        <f t="shared" si="199"/>
        <v>8.2756153372523507</v>
      </c>
      <c r="AE558" s="14">
        <f t="shared" si="200"/>
        <v>2.3954910225373953</v>
      </c>
      <c r="AF558" s="13">
        <f t="shared" si="201"/>
        <v>345.09</v>
      </c>
      <c r="AG558" s="14" t="b">
        <f t="shared" si="202"/>
        <v>0</v>
      </c>
      <c r="AH558" s="13">
        <f t="shared" si="203"/>
        <v>288.8</v>
      </c>
      <c r="AI558" s="16" t="b">
        <f t="shared" si="204"/>
        <v>0</v>
      </c>
    </row>
    <row r="559" spans="1:35" ht="22.5" customHeight="1">
      <c r="A559" s="10" t="s">
        <v>35</v>
      </c>
      <c r="B559" s="11" t="s">
        <v>36</v>
      </c>
      <c r="C559" s="12">
        <v>42394</v>
      </c>
      <c r="D559" s="13">
        <v>313.02999999999997</v>
      </c>
      <c r="E559" s="14">
        <v>316.13</v>
      </c>
      <c r="F559" s="13">
        <v>309.43</v>
      </c>
      <c r="G559" s="14">
        <v>310.26</v>
      </c>
      <c r="H559" s="13">
        <v>0</v>
      </c>
      <c r="I559" s="14">
        <v>2772132</v>
      </c>
      <c r="J559" s="13">
        <v>0</v>
      </c>
      <c r="K559" s="14">
        <f t="shared" si="205"/>
        <v>6.6999999999999886</v>
      </c>
      <c r="L559" s="13">
        <f t="shared" si="206"/>
        <v>2.1455104393492984E-2</v>
      </c>
      <c r="M559" s="14">
        <f t="shared" si="207"/>
        <v>2.5660353637650131E-2</v>
      </c>
      <c r="N559" s="13">
        <f t="shared" si="208"/>
        <v>7.0923737877579395E-3</v>
      </c>
      <c r="O559" s="14">
        <f t="shared" si="209"/>
        <v>-2.0199999999999818</v>
      </c>
      <c r="P559" s="13">
        <f t="shared" si="210"/>
        <v>-6.4685538619187327E-3</v>
      </c>
      <c r="Q559" s="14">
        <f t="shared" si="211"/>
        <v>312.14700000000005</v>
      </c>
      <c r="R559" s="13">
        <f t="shared" si="212"/>
        <v>7.677918117760937</v>
      </c>
      <c r="S559" s="14">
        <f t="shared" si="213"/>
        <v>2.184639196996303</v>
      </c>
      <c r="T559" s="13">
        <f t="shared" si="214"/>
        <v>7.4480098684145117</v>
      </c>
      <c r="U559" s="14">
        <f t="shared" si="215"/>
        <v>2.3860584495172182E-2</v>
      </c>
      <c r="V559" s="13">
        <f t="shared" si="216"/>
        <v>-6.4685538619187327E-3</v>
      </c>
      <c r="W559" s="14">
        <f t="shared" si="217"/>
        <v>1.6547846345175764E-2</v>
      </c>
      <c r="X559" s="13">
        <f t="shared" si="218"/>
        <v>-0.39090004384797339</v>
      </c>
      <c r="Y559" s="14">
        <f t="shared" si="219"/>
        <v>328.73</v>
      </c>
      <c r="Z559" s="13" t="b">
        <f t="shared" si="220"/>
        <v>0</v>
      </c>
      <c r="AA559" s="14">
        <f t="shared" si="221"/>
        <v>296.14999999999998</v>
      </c>
      <c r="AB559" s="13" t="b">
        <f t="shared" si="222"/>
        <v>0</v>
      </c>
      <c r="AC559" s="14">
        <f t="shared" si="198"/>
        <v>310.35018181818191</v>
      </c>
      <c r="AD559" s="13">
        <f t="shared" si="199"/>
        <v>8.2469677856659445</v>
      </c>
      <c r="AE559" s="14">
        <f t="shared" si="200"/>
        <v>2.3945037795268491</v>
      </c>
      <c r="AF559" s="13">
        <f t="shared" si="201"/>
        <v>345.09</v>
      </c>
      <c r="AG559" s="14" t="b">
        <f t="shared" si="202"/>
        <v>0</v>
      </c>
      <c r="AH559" s="13">
        <f t="shared" si="203"/>
        <v>288.8</v>
      </c>
      <c r="AI559" s="16" t="b">
        <f t="shared" si="204"/>
        <v>0</v>
      </c>
    </row>
    <row r="560" spans="1:35" ht="22.5" customHeight="1">
      <c r="A560" s="10" t="s">
        <v>35</v>
      </c>
      <c r="B560" s="11" t="s">
        <v>36</v>
      </c>
      <c r="C560" s="12">
        <v>42395</v>
      </c>
      <c r="D560" s="13">
        <v>309.47000000000003</v>
      </c>
      <c r="E560" s="14">
        <v>315.70999999999998</v>
      </c>
      <c r="F560" s="13">
        <v>307.07</v>
      </c>
      <c r="G560" s="14">
        <v>314.81</v>
      </c>
      <c r="H560" s="13">
        <v>0</v>
      </c>
      <c r="I560" s="14">
        <v>2685800</v>
      </c>
      <c r="J560" s="13">
        <v>0</v>
      </c>
      <c r="K560" s="14">
        <f t="shared" si="205"/>
        <v>8.6399999999999864</v>
      </c>
      <c r="L560" s="13">
        <f t="shared" si="206"/>
        <v>2.7847611680525967E-2</v>
      </c>
      <c r="M560" s="14">
        <f t="shared" si="207"/>
        <v>2.6055313476630881E-2</v>
      </c>
      <c r="N560" s="13">
        <f t="shared" si="208"/>
        <v>6.97654544692032E-3</v>
      </c>
      <c r="O560" s="14">
        <f t="shared" si="209"/>
        <v>4.5500000000000114</v>
      </c>
      <c r="P560" s="13">
        <f t="shared" si="210"/>
        <v>1.4665119577128898E-2</v>
      </c>
      <c r="Q560" s="14">
        <f t="shared" si="211"/>
        <v>312.40250000000003</v>
      </c>
      <c r="R560" s="13">
        <f t="shared" si="212"/>
        <v>7.7260222118728894</v>
      </c>
      <c r="S560" s="14">
        <f t="shared" si="213"/>
        <v>2.1421540437999416</v>
      </c>
      <c r="T560" s="13">
        <f t="shared" si="214"/>
        <v>7.4473323243964291</v>
      </c>
      <c r="U560" s="14">
        <f t="shared" si="215"/>
        <v>2.3838901175235246E-2</v>
      </c>
      <c r="V560" s="13">
        <f t="shared" si="216"/>
        <v>1.4665119577128898E-2</v>
      </c>
      <c r="W560" s="14">
        <f t="shared" si="217"/>
        <v>1.6682514147770923E-2</v>
      </c>
      <c r="X560" s="13">
        <f t="shared" si="218"/>
        <v>0.87907131066862698</v>
      </c>
      <c r="Y560" s="14">
        <f t="shared" si="219"/>
        <v>328.73</v>
      </c>
      <c r="Z560" s="13" t="b">
        <f t="shared" si="220"/>
        <v>0</v>
      </c>
      <c r="AA560" s="14">
        <f t="shared" si="221"/>
        <v>296.14999999999998</v>
      </c>
      <c r="AB560" s="13" t="b">
        <f t="shared" si="222"/>
        <v>0</v>
      </c>
      <c r="AC560" s="14">
        <f t="shared" si="198"/>
        <v>309.84381818181834</v>
      </c>
      <c r="AD560" s="13">
        <f t="shared" si="199"/>
        <v>8.254113825926563</v>
      </c>
      <c r="AE560" s="14">
        <f t="shared" si="200"/>
        <v>2.3934557943965995</v>
      </c>
      <c r="AF560" s="13">
        <f t="shared" si="201"/>
        <v>344.41</v>
      </c>
      <c r="AG560" s="14" t="b">
        <f t="shared" si="202"/>
        <v>0</v>
      </c>
      <c r="AH560" s="13">
        <f t="shared" si="203"/>
        <v>288.8</v>
      </c>
      <c r="AI560" s="16" t="b">
        <f t="shared" si="204"/>
        <v>0</v>
      </c>
    </row>
    <row r="561" spans="1:35" ht="22.5" customHeight="1">
      <c r="A561" s="10" t="s">
        <v>35</v>
      </c>
      <c r="B561" s="11" t="s">
        <v>36</v>
      </c>
      <c r="C561" s="12">
        <v>42396</v>
      </c>
      <c r="D561" s="13">
        <v>315.81</v>
      </c>
      <c r="E561" s="14">
        <v>322.62</v>
      </c>
      <c r="F561" s="13">
        <v>314.91000000000003</v>
      </c>
      <c r="G561" s="14">
        <v>321.14</v>
      </c>
      <c r="H561" s="13">
        <v>0</v>
      </c>
      <c r="I561" s="14">
        <v>3607472</v>
      </c>
      <c r="J561" s="13">
        <v>0</v>
      </c>
      <c r="K561" s="14">
        <f t="shared" si="205"/>
        <v>7.8100000000000023</v>
      </c>
      <c r="L561" s="13">
        <f t="shared" si="206"/>
        <v>2.4808614719989842E-2</v>
      </c>
      <c r="M561" s="14">
        <f t="shared" si="207"/>
        <v>2.6099425194225468E-2</v>
      </c>
      <c r="N561" s="13">
        <f t="shared" si="208"/>
        <v>6.965155855824392E-3</v>
      </c>
      <c r="O561" s="14">
        <f t="shared" si="209"/>
        <v>6.3299999999999841</v>
      </c>
      <c r="P561" s="13">
        <f t="shared" si="210"/>
        <v>2.010736634795586E-2</v>
      </c>
      <c r="Q561" s="14">
        <f t="shared" si="211"/>
        <v>312.66899999999998</v>
      </c>
      <c r="R561" s="13">
        <f t="shared" si="212"/>
        <v>7.7302211012792457</v>
      </c>
      <c r="S561" s="14">
        <f t="shared" si="213"/>
        <v>2.1369537467595063</v>
      </c>
      <c r="T561" s="13">
        <f t="shared" si="214"/>
        <v>7.6569170688992019</v>
      </c>
      <c r="U561" s="14">
        <f t="shared" si="215"/>
        <v>2.4488891028209392E-2</v>
      </c>
      <c r="V561" s="13">
        <f t="shared" si="216"/>
        <v>2.010736634795586E-2</v>
      </c>
      <c r="W561" s="14">
        <f t="shared" si="217"/>
        <v>1.6705142943018815E-2</v>
      </c>
      <c r="X561" s="13">
        <f t="shared" si="218"/>
        <v>1.2036632321280947</v>
      </c>
      <c r="Y561" s="14">
        <f t="shared" si="219"/>
        <v>328.73</v>
      </c>
      <c r="Z561" s="13" t="b">
        <f t="shared" si="220"/>
        <v>0</v>
      </c>
      <c r="AA561" s="14">
        <f t="shared" si="221"/>
        <v>296.14999999999998</v>
      </c>
      <c r="AB561" s="13" t="b">
        <f t="shared" si="222"/>
        <v>0</v>
      </c>
      <c r="AC561" s="14">
        <f t="shared" si="198"/>
        <v>309.47818181818195</v>
      </c>
      <c r="AD561" s="13">
        <f t="shared" si="199"/>
        <v>8.2460390290915342</v>
      </c>
      <c r="AE561" s="14">
        <f t="shared" si="200"/>
        <v>2.3779292692230389</v>
      </c>
      <c r="AF561" s="13">
        <f t="shared" si="201"/>
        <v>342.69</v>
      </c>
      <c r="AG561" s="14" t="b">
        <f t="shared" si="202"/>
        <v>0</v>
      </c>
      <c r="AH561" s="13">
        <f t="shared" si="203"/>
        <v>288.8</v>
      </c>
      <c r="AI561" s="16" t="b">
        <f t="shared" si="204"/>
        <v>0</v>
      </c>
    </row>
    <row r="562" spans="1:35" ht="22.5" customHeight="1">
      <c r="A562" s="10" t="s">
        <v>35</v>
      </c>
      <c r="B562" s="11" t="s">
        <v>36</v>
      </c>
      <c r="C562" s="12">
        <v>42397</v>
      </c>
      <c r="D562" s="13">
        <v>320.89</v>
      </c>
      <c r="E562" s="14">
        <v>323.20999999999998</v>
      </c>
      <c r="F562" s="13">
        <v>315.01</v>
      </c>
      <c r="G562" s="14">
        <v>315.52</v>
      </c>
      <c r="H562" s="13">
        <v>0</v>
      </c>
      <c r="I562" s="14">
        <v>3570908</v>
      </c>
      <c r="J562" s="13">
        <v>0</v>
      </c>
      <c r="K562" s="14">
        <f t="shared" si="205"/>
        <v>8.1999999999999886</v>
      </c>
      <c r="L562" s="13">
        <f t="shared" si="206"/>
        <v>2.5534035000311355E-2</v>
      </c>
      <c r="M562" s="14">
        <f t="shared" si="207"/>
        <v>2.5960718945760936E-2</v>
      </c>
      <c r="N562" s="13">
        <f t="shared" si="208"/>
        <v>6.9464526885034874E-3</v>
      </c>
      <c r="O562" s="14">
        <f t="shared" si="209"/>
        <v>-5.6200000000000045</v>
      </c>
      <c r="P562" s="13">
        <f t="shared" si="210"/>
        <v>-1.7500155695335383E-2</v>
      </c>
      <c r="Q562" s="14">
        <f t="shared" si="211"/>
        <v>312.42200000000003</v>
      </c>
      <c r="R562" s="13">
        <f t="shared" si="212"/>
        <v>7.7537100462152821</v>
      </c>
      <c r="S562" s="14">
        <f t="shared" si="213"/>
        <v>2.1289193576974572</v>
      </c>
      <c r="T562" s="13">
        <f t="shared" si="214"/>
        <v>7.4792242913286096</v>
      </c>
      <c r="U562" s="14">
        <f t="shared" si="215"/>
        <v>2.3939493029711763E-2</v>
      </c>
      <c r="V562" s="13">
        <f t="shared" si="216"/>
        <v>-1.7500155695335383E-2</v>
      </c>
      <c r="W562" s="14">
        <f t="shared" si="217"/>
        <v>1.6861966063976344E-2</v>
      </c>
      <c r="X562" s="13">
        <f t="shared" si="218"/>
        <v>-1.037847877817905</v>
      </c>
      <c r="Y562" s="14">
        <f t="shared" si="219"/>
        <v>328.73</v>
      </c>
      <c r="Z562" s="13" t="b">
        <f t="shared" si="220"/>
        <v>0</v>
      </c>
      <c r="AA562" s="14">
        <f t="shared" si="221"/>
        <v>296.14999999999998</v>
      </c>
      <c r="AB562" s="13" t="b">
        <f t="shared" si="222"/>
        <v>0</v>
      </c>
      <c r="AC562" s="14">
        <f t="shared" si="198"/>
        <v>309.06945454545468</v>
      </c>
      <c r="AD562" s="13">
        <f t="shared" si="199"/>
        <v>8.2452019558353236</v>
      </c>
      <c r="AE562" s="14">
        <f t="shared" si="200"/>
        <v>2.3429230354769159</v>
      </c>
      <c r="AF562" s="13">
        <f t="shared" si="201"/>
        <v>342.69</v>
      </c>
      <c r="AG562" s="14" t="b">
        <f t="shared" si="202"/>
        <v>0</v>
      </c>
      <c r="AH562" s="13">
        <f t="shared" si="203"/>
        <v>288.8</v>
      </c>
      <c r="AI562" s="16" t="b">
        <f t="shared" si="204"/>
        <v>0</v>
      </c>
    </row>
    <row r="563" spans="1:35" ht="22.5" customHeight="1">
      <c r="A563" s="10" t="s">
        <v>35</v>
      </c>
      <c r="B563" s="11" t="s">
        <v>36</v>
      </c>
      <c r="C563" s="12">
        <v>42398</v>
      </c>
      <c r="D563" s="13">
        <v>315.92</v>
      </c>
      <c r="E563" s="14">
        <v>319</v>
      </c>
      <c r="F563" s="13">
        <v>315.04000000000002</v>
      </c>
      <c r="G563" s="14">
        <v>317.83999999999997</v>
      </c>
      <c r="H563" s="13">
        <v>0</v>
      </c>
      <c r="I563" s="14">
        <v>2529342</v>
      </c>
      <c r="J563" s="13">
        <v>0</v>
      </c>
      <c r="K563" s="14">
        <f t="shared" si="205"/>
        <v>3.9599999999999795</v>
      </c>
      <c r="L563" s="13">
        <f t="shared" si="206"/>
        <v>1.255070993914801E-2</v>
      </c>
      <c r="M563" s="14">
        <f t="shared" si="207"/>
        <v>2.5007713969648376E-2</v>
      </c>
      <c r="N563" s="13">
        <f t="shared" si="208"/>
        <v>7.4217012631569157E-3</v>
      </c>
      <c r="O563" s="14">
        <f t="shared" si="209"/>
        <v>2.3199999999999932</v>
      </c>
      <c r="P563" s="13">
        <f t="shared" si="210"/>
        <v>7.3529411764705673E-3</v>
      </c>
      <c r="Q563" s="14">
        <f t="shared" si="211"/>
        <v>312.2595</v>
      </c>
      <c r="R563" s="13">
        <f t="shared" si="212"/>
        <v>7.5640245439045177</v>
      </c>
      <c r="S563" s="14">
        <f t="shared" si="213"/>
        <v>2.2637976941414242</v>
      </c>
      <c r="T563" s="13">
        <f t="shared" si="214"/>
        <v>7.3228010180531289</v>
      </c>
      <c r="U563" s="14">
        <f t="shared" si="215"/>
        <v>2.3451011155955635E-2</v>
      </c>
      <c r="V563" s="13">
        <f t="shared" si="216"/>
        <v>7.3529411764705673E-3</v>
      </c>
      <c r="W563" s="14">
        <f t="shared" si="217"/>
        <v>1.6948616262081551E-2</v>
      </c>
      <c r="X563" s="13">
        <f t="shared" si="218"/>
        <v>0.43383725625560376</v>
      </c>
      <c r="Y563" s="14">
        <f t="shared" si="219"/>
        <v>326.60000000000002</v>
      </c>
      <c r="Z563" s="13" t="b">
        <f t="shared" si="220"/>
        <v>0</v>
      </c>
      <c r="AA563" s="14">
        <f t="shared" si="221"/>
        <v>296.14999999999998</v>
      </c>
      <c r="AB563" s="13" t="b">
        <f t="shared" si="222"/>
        <v>0</v>
      </c>
      <c r="AC563" s="14">
        <f t="shared" si="198"/>
        <v>308.71254545454559</v>
      </c>
      <c r="AD563" s="13">
        <f t="shared" si="199"/>
        <v>8.1672891930019542</v>
      </c>
      <c r="AE563" s="14">
        <f t="shared" si="200"/>
        <v>2.3631366475121216</v>
      </c>
      <c r="AF563" s="13">
        <f t="shared" si="201"/>
        <v>342.69</v>
      </c>
      <c r="AG563" s="14" t="b">
        <f t="shared" si="202"/>
        <v>0</v>
      </c>
      <c r="AH563" s="13">
        <f t="shared" si="203"/>
        <v>288.8</v>
      </c>
      <c r="AI563" s="16" t="b">
        <f t="shared" si="204"/>
        <v>0</v>
      </c>
    </row>
    <row r="564" spans="1:35" ht="22.5" customHeight="1">
      <c r="A564" s="10" t="s">
        <v>35</v>
      </c>
      <c r="B564" s="11" t="s">
        <v>36</v>
      </c>
      <c r="C564" s="12">
        <v>42401</v>
      </c>
      <c r="D564" s="13">
        <v>318.72000000000003</v>
      </c>
      <c r="E564" s="14">
        <v>325.79000000000002</v>
      </c>
      <c r="F564" s="13">
        <v>318.72000000000003</v>
      </c>
      <c r="G564" s="14">
        <v>321.44</v>
      </c>
      <c r="H564" s="13">
        <v>0</v>
      </c>
      <c r="I564" s="14">
        <v>3703026</v>
      </c>
      <c r="J564" s="13">
        <v>0</v>
      </c>
      <c r="K564" s="14">
        <f t="shared" si="205"/>
        <v>7.9500000000000455</v>
      </c>
      <c r="L564" s="13">
        <f t="shared" si="206"/>
        <v>2.5012584948401858E-2</v>
      </c>
      <c r="M564" s="14">
        <f t="shared" si="207"/>
        <v>2.4993900226006775E-2</v>
      </c>
      <c r="N564" s="13">
        <f t="shared" si="208"/>
        <v>7.4214075395640042E-3</v>
      </c>
      <c r="O564" s="14">
        <f t="shared" si="209"/>
        <v>3.6000000000000227</v>
      </c>
      <c r="P564" s="13">
        <f t="shared" si="210"/>
        <v>1.1326453561540471E-2</v>
      </c>
      <c r="Q564" s="14">
        <f t="shared" si="211"/>
        <v>312.31049999999999</v>
      </c>
      <c r="R564" s="13">
        <f t="shared" si="212"/>
        <v>7.5833233167092944</v>
      </c>
      <c r="S564" s="14">
        <f t="shared" si="213"/>
        <v>2.2628637538351875</v>
      </c>
      <c r="T564" s="13">
        <f t="shared" si="214"/>
        <v>7.3827640318514804</v>
      </c>
      <c r="U564" s="14">
        <f t="shared" si="215"/>
        <v>2.363917970049512E-2</v>
      </c>
      <c r="V564" s="13">
        <f t="shared" si="216"/>
        <v>1.1326453561540471E-2</v>
      </c>
      <c r="W564" s="14">
        <f t="shared" si="217"/>
        <v>1.7141493781648909E-2</v>
      </c>
      <c r="X564" s="13">
        <f t="shared" si="218"/>
        <v>0.66076234112491294</v>
      </c>
      <c r="Y564" s="14">
        <f t="shared" si="219"/>
        <v>325.79000000000002</v>
      </c>
      <c r="Z564" s="13">
        <f t="shared" si="220"/>
        <v>325.79000000000002</v>
      </c>
      <c r="AA564" s="14">
        <f t="shared" si="221"/>
        <v>296.14999999999998</v>
      </c>
      <c r="AB564" s="13" t="b">
        <f t="shared" si="222"/>
        <v>0</v>
      </c>
      <c r="AC564" s="14">
        <f t="shared" si="198"/>
        <v>308.38363636363641</v>
      </c>
      <c r="AD564" s="13">
        <f t="shared" si="199"/>
        <v>8.1633384804019187</v>
      </c>
      <c r="AE564" s="14">
        <f t="shared" si="200"/>
        <v>2.3551961608810794</v>
      </c>
      <c r="AF564" s="13">
        <f t="shared" si="201"/>
        <v>342.69</v>
      </c>
      <c r="AG564" s="14" t="b">
        <f t="shared" si="202"/>
        <v>0</v>
      </c>
      <c r="AH564" s="13">
        <f t="shared" si="203"/>
        <v>288.8</v>
      </c>
      <c r="AI564" s="16" t="b">
        <f t="shared" si="204"/>
        <v>0</v>
      </c>
    </row>
    <row r="565" spans="1:35" ht="22.5" customHeight="1">
      <c r="A565" s="10" t="s">
        <v>35</v>
      </c>
      <c r="B565" s="11" t="s">
        <v>36</v>
      </c>
      <c r="C565" s="12">
        <v>42402</v>
      </c>
      <c r="D565" s="13">
        <v>322.27999999999997</v>
      </c>
      <c r="E565" s="14">
        <v>324.70999999999998</v>
      </c>
      <c r="F565" s="13">
        <v>319.77999999999997</v>
      </c>
      <c r="G565" s="14">
        <v>322.02</v>
      </c>
      <c r="H565" s="13">
        <v>0</v>
      </c>
      <c r="I565" s="14">
        <v>2855472</v>
      </c>
      <c r="J565" s="13">
        <v>0</v>
      </c>
      <c r="K565" s="14">
        <f t="shared" si="205"/>
        <v>4.9300000000000068</v>
      </c>
      <c r="L565" s="13">
        <f t="shared" si="206"/>
        <v>1.5337232453957215E-2</v>
      </c>
      <c r="M565" s="14">
        <f t="shared" si="207"/>
        <v>2.4763633080213284E-2</v>
      </c>
      <c r="N565" s="13">
        <f t="shared" si="208"/>
        <v>7.6541815127972469E-3</v>
      </c>
      <c r="O565" s="14">
        <f t="shared" si="209"/>
        <v>0.57999999999998408</v>
      </c>
      <c r="P565" s="13">
        <f t="shared" si="210"/>
        <v>1.8043802887007967E-3</v>
      </c>
      <c r="Q565" s="14">
        <f t="shared" si="211"/>
        <v>312.24799999999993</v>
      </c>
      <c r="R565" s="13">
        <f t="shared" si="212"/>
        <v>7.4506571508738304</v>
      </c>
      <c r="S565" s="14">
        <f t="shared" si="213"/>
        <v>2.3330198974945082</v>
      </c>
      <c r="T565" s="13">
        <f t="shared" si="214"/>
        <v>7.2944832579148429</v>
      </c>
      <c r="U565" s="14">
        <f t="shared" si="215"/>
        <v>2.3361184884818621E-2</v>
      </c>
      <c r="V565" s="13">
        <f t="shared" si="216"/>
        <v>1.8043802887007967E-3</v>
      </c>
      <c r="W565" s="14">
        <f t="shared" si="217"/>
        <v>1.7027289934883519E-2</v>
      </c>
      <c r="X565" s="13">
        <f t="shared" si="218"/>
        <v>0.10596990452392506</v>
      </c>
      <c r="Y565" s="14">
        <f t="shared" si="219"/>
        <v>325.79000000000002</v>
      </c>
      <c r="Z565" s="13" t="b">
        <f t="shared" si="220"/>
        <v>0</v>
      </c>
      <c r="AA565" s="14">
        <f t="shared" si="221"/>
        <v>296.14999999999998</v>
      </c>
      <c r="AB565" s="13" t="b">
        <f t="shared" si="222"/>
        <v>0</v>
      </c>
      <c r="AC565" s="14">
        <f t="shared" si="198"/>
        <v>308.13981818181827</v>
      </c>
      <c r="AD565" s="13">
        <f t="shared" si="199"/>
        <v>8.1045505080309734</v>
      </c>
      <c r="AE565" s="14">
        <f t="shared" si="200"/>
        <v>2.3771213527975283</v>
      </c>
      <c r="AF565" s="13">
        <f t="shared" si="201"/>
        <v>336.5</v>
      </c>
      <c r="AG565" s="14" t="b">
        <f t="shared" si="202"/>
        <v>0</v>
      </c>
      <c r="AH565" s="13">
        <f t="shared" si="203"/>
        <v>288.8</v>
      </c>
      <c r="AI565" s="16" t="b">
        <f t="shared" si="204"/>
        <v>0</v>
      </c>
    </row>
    <row r="566" spans="1:35" ht="22.5" customHeight="1">
      <c r="A566" s="10" t="s">
        <v>35</v>
      </c>
      <c r="B566" s="11" t="s">
        <v>36</v>
      </c>
      <c r="C566" s="12">
        <v>42403</v>
      </c>
      <c r="D566" s="13">
        <v>323.51</v>
      </c>
      <c r="E566" s="14">
        <v>327.06</v>
      </c>
      <c r="F566" s="13">
        <v>320.93</v>
      </c>
      <c r="G566" s="14">
        <v>325.51</v>
      </c>
      <c r="H566" s="13">
        <v>0</v>
      </c>
      <c r="I566" s="14">
        <v>2372524</v>
      </c>
      <c r="J566" s="13">
        <v>0</v>
      </c>
      <c r="K566" s="14">
        <f t="shared" si="205"/>
        <v>6.1299999999999955</v>
      </c>
      <c r="L566" s="13">
        <f t="shared" si="206"/>
        <v>1.9036084715235064E-2</v>
      </c>
      <c r="M566" s="14">
        <f t="shared" si="207"/>
        <v>2.4306398432069935E-2</v>
      </c>
      <c r="N566" s="13">
        <f t="shared" si="208"/>
        <v>7.7122256347586168E-3</v>
      </c>
      <c r="O566" s="14">
        <f t="shared" si="209"/>
        <v>3.4900000000000091</v>
      </c>
      <c r="P566" s="13">
        <f t="shared" si="210"/>
        <v>1.0837836159244796E-2</v>
      </c>
      <c r="Q566" s="14">
        <f t="shared" si="211"/>
        <v>312.66649999999998</v>
      </c>
      <c r="R566" s="13">
        <f t="shared" si="212"/>
        <v>7.3846242933301385</v>
      </c>
      <c r="S566" s="14">
        <f t="shared" si="213"/>
        <v>2.3348343229851447</v>
      </c>
      <c r="T566" s="13">
        <f t="shared" si="214"/>
        <v>7.7866419430971607</v>
      </c>
      <c r="U566" s="14">
        <f t="shared" si="215"/>
        <v>2.490398537450338E-2</v>
      </c>
      <c r="V566" s="13">
        <f t="shared" si="216"/>
        <v>1.0837836159244796E-2</v>
      </c>
      <c r="W566" s="14">
        <f t="shared" si="217"/>
        <v>1.6583880480941511E-2</v>
      </c>
      <c r="X566" s="13">
        <f t="shared" si="218"/>
        <v>0.65351629684619528</v>
      </c>
      <c r="Y566" s="14">
        <f t="shared" si="219"/>
        <v>327.06</v>
      </c>
      <c r="Z566" s="13">
        <f t="shared" si="220"/>
        <v>327.06</v>
      </c>
      <c r="AA566" s="14">
        <f t="shared" si="221"/>
        <v>296.14999999999998</v>
      </c>
      <c r="AB566" s="13" t="b">
        <f t="shared" si="222"/>
        <v>0</v>
      </c>
      <c r="AC566" s="14">
        <f t="shared" si="198"/>
        <v>308.07054545454554</v>
      </c>
      <c r="AD566" s="13">
        <f t="shared" si="199"/>
        <v>8.0686495897031367</v>
      </c>
      <c r="AE566" s="14">
        <f t="shared" si="200"/>
        <v>2.3817374327690342</v>
      </c>
      <c r="AF566" s="13">
        <f t="shared" si="201"/>
        <v>329.78</v>
      </c>
      <c r="AG566" s="14" t="b">
        <f t="shared" si="202"/>
        <v>0</v>
      </c>
      <c r="AH566" s="13">
        <f t="shared" si="203"/>
        <v>288.8</v>
      </c>
      <c r="AI566" s="16" t="b">
        <f t="shared" si="204"/>
        <v>0</v>
      </c>
    </row>
    <row r="567" spans="1:35" ht="22.5" customHeight="1">
      <c r="A567" s="10" t="s">
        <v>35</v>
      </c>
      <c r="B567" s="11" t="s">
        <v>36</v>
      </c>
      <c r="C567" s="12">
        <v>42404</v>
      </c>
      <c r="D567" s="13">
        <v>326.01</v>
      </c>
      <c r="E567" s="14">
        <v>337.34</v>
      </c>
      <c r="F567" s="13">
        <v>326.01</v>
      </c>
      <c r="G567" s="14">
        <v>336.6</v>
      </c>
      <c r="H567" s="13">
        <v>0</v>
      </c>
      <c r="I567" s="14">
        <v>3726872</v>
      </c>
      <c r="J567" s="13">
        <v>0</v>
      </c>
      <c r="K567" s="14">
        <f t="shared" si="205"/>
        <v>11.829999999999984</v>
      </c>
      <c r="L567" s="13">
        <f t="shared" si="206"/>
        <v>3.6342969494024713E-2</v>
      </c>
      <c r="M567" s="14">
        <f t="shared" si="207"/>
        <v>2.5185475392613382E-2</v>
      </c>
      <c r="N567" s="13">
        <f t="shared" si="208"/>
        <v>8.0418867440976548E-3</v>
      </c>
      <c r="O567" s="14">
        <f t="shared" si="209"/>
        <v>11.090000000000032</v>
      </c>
      <c r="P567" s="13">
        <f t="shared" si="210"/>
        <v>3.4069613836748586E-2</v>
      </c>
      <c r="Q567" s="14">
        <f t="shared" si="211"/>
        <v>313.57649999999995</v>
      </c>
      <c r="R567" s="13">
        <f t="shared" si="212"/>
        <v>7.6068930786636297</v>
      </c>
      <c r="S567" s="14">
        <f t="shared" si="213"/>
        <v>2.4851416882194783</v>
      </c>
      <c r="T567" s="13">
        <f t="shared" si="214"/>
        <v>9.3166873270492463</v>
      </c>
      <c r="U567" s="14">
        <f t="shared" si="215"/>
        <v>2.9711050818697345E-2</v>
      </c>
      <c r="V567" s="13">
        <f t="shared" si="216"/>
        <v>3.4069613836748586E-2</v>
      </c>
      <c r="W567" s="14">
        <f t="shared" si="217"/>
        <v>1.8120703253120436E-2</v>
      </c>
      <c r="X567" s="13">
        <f t="shared" si="218"/>
        <v>1.8801485439524375</v>
      </c>
      <c r="Y567" s="14">
        <f t="shared" si="219"/>
        <v>337.34</v>
      </c>
      <c r="Z567" s="13">
        <f t="shared" si="220"/>
        <v>337.34</v>
      </c>
      <c r="AA567" s="14">
        <f t="shared" si="221"/>
        <v>296.14999999999998</v>
      </c>
      <c r="AB567" s="13" t="b">
        <f t="shared" si="222"/>
        <v>0</v>
      </c>
      <c r="AC567" s="14">
        <f t="shared" si="198"/>
        <v>308.24618181818181</v>
      </c>
      <c r="AD567" s="13">
        <f t="shared" si="199"/>
        <v>8.1370377789812611</v>
      </c>
      <c r="AE567" s="14">
        <f t="shared" si="200"/>
        <v>2.4392925231443714</v>
      </c>
      <c r="AF567" s="13">
        <f t="shared" si="201"/>
        <v>337.34</v>
      </c>
      <c r="AG567" s="14">
        <f t="shared" si="202"/>
        <v>337.34</v>
      </c>
      <c r="AH567" s="13">
        <f t="shared" si="203"/>
        <v>288.8</v>
      </c>
      <c r="AI567" s="16" t="b">
        <f t="shared" si="204"/>
        <v>0</v>
      </c>
    </row>
    <row r="568" spans="1:35" ht="22.5" customHeight="1">
      <c r="A568" s="10" t="s">
        <v>35</v>
      </c>
      <c r="B568" s="11" t="s">
        <v>36</v>
      </c>
      <c r="C568" s="12">
        <v>42405</v>
      </c>
      <c r="D568" s="13">
        <v>336.59</v>
      </c>
      <c r="E568" s="14">
        <v>336.59</v>
      </c>
      <c r="F568" s="13">
        <v>328.65</v>
      </c>
      <c r="G568" s="14">
        <v>331.19</v>
      </c>
      <c r="H568" s="13">
        <v>0</v>
      </c>
      <c r="I568" s="14">
        <v>1904430</v>
      </c>
      <c r="J568" s="13">
        <v>0</v>
      </c>
      <c r="K568" s="14">
        <f t="shared" si="205"/>
        <v>7.9500000000000455</v>
      </c>
      <c r="L568" s="13">
        <f t="shared" si="206"/>
        <v>2.3618538324420811E-2</v>
      </c>
      <c r="M568" s="14">
        <f t="shared" si="207"/>
        <v>2.4957796781196234E-2</v>
      </c>
      <c r="N568" s="13">
        <f t="shared" si="208"/>
        <v>8.0173018721908882E-3</v>
      </c>
      <c r="O568" s="14">
        <f t="shared" si="209"/>
        <v>-5.410000000000025</v>
      </c>
      <c r="P568" s="13">
        <f t="shared" si="210"/>
        <v>-1.6072489601901441E-2</v>
      </c>
      <c r="Q568" s="14">
        <f t="shared" si="211"/>
        <v>314.61749999999995</v>
      </c>
      <c r="R568" s="13">
        <f t="shared" si="212"/>
        <v>7.624048424730451</v>
      </c>
      <c r="S568" s="14">
        <f t="shared" si="213"/>
        <v>2.4717338363777719</v>
      </c>
      <c r="T568" s="13">
        <f t="shared" si="214"/>
        <v>10.035669820694581</v>
      </c>
      <c r="U568" s="14">
        <f t="shared" si="215"/>
        <v>3.1898002560870206E-2</v>
      </c>
      <c r="V568" s="13">
        <f t="shared" si="216"/>
        <v>-1.6072489601901441E-2</v>
      </c>
      <c r="W568" s="14">
        <f t="shared" si="217"/>
        <v>1.7476567224692749E-2</v>
      </c>
      <c r="X568" s="13">
        <f t="shared" si="218"/>
        <v>-0.9196594156770399</v>
      </c>
      <c r="Y568" s="14">
        <f t="shared" si="219"/>
        <v>337.34</v>
      </c>
      <c r="Z568" s="13" t="b">
        <f t="shared" si="220"/>
        <v>0</v>
      </c>
      <c r="AA568" s="14">
        <f t="shared" si="221"/>
        <v>296.14999999999998</v>
      </c>
      <c r="AB568" s="13" t="b">
        <f t="shared" si="222"/>
        <v>0</v>
      </c>
      <c r="AC568" s="14">
        <f t="shared" si="198"/>
        <v>308.49400000000003</v>
      </c>
      <c r="AD568" s="13">
        <f t="shared" si="199"/>
        <v>8.1336370920906944</v>
      </c>
      <c r="AE568" s="14">
        <f t="shared" si="200"/>
        <v>2.3323392110253196</v>
      </c>
      <c r="AF568" s="13">
        <f t="shared" si="201"/>
        <v>337.34</v>
      </c>
      <c r="AG568" s="14" t="b">
        <f t="shared" si="202"/>
        <v>0</v>
      </c>
      <c r="AH568" s="13">
        <f t="shared" si="203"/>
        <v>288.8</v>
      </c>
      <c r="AI568" s="16" t="b">
        <f t="shared" si="204"/>
        <v>0</v>
      </c>
    </row>
    <row r="569" spans="1:35" ht="22.5" customHeight="1">
      <c r="A569" s="10" t="s">
        <v>35</v>
      </c>
      <c r="B569" s="11" t="s">
        <v>36</v>
      </c>
      <c r="C569" s="12">
        <v>42415</v>
      </c>
      <c r="D569" s="13">
        <v>326.29000000000002</v>
      </c>
      <c r="E569" s="14">
        <v>337.36</v>
      </c>
      <c r="F569" s="13">
        <v>326.10000000000002</v>
      </c>
      <c r="G569" s="14">
        <v>334.91</v>
      </c>
      <c r="H569" s="13">
        <v>0</v>
      </c>
      <c r="I569" s="14">
        <v>1608058</v>
      </c>
      <c r="J569" s="13">
        <v>0</v>
      </c>
      <c r="K569" s="14">
        <f t="shared" si="205"/>
        <v>11.259999999999991</v>
      </c>
      <c r="L569" s="13">
        <f t="shared" si="206"/>
        <v>3.3998611069174768E-2</v>
      </c>
      <c r="M569" s="14">
        <f t="shared" si="207"/>
        <v>2.5462379846173479E-2</v>
      </c>
      <c r="N569" s="13">
        <f t="shared" si="208"/>
        <v>8.2615323513181085E-3</v>
      </c>
      <c r="O569" s="14">
        <f t="shared" si="209"/>
        <v>3.7200000000000273</v>
      </c>
      <c r="P569" s="13">
        <f t="shared" si="210"/>
        <v>1.1232223195144863E-2</v>
      </c>
      <c r="Q569" s="14">
        <f t="shared" si="211"/>
        <v>316.19049999999993</v>
      </c>
      <c r="R569" s="13">
        <f t="shared" si="212"/>
        <v>7.8058460034939277</v>
      </c>
      <c r="S569" s="14">
        <f t="shared" si="213"/>
        <v>2.5859007898094015</v>
      </c>
      <c r="T569" s="13">
        <f t="shared" si="214"/>
        <v>10.611030334043914</v>
      </c>
      <c r="U569" s="14">
        <f t="shared" si="215"/>
        <v>3.3558978951119395E-2</v>
      </c>
      <c r="V569" s="13">
        <f t="shared" si="216"/>
        <v>1.1232223195144863E-2</v>
      </c>
      <c r="W569" s="14">
        <f t="shared" si="217"/>
        <v>1.646096305674288E-2</v>
      </c>
      <c r="X569" s="13">
        <f t="shared" si="218"/>
        <v>0.68235516697449994</v>
      </c>
      <c r="Y569" s="14">
        <f t="shared" si="219"/>
        <v>337.36</v>
      </c>
      <c r="Z569" s="13">
        <f t="shared" si="220"/>
        <v>337.36</v>
      </c>
      <c r="AA569" s="14">
        <f t="shared" si="221"/>
        <v>296.14999999999998</v>
      </c>
      <c r="AB569" s="13" t="b">
        <f t="shared" si="222"/>
        <v>0</v>
      </c>
      <c r="AC569" s="14">
        <f t="shared" si="198"/>
        <v>308.81200000000007</v>
      </c>
      <c r="AD569" s="13">
        <f t="shared" si="199"/>
        <v>8.1904800540526814</v>
      </c>
      <c r="AE569" s="14">
        <f t="shared" si="200"/>
        <v>2.3822064581869506</v>
      </c>
      <c r="AF569" s="13">
        <f t="shared" si="201"/>
        <v>337.36</v>
      </c>
      <c r="AG569" s="14">
        <f t="shared" si="202"/>
        <v>337.36</v>
      </c>
      <c r="AH569" s="13">
        <f t="shared" si="203"/>
        <v>288.8</v>
      </c>
      <c r="AI569" s="16" t="b">
        <f t="shared" si="204"/>
        <v>0</v>
      </c>
    </row>
    <row r="570" spans="1:35" ht="22.5" customHeight="1">
      <c r="A570" s="10" t="s">
        <v>35</v>
      </c>
      <c r="B570" s="11" t="s">
        <v>36</v>
      </c>
      <c r="C570" s="12">
        <v>42416</v>
      </c>
      <c r="D570" s="13">
        <v>335.83</v>
      </c>
      <c r="E570" s="14">
        <v>336.89</v>
      </c>
      <c r="F570" s="13">
        <v>332.79</v>
      </c>
      <c r="G570" s="14">
        <v>334.14</v>
      </c>
      <c r="H570" s="13">
        <v>0</v>
      </c>
      <c r="I570" s="14">
        <v>1753434</v>
      </c>
      <c r="J570" s="13">
        <v>0</v>
      </c>
      <c r="K570" s="14">
        <f t="shared" si="205"/>
        <v>4.0999999999999659</v>
      </c>
      <c r="L570" s="13">
        <f t="shared" si="206"/>
        <v>1.2242094891164687E-2</v>
      </c>
      <c r="M570" s="14">
        <f t="shared" si="207"/>
        <v>2.4807389517408272E-2</v>
      </c>
      <c r="N570" s="13">
        <f t="shared" si="208"/>
        <v>8.7749241762559108E-3</v>
      </c>
      <c r="O570" s="14">
        <f t="shared" si="209"/>
        <v>-0.77000000000003865</v>
      </c>
      <c r="P570" s="13">
        <f t="shared" si="210"/>
        <v>-2.2991251380969175E-3</v>
      </c>
      <c r="Q570" s="14">
        <f t="shared" si="211"/>
        <v>317.98750000000001</v>
      </c>
      <c r="R570" s="13">
        <f t="shared" si="212"/>
        <v>7.6205537033192297</v>
      </c>
      <c r="S570" s="14">
        <f t="shared" si="213"/>
        <v>2.7297013524714102</v>
      </c>
      <c r="T570" s="13">
        <f t="shared" si="214"/>
        <v>10.454237358602493</v>
      </c>
      <c r="U570" s="14">
        <f t="shared" si="215"/>
        <v>3.2876252552702517E-2</v>
      </c>
      <c r="V570" s="13">
        <f t="shared" si="216"/>
        <v>-2.2991251380969175E-3</v>
      </c>
      <c r="W570" s="14">
        <f t="shared" si="217"/>
        <v>1.5712582354397785E-2</v>
      </c>
      <c r="X570" s="13">
        <f t="shared" si="218"/>
        <v>-0.14632382419643558</v>
      </c>
      <c r="Y570" s="14">
        <f t="shared" si="219"/>
        <v>337.36</v>
      </c>
      <c r="Z570" s="13" t="b">
        <f t="shared" si="220"/>
        <v>0</v>
      </c>
      <c r="AA570" s="14">
        <f t="shared" si="221"/>
        <v>296.14999999999998</v>
      </c>
      <c r="AB570" s="13" t="b">
        <f t="shared" si="222"/>
        <v>0</v>
      </c>
      <c r="AC570" s="14">
        <f t="shared" si="198"/>
        <v>309.1909090909092</v>
      </c>
      <c r="AD570" s="13">
        <f t="shared" si="199"/>
        <v>8.1161076894335409</v>
      </c>
      <c r="AE570" s="14">
        <f t="shared" si="200"/>
        <v>2.4083864416918783</v>
      </c>
      <c r="AF570" s="13">
        <f t="shared" si="201"/>
        <v>337.36</v>
      </c>
      <c r="AG570" s="14" t="b">
        <f t="shared" si="202"/>
        <v>0</v>
      </c>
      <c r="AH570" s="13">
        <f t="shared" si="203"/>
        <v>288.8</v>
      </c>
      <c r="AI570" s="16" t="b">
        <f t="shared" si="204"/>
        <v>0</v>
      </c>
    </row>
    <row r="571" spans="1:35" ht="22.5" customHeight="1">
      <c r="A571" s="10" t="s">
        <v>35</v>
      </c>
      <c r="B571" s="11" t="s">
        <v>36</v>
      </c>
      <c r="C571" s="12">
        <v>42417</v>
      </c>
      <c r="D571" s="13">
        <v>334.65</v>
      </c>
      <c r="E571" s="14">
        <v>338.5</v>
      </c>
      <c r="F571" s="13">
        <v>332.87</v>
      </c>
      <c r="G571" s="14">
        <v>333.9</v>
      </c>
      <c r="H571" s="13">
        <v>0</v>
      </c>
      <c r="I571" s="14">
        <v>2536952</v>
      </c>
      <c r="J571" s="13">
        <v>0</v>
      </c>
      <c r="K571" s="14">
        <f t="shared" si="205"/>
        <v>5.6299999999999955</v>
      </c>
      <c r="L571" s="13">
        <f t="shared" si="206"/>
        <v>1.684922487580055E-2</v>
      </c>
      <c r="M571" s="14">
        <f t="shared" si="207"/>
        <v>2.4385598581453165E-2</v>
      </c>
      <c r="N571" s="13">
        <f t="shared" si="208"/>
        <v>8.9517204193380467E-3</v>
      </c>
      <c r="O571" s="14">
        <f t="shared" si="209"/>
        <v>-0.24000000000000909</v>
      </c>
      <c r="P571" s="13">
        <f t="shared" si="210"/>
        <v>-7.1826180642847043E-4</v>
      </c>
      <c r="Q571" s="14">
        <f t="shared" si="211"/>
        <v>319.75699999999995</v>
      </c>
      <c r="R571" s="13">
        <f t="shared" si="212"/>
        <v>7.5210260181532673</v>
      </c>
      <c r="S571" s="14">
        <f t="shared" si="213"/>
        <v>2.7733693644336257</v>
      </c>
      <c r="T571" s="13">
        <f t="shared" si="214"/>
        <v>9.9925812981431399</v>
      </c>
      <c r="U571" s="14">
        <f t="shared" si="215"/>
        <v>3.1250547441160445E-2</v>
      </c>
      <c r="V571" s="13">
        <f t="shared" si="216"/>
        <v>-7.1826180642847043E-4</v>
      </c>
      <c r="W571" s="14">
        <f t="shared" si="217"/>
        <v>1.5745626216965788E-2</v>
      </c>
      <c r="X571" s="13">
        <f t="shared" si="218"/>
        <v>-4.5616591968539746E-2</v>
      </c>
      <c r="Y571" s="14">
        <f t="shared" si="219"/>
        <v>338.5</v>
      </c>
      <c r="Z571" s="13">
        <f t="shared" si="220"/>
        <v>338.5</v>
      </c>
      <c r="AA571" s="14">
        <f t="shared" si="221"/>
        <v>296.14999999999998</v>
      </c>
      <c r="AB571" s="13" t="b">
        <f t="shared" si="222"/>
        <v>0</v>
      </c>
      <c r="AC571" s="14">
        <f t="shared" ref="AC571:AC634" si="223">SUM(G517:G571)/55</f>
        <v>309.56581818181837</v>
      </c>
      <c r="AD571" s="13">
        <f t="shared" ref="AD571:AD634" si="224">(AD570*54+K571)/55</f>
        <v>8.0709057314438404</v>
      </c>
      <c r="AE571" s="14">
        <f t="shared" ref="AE571:AE634" si="225">STDEV(K517:K571)</f>
        <v>2.4210977141400467</v>
      </c>
      <c r="AF571" s="13">
        <f t="shared" ref="AF571:AF634" si="226">MAX(E517:E571)</f>
        <v>338.5</v>
      </c>
      <c r="AG571" s="14">
        <f t="shared" ref="AG571:AG634" si="227">IF(E571=MAX(E517:E571),E571)</f>
        <v>338.5</v>
      </c>
      <c r="AH571" s="13">
        <f t="shared" ref="AH571:AH634" si="228">MIN(E517:E571)</f>
        <v>288.8</v>
      </c>
      <c r="AI571" s="16" t="b">
        <f t="shared" ref="AI571:AI634" si="229">IF(E571=MIN(E517:E571),E571)</f>
        <v>0</v>
      </c>
    </row>
    <row r="572" spans="1:35" ht="22.5" customHeight="1">
      <c r="A572" s="10" t="s">
        <v>35</v>
      </c>
      <c r="B572" s="11" t="s">
        <v>36</v>
      </c>
      <c r="C572" s="12">
        <v>42418</v>
      </c>
      <c r="D572" s="13">
        <v>334.61</v>
      </c>
      <c r="E572" s="14">
        <v>338.99</v>
      </c>
      <c r="F572" s="13">
        <v>332.5</v>
      </c>
      <c r="G572" s="14">
        <v>338.49</v>
      </c>
      <c r="H572" s="13">
        <v>0</v>
      </c>
      <c r="I572" s="14">
        <v>2620194</v>
      </c>
      <c r="J572" s="13">
        <v>0</v>
      </c>
      <c r="K572" s="14">
        <f t="shared" si="205"/>
        <v>6.4900000000000091</v>
      </c>
      <c r="L572" s="13">
        <f t="shared" si="206"/>
        <v>1.9436957172806257E-2</v>
      </c>
      <c r="M572" s="14">
        <f t="shared" si="207"/>
        <v>2.4228506036086912E-2</v>
      </c>
      <c r="N572" s="13">
        <f t="shared" si="208"/>
        <v>9.012458246850933E-3</v>
      </c>
      <c r="O572" s="14">
        <f t="shared" si="209"/>
        <v>4.5900000000000318</v>
      </c>
      <c r="P572" s="13">
        <f t="shared" si="210"/>
        <v>1.37466307277629E-2</v>
      </c>
      <c r="Q572" s="14">
        <f t="shared" si="211"/>
        <v>321.54750000000001</v>
      </c>
      <c r="R572" s="13">
        <f t="shared" si="212"/>
        <v>7.4694747172456051</v>
      </c>
      <c r="S572" s="14">
        <f t="shared" si="213"/>
        <v>2.7786365456157838</v>
      </c>
      <c r="T572" s="13">
        <f t="shared" si="214"/>
        <v>9.9805239717161172</v>
      </c>
      <c r="U572" s="14">
        <f t="shared" si="215"/>
        <v>3.1039034580322089E-2</v>
      </c>
      <c r="V572" s="13">
        <f t="shared" si="216"/>
        <v>1.37466307277629E-2</v>
      </c>
      <c r="W572" s="14">
        <f t="shared" si="217"/>
        <v>1.5739572443447994E-2</v>
      </c>
      <c r="X572" s="13">
        <f t="shared" si="218"/>
        <v>0.8733801872416993</v>
      </c>
      <c r="Y572" s="14">
        <f t="shared" si="219"/>
        <v>338.99</v>
      </c>
      <c r="Z572" s="13">
        <f t="shared" si="220"/>
        <v>338.99</v>
      </c>
      <c r="AA572" s="14">
        <f t="shared" si="221"/>
        <v>301.83</v>
      </c>
      <c r="AB572" s="13" t="b">
        <f t="shared" si="222"/>
        <v>0</v>
      </c>
      <c r="AC572" s="14">
        <f t="shared" si="223"/>
        <v>309.988181818182</v>
      </c>
      <c r="AD572" s="13">
        <f t="shared" si="224"/>
        <v>8.0421619908721347</v>
      </c>
      <c r="AE572" s="14">
        <f t="shared" si="225"/>
        <v>2.4222854639135525</v>
      </c>
      <c r="AF572" s="13">
        <f t="shared" si="226"/>
        <v>338.99</v>
      </c>
      <c r="AG572" s="14">
        <f t="shared" si="227"/>
        <v>338.99</v>
      </c>
      <c r="AH572" s="13">
        <f t="shared" si="228"/>
        <v>288.8</v>
      </c>
      <c r="AI572" s="16" t="b">
        <f t="shared" si="229"/>
        <v>0</v>
      </c>
    </row>
    <row r="573" spans="1:35" ht="22.5" customHeight="1">
      <c r="A573" s="10" t="s">
        <v>35</v>
      </c>
      <c r="B573" s="11" t="s">
        <v>36</v>
      </c>
      <c r="C573" s="12">
        <v>42419</v>
      </c>
      <c r="D573" s="13">
        <v>339.38</v>
      </c>
      <c r="E573" s="14">
        <v>348.11</v>
      </c>
      <c r="F573" s="13">
        <v>337.85</v>
      </c>
      <c r="G573" s="14">
        <v>346.33</v>
      </c>
      <c r="H573" s="13">
        <v>0</v>
      </c>
      <c r="I573" s="14">
        <v>3689742</v>
      </c>
      <c r="J573" s="13">
        <v>0</v>
      </c>
      <c r="K573" s="14">
        <f t="shared" si="205"/>
        <v>10.259999999999991</v>
      </c>
      <c r="L573" s="13">
        <f t="shared" si="206"/>
        <v>3.0311087476734885E-2</v>
      </c>
      <c r="M573" s="14">
        <f t="shared" si="207"/>
        <v>2.4619109967211877E-2</v>
      </c>
      <c r="N573" s="13">
        <f t="shared" si="208"/>
        <v>9.1023966688746939E-3</v>
      </c>
      <c r="O573" s="14">
        <f t="shared" si="209"/>
        <v>7.839999999999975</v>
      </c>
      <c r="P573" s="13">
        <f t="shared" si="210"/>
        <v>2.3161688676179428E-2</v>
      </c>
      <c r="Q573" s="14">
        <f t="shared" si="211"/>
        <v>323.66199999999998</v>
      </c>
      <c r="R573" s="13">
        <f t="shared" si="212"/>
        <v>7.6090009813833248</v>
      </c>
      <c r="S573" s="14">
        <f t="shared" si="213"/>
        <v>2.8258578110763275</v>
      </c>
      <c r="T573" s="13">
        <f t="shared" si="214"/>
        <v>10.512979406428993</v>
      </c>
      <c r="U573" s="14">
        <f t="shared" si="215"/>
        <v>3.2481352171181643E-2</v>
      </c>
      <c r="V573" s="13">
        <f t="shared" si="216"/>
        <v>2.3161688676179428E-2</v>
      </c>
      <c r="W573" s="14">
        <f t="shared" si="217"/>
        <v>1.6209325435622035E-2</v>
      </c>
      <c r="X573" s="13">
        <f t="shared" si="218"/>
        <v>1.428911324420614</v>
      </c>
      <c r="Y573" s="14">
        <f t="shared" si="219"/>
        <v>348.11</v>
      </c>
      <c r="Z573" s="13">
        <f t="shared" si="220"/>
        <v>348.11</v>
      </c>
      <c r="AA573" s="14">
        <f t="shared" si="221"/>
        <v>303.89</v>
      </c>
      <c r="AB573" s="13" t="b">
        <f t="shared" si="222"/>
        <v>0</v>
      </c>
      <c r="AC573" s="14">
        <f t="shared" si="223"/>
        <v>310.5696363636365</v>
      </c>
      <c r="AD573" s="13">
        <f t="shared" si="224"/>
        <v>8.0824863183108224</v>
      </c>
      <c r="AE573" s="14">
        <f t="shared" si="225"/>
        <v>2.2103817943440625</v>
      </c>
      <c r="AF573" s="13">
        <f t="shared" si="226"/>
        <v>348.11</v>
      </c>
      <c r="AG573" s="14">
        <f t="shared" si="227"/>
        <v>348.11</v>
      </c>
      <c r="AH573" s="13">
        <f t="shared" si="228"/>
        <v>288.8</v>
      </c>
      <c r="AI573" s="16" t="b">
        <f t="shared" si="229"/>
        <v>0</v>
      </c>
    </row>
    <row r="574" spans="1:35" ht="22.5" customHeight="1">
      <c r="A574" s="10" t="s">
        <v>35</v>
      </c>
      <c r="B574" s="11" t="s">
        <v>36</v>
      </c>
      <c r="C574" s="12">
        <v>42422</v>
      </c>
      <c r="D574" s="13">
        <v>346.17</v>
      </c>
      <c r="E574" s="14">
        <v>359.17</v>
      </c>
      <c r="F574" s="13">
        <v>346.17</v>
      </c>
      <c r="G574" s="14">
        <v>358.84</v>
      </c>
      <c r="H574" s="13">
        <v>0</v>
      </c>
      <c r="I574" s="14">
        <v>3089102</v>
      </c>
      <c r="J574" s="13">
        <v>0</v>
      </c>
      <c r="K574" s="14">
        <f t="shared" si="205"/>
        <v>13</v>
      </c>
      <c r="L574" s="13">
        <f t="shared" si="206"/>
        <v>3.7536453671353914E-2</v>
      </c>
      <c r="M574" s="14">
        <f t="shared" si="207"/>
        <v>2.4063686893642348E-2</v>
      </c>
      <c r="N574" s="13">
        <f t="shared" si="208"/>
        <v>7.8057584528431114E-3</v>
      </c>
      <c r="O574" s="14">
        <f t="shared" si="209"/>
        <v>12.509999999999991</v>
      </c>
      <c r="P574" s="13">
        <f t="shared" si="210"/>
        <v>3.6121618109895164E-2</v>
      </c>
      <c r="Q574" s="14">
        <f t="shared" si="211"/>
        <v>325.79699999999997</v>
      </c>
      <c r="R574" s="13">
        <f t="shared" si="212"/>
        <v>7.878550932314158</v>
      </c>
      <c r="S574" s="14">
        <f t="shared" si="213"/>
        <v>2.6164944406389918</v>
      </c>
      <c r="T574" s="13">
        <f t="shared" si="214"/>
        <v>12.845624585826881</v>
      </c>
      <c r="U574" s="14">
        <f t="shared" si="215"/>
        <v>3.9428308381682098E-2</v>
      </c>
      <c r="V574" s="13">
        <f t="shared" si="216"/>
        <v>3.6121618109895164E-2</v>
      </c>
      <c r="W574" s="14">
        <f t="shared" si="217"/>
        <v>1.5830190504339585E-2</v>
      </c>
      <c r="X574" s="13">
        <f t="shared" si="218"/>
        <v>2.2818182826032967</v>
      </c>
      <c r="Y574" s="14">
        <f t="shared" si="219"/>
        <v>359.17</v>
      </c>
      <c r="Z574" s="13">
        <f t="shared" si="220"/>
        <v>359.17</v>
      </c>
      <c r="AA574" s="14">
        <f t="shared" si="221"/>
        <v>307.07</v>
      </c>
      <c r="AB574" s="13" t="b">
        <f t="shared" si="222"/>
        <v>0</v>
      </c>
      <c r="AC574" s="14">
        <f t="shared" si="223"/>
        <v>311.42581818181833</v>
      </c>
      <c r="AD574" s="13">
        <f t="shared" si="224"/>
        <v>8.171895657977899</v>
      </c>
      <c r="AE574" s="14">
        <f t="shared" si="225"/>
        <v>2.314796861883246</v>
      </c>
      <c r="AF574" s="13">
        <f t="shared" si="226"/>
        <v>359.17</v>
      </c>
      <c r="AG574" s="14">
        <f t="shared" si="227"/>
        <v>359.17</v>
      </c>
      <c r="AH574" s="13">
        <f t="shared" si="228"/>
        <v>288.8</v>
      </c>
      <c r="AI574" s="16" t="b">
        <f t="shared" si="229"/>
        <v>0</v>
      </c>
    </row>
    <row r="575" spans="1:35" ht="22.5" customHeight="1">
      <c r="A575" s="10" t="s">
        <v>35</v>
      </c>
      <c r="B575" s="11" t="s">
        <v>36</v>
      </c>
      <c r="C575" s="12">
        <v>42423</v>
      </c>
      <c r="D575" s="13">
        <v>362.18</v>
      </c>
      <c r="E575" s="14">
        <v>371.76</v>
      </c>
      <c r="F575" s="13">
        <v>357.08</v>
      </c>
      <c r="G575" s="14">
        <v>360.61</v>
      </c>
      <c r="H575" s="13">
        <v>0</v>
      </c>
      <c r="I575" s="14">
        <v>5420356</v>
      </c>
      <c r="J575" s="13">
        <v>0</v>
      </c>
      <c r="K575" s="14">
        <f t="shared" si="205"/>
        <v>14.680000000000007</v>
      </c>
      <c r="L575" s="13">
        <f t="shared" si="206"/>
        <v>4.0909597592241692E-2</v>
      </c>
      <c r="M575" s="14">
        <f t="shared" si="207"/>
        <v>2.5093793837213434E-2</v>
      </c>
      <c r="N575" s="13">
        <f t="shared" si="208"/>
        <v>8.6026938447194903E-3</v>
      </c>
      <c r="O575" s="14">
        <f t="shared" si="209"/>
        <v>1.7700000000000387</v>
      </c>
      <c r="P575" s="13">
        <f t="shared" si="210"/>
        <v>4.9325604726341513E-3</v>
      </c>
      <c r="Q575" s="14">
        <f t="shared" si="211"/>
        <v>327.87649999999996</v>
      </c>
      <c r="R575" s="13">
        <f t="shared" si="212"/>
        <v>8.2186233856984501</v>
      </c>
      <c r="S575" s="14">
        <f t="shared" si="213"/>
        <v>3.0091429099714775</v>
      </c>
      <c r="T575" s="13">
        <f t="shared" si="214"/>
        <v>14.798196266775221</v>
      </c>
      <c r="U575" s="14">
        <f t="shared" si="215"/>
        <v>4.5133445876039374E-2</v>
      </c>
      <c r="V575" s="13">
        <f t="shared" si="216"/>
        <v>4.9325604726341513E-3</v>
      </c>
      <c r="W575" s="14">
        <f t="shared" si="217"/>
        <v>1.5821124330996601E-2</v>
      </c>
      <c r="X575" s="13">
        <f t="shared" si="218"/>
        <v>0.31177053978207631</v>
      </c>
      <c r="Y575" s="14">
        <f t="shared" si="219"/>
        <v>371.76</v>
      </c>
      <c r="Z575" s="13">
        <f t="shared" si="220"/>
        <v>371.76</v>
      </c>
      <c r="AA575" s="14">
        <f t="shared" si="221"/>
        <v>307.07</v>
      </c>
      <c r="AB575" s="13" t="b">
        <f t="shared" si="222"/>
        <v>0</v>
      </c>
      <c r="AC575" s="14">
        <f t="shared" si="223"/>
        <v>312.47381818181833</v>
      </c>
      <c r="AD575" s="13">
        <f t="shared" si="224"/>
        <v>8.2902248278328461</v>
      </c>
      <c r="AE575" s="14">
        <f t="shared" si="225"/>
        <v>2.4968405355434049</v>
      </c>
      <c r="AF575" s="13">
        <f t="shared" si="226"/>
        <v>371.76</v>
      </c>
      <c r="AG575" s="14">
        <f t="shared" si="227"/>
        <v>371.76</v>
      </c>
      <c r="AH575" s="13">
        <f t="shared" si="228"/>
        <v>288.8</v>
      </c>
      <c r="AI575" s="16" t="b">
        <f t="shared" si="229"/>
        <v>0</v>
      </c>
    </row>
    <row r="576" spans="1:35" ht="22.5" customHeight="1">
      <c r="A576" s="10" t="s">
        <v>35</v>
      </c>
      <c r="B576" s="11" t="s">
        <v>36</v>
      </c>
      <c r="C576" s="12">
        <v>42424</v>
      </c>
      <c r="D576" s="13">
        <v>360.63</v>
      </c>
      <c r="E576" s="14">
        <v>366.72</v>
      </c>
      <c r="F576" s="13">
        <v>359.22</v>
      </c>
      <c r="G576" s="14">
        <v>364.71</v>
      </c>
      <c r="H576" s="13">
        <v>0</v>
      </c>
      <c r="I576" s="14">
        <v>4997416</v>
      </c>
      <c r="J576" s="13">
        <v>0</v>
      </c>
      <c r="K576" s="14">
        <f t="shared" si="205"/>
        <v>7.5</v>
      </c>
      <c r="L576" s="13">
        <f t="shared" si="206"/>
        <v>2.0798092121682703E-2</v>
      </c>
      <c r="M576" s="14">
        <f t="shared" si="207"/>
        <v>2.4727830472637425E-2</v>
      </c>
      <c r="N576" s="13">
        <f t="shared" si="208"/>
        <v>8.6229589715808887E-3</v>
      </c>
      <c r="O576" s="14">
        <f t="shared" si="209"/>
        <v>4.0999999999999659</v>
      </c>
      <c r="P576" s="13">
        <f t="shared" si="210"/>
        <v>1.136962369318645E-2</v>
      </c>
      <c r="Q576" s="14">
        <f t="shared" si="211"/>
        <v>330.56449999999995</v>
      </c>
      <c r="R576" s="13">
        <f t="shared" si="212"/>
        <v>8.1826922164135283</v>
      </c>
      <c r="S576" s="14">
        <f t="shared" si="213"/>
        <v>3.0077091737207944</v>
      </c>
      <c r="T576" s="13">
        <f t="shared" si="214"/>
        <v>16.28715090953602</v>
      </c>
      <c r="U576" s="14">
        <f t="shared" si="215"/>
        <v>4.9270719963988942E-2</v>
      </c>
      <c r="V576" s="13">
        <f t="shared" si="216"/>
        <v>1.136962369318645E-2</v>
      </c>
      <c r="W576" s="14">
        <f t="shared" si="217"/>
        <v>1.3989916584344151E-2</v>
      </c>
      <c r="X576" s="13">
        <f t="shared" si="218"/>
        <v>0.81270132131523776</v>
      </c>
      <c r="Y576" s="14">
        <f t="shared" si="219"/>
        <v>371.76</v>
      </c>
      <c r="Z576" s="13" t="b">
        <f t="shared" si="220"/>
        <v>0</v>
      </c>
      <c r="AA576" s="14">
        <f t="shared" si="221"/>
        <v>307.07</v>
      </c>
      <c r="AB576" s="13" t="b">
        <f t="shared" si="222"/>
        <v>0</v>
      </c>
      <c r="AC576" s="14">
        <f t="shared" si="223"/>
        <v>313.66272727272735</v>
      </c>
      <c r="AD576" s="13">
        <f t="shared" si="224"/>
        <v>8.2758571036904307</v>
      </c>
      <c r="AE576" s="14">
        <f t="shared" si="225"/>
        <v>2.4726046191604536</v>
      </c>
      <c r="AF576" s="13">
        <f t="shared" si="226"/>
        <v>371.76</v>
      </c>
      <c r="AG576" s="14" t="b">
        <f t="shared" si="227"/>
        <v>0</v>
      </c>
      <c r="AH576" s="13">
        <f t="shared" si="228"/>
        <v>288.8</v>
      </c>
      <c r="AI576" s="16" t="b">
        <f t="shared" si="229"/>
        <v>0</v>
      </c>
    </row>
    <row r="577" spans="1:35" ht="22.5" customHeight="1">
      <c r="A577" s="10" t="s">
        <v>35</v>
      </c>
      <c r="B577" s="11" t="s">
        <v>36</v>
      </c>
      <c r="C577" s="12">
        <v>42425</v>
      </c>
      <c r="D577" s="13">
        <v>363.6</v>
      </c>
      <c r="E577" s="14">
        <v>368.76</v>
      </c>
      <c r="F577" s="13">
        <v>359.62</v>
      </c>
      <c r="G577" s="14">
        <v>362.28</v>
      </c>
      <c r="H577" s="13">
        <v>0</v>
      </c>
      <c r="I577" s="14">
        <v>4723148</v>
      </c>
      <c r="J577" s="13">
        <v>0</v>
      </c>
      <c r="K577" s="14">
        <f t="shared" si="205"/>
        <v>9.1399999999999864</v>
      </c>
      <c r="L577" s="13">
        <f t="shared" si="206"/>
        <v>2.506100737572314E-2</v>
      </c>
      <c r="M577" s="14">
        <f t="shared" si="207"/>
        <v>2.5183324964272912E-2</v>
      </c>
      <c r="N577" s="13">
        <f t="shared" si="208"/>
        <v>8.3718947721632044E-3</v>
      </c>
      <c r="O577" s="14">
        <f t="shared" si="209"/>
        <v>-2.4300000000000068</v>
      </c>
      <c r="P577" s="13">
        <f t="shared" si="210"/>
        <v>-6.6628280003290475E-3</v>
      </c>
      <c r="Q577" s="14">
        <f t="shared" si="211"/>
        <v>333.14099999999996</v>
      </c>
      <c r="R577" s="13">
        <f t="shared" si="212"/>
        <v>8.2305576055928515</v>
      </c>
      <c r="S577" s="14">
        <f t="shared" si="213"/>
        <v>2.9188412895675251</v>
      </c>
      <c r="T577" s="13">
        <f t="shared" si="214"/>
        <v>17.008699509368729</v>
      </c>
      <c r="U577" s="14">
        <f t="shared" si="215"/>
        <v>5.1055557584832642E-2</v>
      </c>
      <c r="V577" s="13">
        <f t="shared" si="216"/>
        <v>-6.6628280003290475E-3</v>
      </c>
      <c r="W577" s="14">
        <f t="shared" si="217"/>
        <v>1.4250195345760861E-2</v>
      </c>
      <c r="X577" s="13">
        <f t="shared" si="218"/>
        <v>-0.46756046767535026</v>
      </c>
      <c r="Y577" s="14">
        <f t="shared" si="219"/>
        <v>371.76</v>
      </c>
      <c r="Z577" s="13" t="b">
        <f t="shared" si="220"/>
        <v>0</v>
      </c>
      <c r="AA577" s="14">
        <f t="shared" si="221"/>
        <v>307.07</v>
      </c>
      <c r="AB577" s="13" t="b">
        <f t="shared" si="222"/>
        <v>0</v>
      </c>
      <c r="AC577" s="14">
        <f t="shared" si="223"/>
        <v>314.84800000000007</v>
      </c>
      <c r="AD577" s="13">
        <f t="shared" si="224"/>
        <v>8.2915687927142407</v>
      </c>
      <c r="AE577" s="14">
        <f t="shared" si="225"/>
        <v>2.4724509302903486</v>
      </c>
      <c r="AF577" s="13">
        <f t="shared" si="226"/>
        <v>371.76</v>
      </c>
      <c r="AG577" s="14" t="b">
        <f t="shared" si="227"/>
        <v>0</v>
      </c>
      <c r="AH577" s="13">
        <f t="shared" si="228"/>
        <v>288.8</v>
      </c>
      <c r="AI577" s="16" t="b">
        <f t="shared" si="229"/>
        <v>0</v>
      </c>
    </row>
    <row r="578" spans="1:35" ht="22.5" customHeight="1">
      <c r="A578" s="10" t="s">
        <v>35</v>
      </c>
      <c r="B578" s="11" t="s">
        <v>36</v>
      </c>
      <c r="C578" s="12">
        <v>42426</v>
      </c>
      <c r="D578" s="13">
        <v>361.89</v>
      </c>
      <c r="E578" s="14">
        <v>362.86</v>
      </c>
      <c r="F578" s="13">
        <v>353.21</v>
      </c>
      <c r="G578" s="14">
        <v>356.98</v>
      </c>
      <c r="H578" s="13">
        <v>0</v>
      </c>
      <c r="I578" s="14">
        <v>4436958</v>
      </c>
      <c r="J578" s="13">
        <v>0</v>
      </c>
      <c r="K578" s="14">
        <f t="shared" si="205"/>
        <v>9.6500000000000341</v>
      </c>
      <c r="L578" s="13">
        <f t="shared" si="206"/>
        <v>2.6636855470906579E-2</v>
      </c>
      <c r="M578" s="14">
        <f t="shared" si="207"/>
        <v>2.4766173369354848E-2</v>
      </c>
      <c r="N578" s="13">
        <f t="shared" si="208"/>
        <v>8.0601150127721701E-3</v>
      </c>
      <c r="O578" s="14">
        <f t="shared" si="209"/>
        <v>-5.2999999999999545</v>
      </c>
      <c r="P578" s="13">
        <f t="shared" si="210"/>
        <v>-1.4629568289720533E-2</v>
      </c>
      <c r="Q578" s="14">
        <f t="shared" si="211"/>
        <v>335.37599999999992</v>
      </c>
      <c r="R578" s="13">
        <f t="shared" si="212"/>
        <v>8.3015297253132108</v>
      </c>
      <c r="S578" s="14">
        <f t="shared" si="213"/>
        <v>2.8758696167649167</v>
      </c>
      <c r="T578" s="13">
        <f t="shared" si="214"/>
        <v>17.057445998742015</v>
      </c>
      <c r="U578" s="14">
        <f t="shared" si="215"/>
        <v>5.0860663848164504E-2</v>
      </c>
      <c r="V578" s="13">
        <f t="shared" si="216"/>
        <v>-1.4629568289720533E-2</v>
      </c>
      <c r="W578" s="14">
        <f t="shared" si="217"/>
        <v>1.5102896650089711E-2</v>
      </c>
      <c r="X578" s="13">
        <f t="shared" si="218"/>
        <v>-0.96865976300206191</v>
      </c>
      <c r="Y578" s="14">
        <f t="shared" si="219"/>
        <v>371.76</v>
      </c>
      <c r="Z578" s="13" t="b">
        <f t="shared" si="220"/>
        <v>0</v>
      </c>
      <c r="AA578" s="14">
        <f t="shared" si="221"/>
        <v>307.07</v>
      </c>
      <c r="AB578" s="13" t="b">
        <f t="shared" si="222"/>
        <v>0</v>
      </c>
      <c r="AC578" s="14">
        <f t="shared" si="223"/>
        <v>315.99400000000003</v>
      </c>
      <c r="AD578" s="13">
        <f t="shared" si="224"/>
        <v>8.3162675419376182</v>
      </c>
      <c r="AE578" s="14">
        <f t="shared" si="225"/>
        <v>2.4822608083234785</v>
      </c>
      <c r="AF578" s="13">
        <f t="shared" si="226"/>
        <v>371.76</v>
      </c>
      <c r="AG578" s="14" t="b">
        <f t="shared" si="227"/>
        <v>0</v>
      </c>
      <c r="AH578" s="13">
        <f t="shared" si="228"/>
        <v>288.8</v>
      </c>
      <c r="AI578" s="16" t="b">
        <f t="shared" si="229"/>
        <v>0</v>
      </c>
    </row>
    <row r="579" spans="1:35" ht="22.5" customHeight="1">
      <c r="A579" s="10" t="s">
        <v>35</v>
      </c>
      <c r="B579" s="11" t="s">
        <v>36</v>
      </c>
      <c r="C579" s="12">
        <v>42429</v>
      </c>
      <c r="D579" s="13">
        <v>357.81</v>
      </c>
      <c r="E579" s="14">
        <v>362.72</v>
      </c>
      <c r="F579" s="13">
        <v>353.69</v>
      </c>
      <c r="G579" s="14">
        <v>362.72</v>
      </c>
      <c r="H579" s="13">
        <v>0</v>
      </c>
      <c r="I579" s="14">
        <v>4782348</v>
      </c>
      <c r="J579" s="13">
        <v>0</v>
      </c>
      <c r="K579" s="14">
        <f t="shared" si="205"/>
        <v>9.0300000000000296</v>
      </c>
      <c r="L579" s="13">
        <f t="shared" si="206"/>
        <v>2.5295534763852399E-2</v>
      </c>
      <c r="M579" s="14">
        <f t="shared" si="207"/>
        <v>2.4958194887872813E-2</v>
      </c>
      <c r="N579" s="13">
        <f t="shared" si="208"/>
        <v>8.0227414490729454E-3</v>
      </c>
      <c r="O579" s="14">
        <f t="shared" si="209"/>
        <v>5.7400000000000091</v>
      </c>
      <c r="P579" s="13">
        <f t="shared" si="210"/>
        <v>1.6079332175472041E-2</v>
      </c>
      <c r="Q579" s="14">
        <f t="shared" si="211"/>
        <v>337.99899999999991</v>
      </c>
      <c r="R579" s="13">
        <f t="shared" si="212"/>
        <v>8.3379532390475521</v>
      </c>
      <c r="S579" s="14">
        <f t="shared" si="213"/>
        <v>2.8551672455392167</v>
      </c>
      <c r="T579" s="13">
        <f t="shared" si="214"/>
        <v>17.027048452388925</v>
      </c>
      <c r="U579" s="14">
        <f t="shared" si="215"/>
        <v>5.0376032036748425E-2</v>
      </c>
      <c r="V579" s="13">
        <f t="shared" si="216"/>
        <v>1.6079332175472041E-2</v>
      </c>
      <c r="W579" s="14">
        <f t="shared" si="217"/>
        <v>1.4899016502636236E-2</v>
      </c>
      <c r="X579" s="13">
        <f t="shared" si="218"/>
        <v>1.0792210460755554</v>
      </c>
      <c r="Y579" s="14">
        <f t="shared" si="219"/>
        <v>371.76</v>
      </c>
      <c r="Z579" s="13" t="b">
        <f t="shared" si="220"/>
        <v>0</v>
      </c>
      <c r="AA579" s="14">
        <f t="shared" si="221"/>
        <v>307.07</v>
      </c>
      <c r="AB579" s="13" t="b">
        <f t="shared" si="222"/>
        <v>0</v>
      </c>
      <c r="AC579" s="14">
        <f t="shared" si="223"/>
        <v>317.29090909090917</v>
      </c>
      <c r="AD579" s="13">
        <f t="shared" si="224"/>
        <v>8.3292444957205714</v>
      </c>
      <c r="AE579" s="14">
        <f t="shared" si="225"/>
        <v>2.4880351124006919</v>
      </c>
      <c r="AF579" s="13">
        <f t="shared" si="226"/>
        <v>371.76</v>
      </c>
      <c r="AG579" s="14" t="b">
        <f t="shared" si="227"/>
        <v>0</v>
      </c>
      <c r="AH579" s="13">
        <f t="shared" si="228"/>
        <v>288.8</v>
      </c>
      <c r="AI579" s="16" t="b">
        <f t="shared" si="229"/>
        <v>0</v>
      </c>
    </row>
    <row r="580" spans="1:35" ht="22.5" customHeight="1">
      <c r="A580" s="10" t="s">
        <v>35</v>
      </c>
      <c r="B580" s="11" t="s">
        <v>36</v>
      </c>
      <c r="C580" s="12">
        <v>42430</v>
      </c>
      <c r="D580" s="13">
        <v>363.87</v>
      </c>
      <c r="E580" s="14">
        <v>374.17</v>
      </c>
      <c r="F580" s="13">
        <v>361.23</v>
      </c>
      <c r="G580" s="14">
        <v>369.8</v>
      </c>
      <c r="H580" s="13">
        <v>0</v>
      </c>
      <c r="I580" s="14">
        <v>6945684</v>
      </c>
      <c r="J580" s="13">
        <v>0</v>
      </c>
      <c r="K580" s="14">
        <f t="shared" si="205"/>
        <v>12.939999999999998</v>
      </c>
      <c r="L580" s="13">
        <f t="shared" si="206"/>
        <v>3.5674900749889715E-2</v>
      </c>
      <c r="M580" s="14">
        <f t="shared" si="207"/>
        <v>2.5349559341340998E-2</v>
      </c>
      <c r="N580" s="13">
        <f t="shared" si="208"/>
        <v>8.3551401110723254E-3</v>
      </c>
      <c r="O580" s="14">
        <f t="shared" si="209"/>
        <v>7.0799999999999841</v>
      </c>
      <c r="P580" s="13">
        <f t="shared" si="210"/>
        <v>1.9519188354653681E-2</v>
      </c>
      <c r="Q580" s="14">
        <f t="shared" si="211"/>
        <v>340.74849999999998</v>
      </c>
      <c r="R580" s="13">
        <f t="shared" si="212"/>
        <v>8.5680555770951745</v>
      </c>
      <c r="S580" s="14">
        <f t="shared" si="213"/>
        <v>3.0301721333770386</v>
      </c>
      <c r="T580" s="13">
        <f t="shared" si="214"/>
        <v>17.493979614427364</v>
      </c>
      <c r="U580" s="14">
        <f t="shared" si="215"/>
        <v>5.1339858031443614E-2</v>
      </c>
      <c r="V580" s="13">
        <f t="shared" si="216"/>
        <v>1.9519188354653681E-2</v>
      </c>
      <c r="W580" s="14">
        <f t="shared" si="217"/>
        <v>1.505296749276642E-2</v>
      </c>
      <c r="X580" s="13">
        <f t="shared" si="218"/>
        <v>1.296700359183893</v>
      </c>
      <c r="Y580" s="14">
        <f t="shared" si="219"/>
        <v>374.17</v>
      </c>
      <c r="Z580" s="13">
        <f t="shared" si="220"/>
        <v>374.17</v>
      </c>
      <c r="AA580" s="14">
        <f t="shared" si="221"/>
        <v>314.91000000000003</v>
      </c>
      <c r="AB580" s="13" t="b">
        <f t="shared" si="222"/>
        <v>0</v>
      </c>
      <c r="AC580" s="14">
        <f t="shared" si="223"/>
        <v>318.6556363636364</v>
      </c>
      <c r="AD580" s="13">
        <f t="shared" si="224"/>
        <v>8.4130764139801979</v>
      </c>
      <c r="AE580" s="14">
        <f t="shared" si="225"/>
        <v>2.5686176239986573</v>
      </c>
      <c r="AF580" s="13">
        <f t="shared" si="226"/>
        <v>374.17</v>
      </c>
      <c r="AG580" s="14">
        <f t="shared" si="227"/>
        <v>374.17</v>
      </c>
      <c r="AH580" s="13">
        <f t="shared" si="228"/>
        <v>288.8</v>
      </c>
      <c r="AI580" s="16" t="b">
        <f t="shared" si="229"/>
        <v>0</v>
      </c>
    </row>
    <row r="581" spans="1:35" ht="22.5" customHeight="1">
      <c r="A581" s="10" t="s">
        <v>35</v>
      </c>
      <c r="B581" s="11" t="s">
        <v>36</v>
      </c>
      <c r="C581" s="12">
        <v>42431</v>
      </c>
      <c r="D581" s="13">
        <v>370.2</v>
      </c>
      <c r="E581" s="14">
        <v>379.67</v>
      </c>
      <c r="F581" s="13">
        <v>370.2</v>
      </c>
      <c r="G581" s="14">
        <v>378.1</v>
      </c>
      <c r="H581" s="13">
        <v>0</v>
      </c>
      <c r="I581" s="14">
        <v>5772406</v>
      </c>
      <c r="J581" s="13">
        <v>0</v>
      </c>
      <c r="K581" s="14">
        <f t="shared" si="205"/>
        <v>9.8700000000000045</v>
      </c>
      <c r="L581" s="13">
        <f t="shared" si="206"/>
        <v>2.6690102758247711E-2</v>
      </c>
      <c r="M581" s="14">
        <f t="shared" si="207"/>
        <v>2.5443633743253896E-2</v>
      </c>
      <c r="N581" s="13">
        <f t="shared" si="208"/>
        <v>8.3593200269446531E-3</v>
      </c>
      <c r="O581" s="14">
        <f t="shared" si="209"/>
        <v>8.3000000000000114</v>
      </c>
      <c r="P581" s="13">
        <f t="shared" si="210"/>
        <v>2.2444564629529505E-2</v>
      </c>
      <c r="Q581" s="14">
        <f t="shared" si="211"/>
        <v>343.59649999999999</v>
      </c>
      <c r="R581" s="13">
        <f t="shared" si="212"/>
        <v>8.633152798240415</v>
      </c>
      <c r="S581" s="14">
        <f t="shared" si="213"/>
        <v>3.0361237406306545</v>
      </c>
      <c r="T581" s="13">
        <f t="shared" si="214"/>
        <v>18.667090902173275</v>
      </c>
      <c r="U581" s="14">
        <f t="shared" si="215"/>
        <v>5.4328524598397467E-2</v>
      </c>
      <c r="V581" s="13">
        <f t="shared" si="216"/>
        <v>2.2444564629529505E-2</v>
      </c>
      <c r="W581" s="14">
        <f t="shared" si="217"/>
        <v>1.5159061117396528E-2</v>
      </c>
      <c r="X581" s="13">
        <f t="shared" si="218"/>
        <v>1.4806038748515986</v>
      </c>
      <c r="Y581" s="14">
        <f t="shared" si="219"/>
        <v>379.67</v>
      </c>
      <c r="Z581" s="13">
        <f t="shared" si="220"/>
        <v>379.67</v>
      </c>
      <c r="AA581" s="14">
        <f t="shared" si="221"/>
        <v>315.01</v>
      </c>
      <c r="AB581" s="13" t="b">
        <f t="shared" si="222"/>
        <v>0</v>
      </c>
      <c r="AC581" s="14">
        <f t="shared" si="223"/>
        <v>320.29509090909096</v>
      </c>
      <c r="AD581" s="13">
        <f t="shared" si="224"/>
        <v>8.4395659337260138</v>
      </c>
      <c r="AE581" s="14">
        <f t="shared" si="225"/>
        <v>2.5824082670856821</v>
      </c>
      <c r="AF581" s="13">
        <f t="shared" si="226"/>
        <v>379.67</v>
      </c>
      <c r="AG581" s="14">
        <f t="shared" si="227"/>
        <v>379.67</v>
      </c>
      <c r="AH581" s="13">
        <f t="shared" si="228"/>
        <v>288.8</v>
      </c>
      <c r="AI581" s="16" t="b">
        <f t="shared" si="229"/>
        <v>0</v>
      </c>
    </row>
    <row r="582" spans="1:35" ht="22.5" customHeight="1">
      <c r="A582" s="10" t="s">
        <v>35</v>
      </c>
      <c r="B582" s="11" t="s">
        <v>36</v>
      </c>
      <c r="C582" s="12">
        <v>42432</v>
      </c>
      <c r="D582" s="13">
        <v>379.74</v>
      </c>
      <c r="E582" s="14">
        <v>384.01</v>
      </c>
      <c r="F582" s="13">
        <v>373.75</v>
      </c>
      <c r="G582" s="14">
        <v>375.73</v>
      </c>
      <c r="H582" s="13">
        <v>0</v>
      </c>
      <c r="I582" s="14">
        <v>4856274</v>
      </c>
      <c r="J582" s="13">
        <v>0</v>
      </c>
      <c r="K582" s="14">
        <f t="shared" si="205"/>
        <v>10.259999999999991</v>
      </c>
      <c r="L582" s="13">
        <f t="shared" si="206"/>
        <v>2.7135678391959774E-2</v>
      </c>
      <c r="M582" s="14">
        <f t="shared" si="207"/>
        <v>2.5523715912836316E-2</v>
      </c>
      <c r="N582" s="13">
        <f t="shared" si="208"/>
        <v>8.3678991093247366E-3</v>
      </c>
      <c r="O582" s="14">
        <f t="shared" si="209"/>
        <v>-2.3700000000000045</v>
      </c>
      <c r="P582" s="13">
        <f t="shared" si="210"/>
        <v>-6.2681830203649945E-3</v>
      </c>
      <c r="Q582" s="14">
        <f t="shared" si="211"/>
        <v>346.60699999999997</v>
      </c>
      <c r="R582" s="13">
        <f t="shared" si="212"/>
        <v>8.7144951583283934</v>
      </c>
      <c r="S582" s="14">
        <f t="shared" si="213"/>
        <v>3.0522754238695304</v>
      </c>
      <c r="T582" s="13">
        <f t="shared" si="214"/>
        <v>18.751287182484305</v>
      </c>
      <c r="U582" s="14">
        <f t="shared" si="215"/>
        <v>5.4099562855003815E-2</v>
      </c>
      <c r="V582" s="13">
        <f t="shared" si="216"/>
        <v>-6.2681830203649945E-3</v>
      </c>
      <c r="W582" s="14">
        <f t="shared" si="217"/>
        <v>1.4338558728946221E-2</v>
      </c>
      <c r="X582" s="13">
        <f t="shared" si="218"/>
        <v>-0.43715572386721047</v>
      </c>
      <c r="Y582" s="14">
        <f t="shared" si="219"/>
        <v>384.01</v>
      </c>
      <c r="Z582" s="13">
        <f t="shared" si="220"/>
        <v>384.01</v>
      </c>
      <c r="AA582" s="14">
        <f t="shared" si="221"/>
        <v>315.04000000000002</v>
      </c>
      <c r="AB582" s="13" t="b">
        <f t="shared" si="222"/>
        <v>0</v>
      </c>
      <c r="AC582" s="14">
        <f t="shared" si="223"/>
        <v>321.8978181818182</v>
      </c>
      <c r="AD582" s="13">
        <f t="shared" si="224"/>
        <v>8.4726647349309943</v>
      </c>
      <c r="AE582" s="14">
        <f t="shared" si="225"/>
        <v>2.5684393983041431</v>
      </c>
      <c r="AF582" s="13">
        <f t="shared" si="226"/>
        <v>384.01</v>
      </c>
      <c r="AG582" s="14">
        <f t="shared" si="227"/>
        <v>384.01</v>
      </c>
      <c r="AH582" s="13">
        <f t="shared" si="228"/>
        <v>288.8</v>
      </c>
      <c r="AI582" s="16" t="b">
        <f t="shared" si="229"/>
        <v>0</v>
      </c>
    </row>
    <row r="583" spans="1:35" ht="22.5" customHeight="1">
      <c r="A583" s="10" t="s">
        <v>35</v>
      </c>
      <c r="B583" s="11" t="s">
        <v>36</v>
      </c>
      <c r="C583" s="12">
        <v>42433</v>
      </c>
      <c r="D583" s="13">
        <v>376.08</v>
      </c>
      <c r="E583" s="14">
        <v>388.59</v>
      </c>
      <c r="F583" s="13">
        <v>372.07</v>
      </c>
      <c r="G583" s="14">
        <v>387.93</v>
      </c>
      <c r="H583" s="13">
        <v>0</v>
      </c>
      <c r="I583" s="14">
        <v>7288060</v>
      </c>
      <c r="J583" s="13">
        <v>0</v>
      </c>
      <c r="K583" s="14">
        <f t="shared" si="205"/>
        <v>16.519999999999982</v>
      </c>
      <c r="L583" s="13">
        <f t="shared" si="206"/>
        <v>4.3967742794027577E-2</v>
      </c>
      <c r="M583" s="14">
        <f t="shared" si="207"/>
        <v>2.7094567555580297E-2</v>
      </c>
      <c r="N583" s="13">
        <f t="shared" si="208"/>
        <v>8.7447569870945374E-3</v>
      </c>
      <c r="O583" s="14">
        <f t="shared" si="209"/>
        <v>12.199999999999989</v>
      </c>
      <c r="P583" s="13">
        <f t="shared" si="210"/>
        <v>3.2470124823676547E-2</v>
      </c>
      <c r="Q583" s="14">
        <f t="shared" si="211"/>
        <v>350.11150000000009</v>
      </c>
      <c r="R583" s="13">
        <f t="shared" si="212"/>
        <v>9.1047704004119723</v>
      </c>
      <c r="S583" s="14">
        <f t="shared" si="213"/>
        <v>3.281471749399234</v>
      </c>
      <c r="T583" s="13">
        <f t="shared" si="214"/>
        <v>19.578859842953069</v>
      </c>
      <c r="U583" s="14">
        <f t="shared" si="215"/>
        <v>5.5921784468528066E-2</v>
      </c>
      <c r="V583" s="13">
        <f t="shared" si="216"/>
        <v>3.2470124823676547E-2</v>
      </c>
      <c r="W583" s="14">
        <f t="shared" si="217"/>
        <v>1.5268719226551332E-2</v>
      </c>
      <c r="X583" s="13">
        <f t="shared" si="218"/>
        <v>2.126578159038583</v>
      </c>
      <c r="Y583" s="14">
        <f t="shared" si="219"/>
        <v>388.59</v>
      </c>
      <c r="Z583" s="13">
        <f t="shared" si="220"/>
        <v>388.59</v>
      </c>
      <c r="AA583" s="14">
        <f t="shared" si="221"/>
        <v>318.72000000000003</v>
      </c>
      <c r="AB583" s="13" t="b">
        <f t="shared" si="222"/>
        <v>0</v>
      </c>
      <c r="AC583" s="14">
        <f t="shared" si="223"/>
        <v>323.78054545454546</v>
      </c>
      <c r="AD583" s="13">
        <f t="shared" si="224"/>
        <v>8.6189799215686129</v>
      </c>
      <c r="AE583" s="14">
        <f t="shared" si="225"/>
        <v>2.8103600785386509</v>
      </c>
      <c r="AF583" s="13">
        <f t="shared" si="226"/>
        <v>388.59</v>
      </c>
      <c r="AG583" s="14">
        <f t="shared" si="227"/>
        <v>388.59</v>
      </c>
      <c r="AH583" s="13">
        <f t="shared" si="228"/>
        <v>288.8</v>
      </c>
      <c r="AI583" s="16" t="b">
        <f t="shared" si="229"/>
        <v>0</v>
      </c>
    </row>
    <row r="584" spans="1:35" ht="22.5" customHeight="1">
      <c r="A584" s="10" t="s">
        <v>35</v>
      </c>
      <c r="B584" s="11" t="s">
        <v>36</v>
      </c>
      <c r="C584" s="12">
        <v>42436</v>
      </c>
      <c r="D584" s="13">
        <v>388.13</v>
      </c>
      <c r="E584" s="14">
        <v>398.77</v>
      </c>
      <c r="F584" s="13">
        <v>388.13</v>
      </c>
      <c r="G584" s="14">
        <v>398.74</v>
      </c>
      <c r="H584" s="13">
        <v>0</v>
      </c>
      <c r="I584" s="14">
        <v>2809284</v>
      </c>
      <c r="J584" s="13">
        <v>0</v>
      </c>
      <c r="K584" s="14">
        <f t="shared" si="205"/>
        <v>10.839999999999975</v>
      </c>
      <c r="L584" s="13">
        <f t="shared" si="206"/>
        <v>2.7943185626272717E-2</v>
      </c>
      <c r="M584" s="14">
        <f t="shared" si="207"/>
        <v>2.7241097589473844E-2</v>
      </c>
      <c r="N584" s="13">
        <f t="shared" si="208"/>
        <v>8.7325790503453675E-3</v>
      </c>
      <c r="O584" s="14">
        <f t="shared" si="209"/>
        <v>10.810000000000002</v>
      </c>
      <c r="P584" s="13">
        <f t="shared" si="210"/>
        <v>2.7865852086716682E-2</v>
      </c>
      <c r="Q584" s="14">
        <f t="shared" si="211"/>
        <v>353.97650000000004</v>
      </c>
      <c r="R584" s="13">
        <f t="shared" si="212"/>
        <v>9.1915318803913717</v>
      </c>
      <c r="S584" s="14">
        <f t="shared" si="213"/>
        <v>3.275289420718984</v>
      </c>
      <c r="T584" s="13">
        <f t="shared" si="214"/>
        <v>21.107518393927798</v>
      </c>
      <c r="U584" s="14">
        <f t="shared" si="215"/>
        <v>5.9629716644827538E-2</v>
      </c>
      <c r="V584" s="13">
        <f t="shared" si="216"/>
        <v>2.7865852086716682E-2</v>
      </c>
      <c r="W584" s="14">
        <f t="shared" si="217"/>
        <v>1.5776758324188969E-2</v>
      </c>
      <c r="X584" s="13">
        <f t="shared" si="218"/>
        <v>1.7662596785800211</v>
      </c>
      <c r="Y584" s="14">
        <f t="shared" si="219"/>
        <v>398.77</v>
      </c>
      <c r="Z584" s="13">
        <f t="shared" si="220"/>
        <v>398.77</v>
      </c>
      <c r="AA584" s="14">
        <f t="shared" si="221"/>
        <v>319.77999999999997</v>
      </c>
      <c r="AB584" s="13" t="b">
        <f t="shared" si="222"/>
        <v>0</v>
      </c>
      <c r="AC584" s="14">
        <f t="shared" si="223"/>
        <v>325.79200000000003</v>
      </c>
      <c r="AD584" s="13">
        <f t="shared" si="224"/>
        <v>8.6593621048128195</v>
      </c>
      <c r="AE584" s="14">
        <f t="shared" si="225"/>
        <v>2.8086578267704292</v>
      </c>
      <c r="AF584" s="13">
        <f t="shared" si="226"/>
        <v>398.77</v>
      </c>
      <c r="AG584" s="14">
        <f t="shared" si="227"/>
        <v>398.77</v>
      </c>
      <c r="AH584" s="13">
        <f t="shared" si="228"/>
        <v>294.02999999999997</v>
      </c>
      <c r="AI584" s="16" t="b">
        <f t="shared" si="229"/>
        <v>0</v>
      </c>
    </row>
    <row r="585" spans="1:35" ht="22.5" customHeight="1">
      <c r="A585" s="10" t="s">
        <v>35</v>
      </c>
      <c r="B585" s="11" t="s">
        <v>36</v>
      </c>
      <c r="C585" s="12">
        <v>42437</v>
      </c>
      <c r="D585" s="13">
        <v>414.64</v>
      </c>
      <c r="E585" s="14">
        <v>414.84</v>
      </c>
      <c r="F585" s="13">
        <v>406.33</v>
      </c>
      <c r="G585" s="14">
        <v>413.99</v>
      </c>
      <c r="H585" s="13">
        <v>0</v>
      </c>
      <c r="I585" s="14">
        <v>3381166</v>
      </c>
      <c r="J585" s="13">
        <v>0</v>
      </c>
      <c r="K585" s="14">
        <f t="shared" si="205"/>
        <v>16.099999999999966</v>
      </c>
      <c r="L585" s="13">
        <f t="shared" si="206"/>
        <v>4.0377188142649262E-2</v>
      </c>
      <c r="M585" s="14">
        <f t="shared" si="207"/>
        <v>2.8493095373908445E-2</v>
      </c>
      <c r="N585" s="13">
        <f t="shared" si="208"/>
        <v>8.7310869322516048E-3</v>
      </c>
      <c r="O585" s="14">
        <f t="shared" si="209"/>
        <v>15.25</v>
      </c>
      <c r="P585" s="13">
        <f t="shared" si="210"/>
        <v>3.8245473240708233E-2</v>
      </c>
      <c r="Q585" s="14">
        <f t="shared" si="211"/>
        <v>358.57499999999999</v>
      </c>
      <c r="R585" s="13">
        <f t="shared" si="212"/>
        <v>9.5369552863718017</v>
      </c>
      <c r="S585" s="14">
        <f t="shared" si="213"/>
        <v>3.3873944341678874</v>
      </c>
      <c r="T585" s="13">
        <f t="shared" si="214"/>
        <v>23.524481822135854</v>
      </c>
      <c r="U585" s="14">
        <f t="shared" si="215"/>
        <v>6.5605471162618292E-2</v>
      </c>
      <c r="V585" s="13">
        <f t="shared" si="216"/>
        <v>3.8245473240708233E-2</v>
      </c>
      <c r="W585" s="14">
        <f t="shared" si="217"/>
        <v>1.6739806598402393E-2</v>
      </c>
      <c r="X585" s="13">
        <f t="shared" si="218"/>
        <v>2.2847022165930095</v>
      </c>
      <c r="Y585" s="14">
        <f t="shared" si="219"/>
        <v>414.84</v>
      </c>
      <c r="Z585" s="13">
        <f t="shared" si="220"/>
        <v>414.84</v>
      </c>
      <c r="AA585" s="14">
        <f t="shared" si="221"/>
        <v>320.93</v>
      </c>
      <c r="AB585" s="13" t="b">
        <f t="shared" si="222"/>
        <v>0</v>
      </c>
      <c r="AC585" s="14">
        <f t="shared" si="223"/>
        <v>328.02254545454548</v>
      </c>
      <c r="AD585" s="13">
        <f t="shared" si="224"/>
        <v>8.7946464301798581</v>
      </c>
      <c r="AE585" s="14">
        <f t="shared" si="225"/>
        <v>2.9984494533973902</v>
      </c>
      <c r="AF585" s="13">
        <f t="shared" si="226"/>
        <v>414.84</v>
      </c>
      <c r="AG585" s="14">
        <f t="shared" si="227"/>
        <v>414.84</v>
      </c>
      <c r="AH585" s="13">
        <f t="shared" si="228"/>
        <v>294.29000000000002</v>
      </c>
      <c r="AI585" s="16" t="b">
        <f t="shared" si="229"/>
        <v>0</v>
      </c>
    </row>
    <row r="586" spans="1:35" ht="22.5" customHeight="1">
      <c r="A586" s="10" t="s">
        <v>35</v>
      </c>
      <c r="B586" s="11" t="s">
        <v>36</v>
      </c>
      <c r="C586" s="12">
        <v>42438</v>
      </c>
      <c r="D586" s="13">
        <v>420.37</v>
      </c>
      <c r="E586" s="14">
        <v>420.37</v>
      </c>
      <c r="F586" s="13">
        <v>395.33</v>
      </c>
      <c r="G586" s="14">
        <v>408.9</v>
      </c>
      <c r="H586" s="13">
        <v>0</v>
      </c>
      <c r="I586" s="14">
        <v>9776136</v>
      </c>
      <c r="J586" s="13">
        <v>0</v>
      </c>
      <c r="K586" s="14">
        <f t="shared" si="205"/>
        <v>25.04000000000002</v>
      </c>
      <c r="L586" s="13">
        <f t="shared" si="206"/>
        <v>6.0484552766975098E-2</v>
      </c>
      <c r="M586" s="14">
        <f t="shared" si="207"/>
        <v>3.0565518776495444E-2</v>
      </c>
      <c r="N586" s="13">
        <f t="shared" si="208"/>
        <v>1.0994077883580618E-2</v>
      </c>
      <c r="O586" s="14">
        <f t="shared" si="209"/>
        <v>-5.0900000000000318</v>
      </c>
      <c r="P586" s="13">
        <f t="shared" si="210"/>
        <v>-1.2294982970603231E-2</v>
      </c>
      <c r="Q586" s="14">
        <f t="shared" si="211"/>
        <v>362.74450000000007</v>
      </c>
      <c r="R586" s="13">
        <f t="shared" si="212"/>
        <v>10.312107522053212</v>
      </c>
      <c r="S586" s="14">
        <f t="shared" si="213"/>
        <v>4.6188760024832671</v>
      </c>
      <c r="T586" s="13">
        <f t="shared" si="214"/>
        <v>24.657292729535413</v>
      </c>
      <c r="U586" s="14">
        <f t="shared" si="215"/>
        <v>6.7974270401165035E-2</v>
      </c>
      <c r="V586" s="13">
        <f t="shared" si="216"/>
        <v>-1.2294982970603231E-2</v>
      </c>
      <c r="W586" s="14">
        <f t="shared" si="217"/>
        <v>1.7654686633621991E-2</v>
      </c>
      <c r="X586" s="13">
        <f t="shared" si="218"/>
        <v>-0.69641468159442621</v>
      </c>
      <c r="Y586" s="14">
        <f t="shared" si="219"/>
        <v>420.37</v>
      </c>
      <c r="Z586" s="13">
        <f t="shared" si="220"/>
        <v>420.37</v>
      </c>
      <c r="AA586" s="14">
        <f t="shared" si="221"/>
        <v>326.01</v>
      </c>
      <c r="AB586" s="13" t="b">
        <f t="shared" si="222"/>
        <v>0</v>
      </c>
      <c r="AC586" s="14">
        <f t="shared" si="223"/>
        <v>330.19036363636371</v>
      </c>
      <c r="AD586" s="13">
        <f t="shared" si="224"/>
        <v>9.0900164950856794</v>
      </c>
      <c r="AE586" s="14">
        <f t="shared" si="225"/>
        <v>3.7416942362485712</v>
      </c>
      <c r="AF586" s="13">
        <f t="shared" si="226"/>
        <v>420.37</v>
      </c>
      <c r="AG586" s="14">
        <f t="shared" si="227"/>
        <v>420.37</v>
      </c>
      <c r="AH586" s="13">
        <f t="shared" si="228"/>
        <v>294.29000000000002</v>
      </c>
      <c r="AI586" s="16" t="b">
        <f t="shared" si="229"/>
        <v>0</v>
      </c>
    </row>
    <row r="587" spans="1:35" ht="22.5" customHeight="1">
      <c r="A587" s="10" t="s">
        <v>35</v>
      </c>
      <c r="B587" s="11" t="s">
        <v>36</v>
      </c>
      <c r="C587" s="12">
        <v>42439</v>
      </c>
      <c r="D587" s="13">
        <v>410.58</v>
      </c>
      <c r="E587" s="14">
        <v>431.03</v>
      </c>
      <c r="F587" s="13">
        <v>410.56</v>
      </c>
      <c r="G587" s="14">
        <v>422.35</v>
      </c>
      <c r="H587" s="13">
        <v>0</v>
      </c>
      <c r="I587" s="14">
        <v>10458552</v>
      </c>
      <c r="J587" s="13">
        <v>0</v>
      </c>
      <c r="K587" s="14">
        <f t="shared" si="205"/>
        <v>22.129999999999995</v>
      </c>
      <c r="L587" s="13">
        <f t="shared" si="206"/>
        <v>5.4120811934458293E-2</v>
      </c>
      <c r="M587" s="14">
        <f t="shared" si="207"/>
        <v>3.1454410898517124E-2</v>
      </c>
      <c r="N587" s="13">
        <f t="shared" si="208"/>
        <v>1.2144298069825844E-2</v>
      </c>
      <c r="O587" s="14">
        <f t="shared" si="209"/>
        <v>13.450000000000045</v>
      </c>
      <c r="P587" s="13">
        <f t="shared" si="210"/>
        <v>3.2893127904133151E-2</v>
      </c>
      <c r="Q587" s="14">
        <f t="shared" si="211"/>
        <v>367.03199999999998</v>
      </c>
      <c r="R587" s="13">
        <f t="shared" si="212"/>
        <v>10.903002145950552</v>
      </c>
      <c r="S587" s="14">
        <f t="shared" si="213"/>
        <v>5.2368989166450355</v>
      </c>
      <c r="T587" s="13">
        <f t="shared" si="214"/>
        <v>27.075144801090172</v>
      </c>
      <c r="U587" s="14">
        <f t="shared" si="215"/>
        <v>7.3767804445089735E-2</v>
      </c>
      <c r="V587" s="13">
        <f t="shared" si="216"/>
        <v>3.2893127904133151E-2</v>
      </c>
      <c r="W587" s="14">
        <f t="shared" si="217"/>
        <v>1.7577726062460875E-2</v>
      </c>
      <c r="X587" s="13">
        <f t="shared" si="218"/>
        <v>1.871295967820318</v>
      </c>
      <c r="Y587" s="14">
        <f t="shared" si="219"/>
        <v>431.03</v>
      </c>
      <c r="Z587" s="13">
        <f t="shared" si="220"/>
        <v>431.03</v>
      </c>
      <c r="AA587" s="14">
        <f t="shared" si="221"/>
        <v>326.10000000000002</v>
      </c>
      <c r="AB587" s="13" t="b">
        <f t="shared" si="222"/>
        <v>0</v>
      </c>
      <c r="AC587" s="14">
        <f t="shared" si="223"/>
        <v>332.52890909090911</v>
      </c>
      <c r="AD587" s="13">
        <f t="shared" si="224"/>
        <v>9.3271071042659397</v>
      </c>
      <c r="AE587" s="14">
        <f t="shared" si="225"/>
        <v>4.1337362951179859</v>
      </c>
      <c r="AF587" s="13">
        <f t="shared" si="226"/>
        <v>431.03</v>
      </c>
      <c r="AG587" s="14">
        <f t="shared" si="227"/>
        <v>431.03</v>
      </c>
      <c r="AH587" s="13">
        <f t="shared" si="228"/>
        <v>296.87</v>
      </c>
      <c r="AI587" s="16" t="b">
        <f t="shared" si="229"/>
        <v>0</v>
      </c>
    </row>
    <row r="588" spans="1:35" ht="22.5" customHeight="1">
      <c r="A588" s="10" t="s">
        <v>35</v>
      </c>
      <c r="B588" s="11" t="s">
        <v>36</v>
      </c>
      <c r="C588" s="12">
        <v>42440</v>
      </c>
      <c r="D588" s="13">
        <v>417.62</v>
      </c>
      <c r="E588" s="14">
        <v>424.59</v>
      </c>
      <c r="F588" s="13">
        <v>407.55</v>
      </c>
      <c r="G588" s="14">
        <v>411.26</v>
      </c>
      <c r="H588" s="13">
        <v>0</v>
      </c>
      <c r="I588" s="14">
        <v>6957836</v>
      </c>
      <c r="J588" s="13">
        <v>0</v>
      </c>
      <c r="K588" s="14">
        <f t="shared" si="205"/>
        <v>17.039999999999964</v>
      </c>
      <c r="L588" s="13">
        <f t="shared" si="206"/>
        <v>4.0345684858529567E-2</v>
      </c>
      <c r="M588" s="14">
        <f t="shared" si="207"/>
        <v>3.2290768225222567E-2</v>
      </c>
      <c r="N588" s="13">
        <f t="shared" si="208"/>
        <v>1.2152235052477473E-2</v>
      </c>
      <c r="O588" s="14">
        <f t="shared" si="209"/>
        <v>-11.090000000000032</v>
      </c>
      <c r="P588" s="13">
        <f t="shared" si="210"/>
        <v>-2.6257843021191031E-2</v>
      </c>
      <c r="Q588" s="14">
        <f t="shared" si="211"/>
        <v>371.03550000000007</v>
      </c>
      <c r="R588" s="13">
        <f t="shared" si="212"/>
        <v>11.209852038653022</v>
      </c>
      <c r="S588" s="14">
        <f t="shared" si="213"/>
        <v>5.2957891912249275</v>
      </c>
      <c r="T588" s="13">
        <f t="shared" si="214"/>
        <v>27.397240823666902</v>
      </c>
      <c r="U588" s="14">
        <f t="shared" si="215"/>
        <v>7.3839944759104978E-2</v>
      </c>
      <c r="V588" s="13">
        <f t="shared" si="216"/>
        <v>-2.6257843021191031E-2</v>
      </c>
      <c r="W588" s="14">
        <f t="shared" si="217"/>
        <v>1.8541469465023681E-2</v>
      </c>
      <c r="X588" s="13">
        <f t="shared" si="218"/>
        <v>-1.4161683932723557</v>
      </c>
      <c r="Y588" s="14">
        <f t="shared" si="219"/>
        <v>431.03</v>
      </c>
      <c r="Z588" s="13" t="b">
        <f t="shared" si="220"/>
        <v>0</v>
      </c>
      <c r="AA588" s="14">
        <f t="shared" si="221"/>
        <v>326.10000000000002</v>
      </c>
      <c r="AB588" s="13" t="b">
        <f t="shared" si="222"/>
        <v>0</v>
      </c>
      <c r="AC588" s="14">
        <f t="shared" si="223"/>
        <v>334.66690909090909</v>
      </c>
      <c r="AD588" s="13">
        <f t="shared" si="224"/>
        <v>9.4673415205520133</v>
      </c>
      <c r="AE588" s="14">
        <f t="shared" si="225"/>
        <v>4.2164743997368666</v>
      </c>
      <c r="AF588" s="13">
        <f t="shared" si="226"/>
        <v>431.03</v>
      </c>
      <c r="AG588" s="14" t="b">
        <f t="shared" si="227"/>
        <v>0</v>
      </c>
      <c r="AH588" s="13">
        <f t="shared" si="228"/>
        <v>302.33</v>
      </c>
      <c r="AI588" s="16" t="b">
        <f t="shared" si="229"/>
        <v>0</v>
      </c>
    </row>
    <row r="589" spans="1:35" ht="22.5" customHeight="1">
      <c r="A589" s="10" t="s">
        <v>35</v>
      </c>
      <c r="B589" s="11" t="s">
        <v>36</v>
      </c>
      <c r="C589" s="12">
        <v>42443</v>
      </c>
      <c r="D589" s="13">
        <v>405.49</v>
      </c>
      <c r="E589" s="14">
        <v>436.15</v>
      </c>
      <c r="F589" s="13">
        <v>404.91</v>
      </c>
      <c r="G589" s="14">
        <v>405.72</v>
      </c>
      <c r="H589" s="13">
        <v>0</v>
      </c>
      <c r="I589" s="14">
        <v>7564796</v>
      </c>
      <c r="J589" s="13">
        <v>0</v>
      </c>
      <c r="K589" s="14">
        <f t="shared" si="205"/>
        <v>31.239999999999952</v>
      </c>
      <c r="L589" s="13">
        <f t="shared" si="206"/>
        <v>7.5961678743373909E-2</v>
      </c>
      <c r="M589" s="14">
        <f t="shared" si="207"/>
        <v>3.4388921608932518E-2</v>
      </c>
      <c r="N589" s="13">
        <f t="shared" si="208"/>
        <v>1.5596973836910015E-2</v>
      </c>
      <c r="O589" s="14">
        <f t="shared" si="209"/>
        <v>-5.5399999999999636</v>
      </c>
      <c r="P589" s="13">
        <f t="shared" si="210"/>
        <v>-1.3470797062685318E-2</v>
      </c>
      <c r="Q589" s="14">
        <f t="shared" si="211"/>
        <v>374.57600000000008</v>
      </c>
      <c r="R589" s="13">
        <f t="shared" si="212"/>
        <v>12.211359436720368</v>
      </c>
      <c r="S589" s="14">
        <f t="shared" si="213"/>
        <v>6.8039277356229251</v>
      </c>
      <c r="T589" s="13">
        <f t="shared" si="214"/>
        <v>27.073452014842886</v>
      </c>
      <c r="U589" s="14">
        <f t="shared" si="215"/>
        <v>7.2277593905757123E-2</v>
      </c>
      <c r="V589" s="13">
        <f t="shared" si="216"/>
        <v>-1.3470797062685318E-2</v>
      </c>
      <c r="W589" s="14">
        <f t="shared" si="217"/>
        <v>1.9334370159364754E-2</v>
      </c>
      <c r="X589" s="13">
        <f t="shared" si="218"/>
        <v>-0.6967280005322869</v>
      </c>
      <c r="Y589" s="14">
        <f t="shared" si="219"/>
        <v>436.15</v>
      </c>
      <c r="Z589" s="13">
        <f t="shared" si="220"/>
        <v>436.15</v>
      </c>
      <c r="AA589" s="14">
        <f t="shared" si="221"/>
        <v>332.5</v>
      </c>
      <c r="AB589" s="13" t="b">
        <f t="shared" si="222"/>
        <v>0</v>
      </c>
      <c r="AC589" s="14">
        <f t="shared" si="223"/>
        <v>336.57327272727275</v>
      </c>
      <c r="AD589" s="13">
        <f t="shared" si="224"/>
        <v>9.8632080383601579</v>
      </c>
      <c r="AE589" s="14">
        <f t="shared" si="225"/>
        <v>5.1525841772554939</v>
      </c>
      <c r="AF589" s="13">
        <f t="shared" si="226"/>
        <v>436.15</v>
      </c>
      <c r="AG589" s="14">
        <f t="shared" si="227"/>
        <v>436.15</v>
      </c>
      <c r="AH589" s="13">
        <f t="shared" si="228"/>
        <v>302.89</v>
      </c>
      <c r="AI589" s="16" t="b">
        <f t="shared" si="229"/>
        <v>0</v>
      </c>
    </row>
    <row r="590" spans="1:35" ht="22.5" customHeight="1">
      <c r="A590" s="10" t="s">
        <v>35</v>
      </c>
      <c r="B590" s="11" t="s">
        <v>36</v>
      </c>
      <c r="C590" s="12">
        <v>42444</v>
      </c>
      <c r="D590" s="13">
        <v>402.33</v>
      </c>
      <c r="E590" s="14">
        <v>410.1</v>
      </c>
      <c r="F590" s="13">
        <v>392.86</v>
      </c>
      <c r="G590" s="14">
        <v>394.26</v>
      </c>
      <c r="H590" s="13">
        <v>0</v>
      </c>
      <c r="I590" s="14">
        <v>6778396</v>
      </c>
      <c r="J590" s="13">
        <v>0</v>
      </c>
      <c r="K590" s="14">
        <f t="shared" si="205"/>
        <v>17.240000000000009</v>
      </c>
      <c r="L590" s="13">
        <f t="shared" si="206"/>
        <v>4.2492359262545618E-2</v>
      </c>
      <c r="M590" s="14">
        <f t="shared" si="207"/>
        <v>3.5901434827501563E-2</v>
      </c>
      <c r="N590" s="13">
        <f t="shared" si="208"/>
        <v>1.4781702964223408E-2</v>
      </c>
      <c r="O590" s="14">
        <f t="shared" si="209"/>
        <v>-11.460000000000036</v>
      </c>
      <c r="P590" s="13">
        <f t="shared" si="210"/>
        <v>-2.8246081041112186E-2</v>
      </c>
      <c r="Q590" s="14">
        <f t="shared" si="211"/>
        <v>377.58199999999999</v>
      </c>
      <c r="R590" s="13">
        <f t="shared" si="212"/>
        <v>12.462791464884351</v>
      </c>
      <c r="S590" s="14">
        <f t="shared" si="213"/>
        <v>6.5203785811949002</v>
      </c>
      <c r="T590" s="13">
        <f t="shared" si="214"/>
        <v>25.720716475246178</v>
      </c>
      <c r="U590" s="14">
        <f t="shared" si="215"/>
        <v>6.811955144907908E-2</v>
      </c>
      <c r="V590" s="13">
        <f t="shared" si="216"/>
        <v>-2.8246081041112186E-2</v>
      </c>
      <c r="W590" s="14">
        <f t="shared" si="217"/>
        <v>2.0989517106811489E-2</v>
      </c>
      <c r="X590" s="13">
        <f t="shared" si="218"/>
        <v>-1.3457232435302575</v>
      </c>
      <c r="Y590" s="14">
        <f t="shared" si="219"/>
        <v>436.15</v>
      </c>
      <c r="Z590" s="13" t="b">
        <f t="shared" si="220"/>
        <v>0</v>
      </c>
      <c r="AA590" s="14">
        <f t="shared" si="221"/>
        <v>332.5</v>
      </c>
      <c r="AB590" s="13" t="b">
        <f t="shared" si="222"/>
        <v>0</v>
      </c>
      <c r="AC590" s="14">
        <f t="shared" si="223"/>
        <v>338.10709090909091</v>
      </c>
      <c r="AD590" s="13">
        <f t="shared" si="224"/>
        <v>9.9973315285717916</v>
      </c>
      <c r="AE590" s="14">
        <f t="shared" si="225"/>
        <v>5.25207393379611</v>
      </c>
      <c r="AF590" s="13">
        <f t="shared" si="226"/>
        <v>436.15</v>
      </c>
      <c r="AG590" s="14" t="b">
        <f t="shared" si="227"/>
        <v>0</v>
      </c>
      <c r="AH590" s="13">
        <f t="shared" si="228"/>
        <v>302.89</v>
      </c>
      <c r="AI590" s="16" t="b">
        <f t="shared" si="229"/>
        <v>0</v>
      </c>
    </row>
    <row r="591" spans="1:35" ht="22.5" customHeight="1">
      <c r="A591" s="10" t="s">
        <v>35</v>
      </c>
      <c r="B591" s="11" t="s">
        <v>36</v>
      </c>
      <c r="C591" s="12">
        <v>42445</v>
      </c>
      <c r="D591" s="13">
        <v>392.06</v>
      </c>
      <c r="E591" s="14">
        <v>403.2</v>
      </c>
      <c r="F591" s="13">
        <v>392.05</v>
      </c>
      <c r="G591" s="14">
        <v>402.35</v>
      </c>
      <c r="H591" s="13">
        <v>0</v>
      </c>
      <c r="I591" s="14">
        <v>5371264</v>
      </c>
      <c r="J591" s="13">
        <v>0</v>
      </c>
      <c r="K591" s="14">
        <f t="shared" si="205"/>
        <v>11.149999999999977</v>
      </c>
      <c r="L591" s="13">
        <f t="shared" si="206"/>
        <v>2.828082990919692E-2</v>
      </c>
      <c r="M591" s="14">
        <f t="shared" si="207"/>
        <v>3.6473015079171389E-2</v>
      </c>
      <c r="N591" s="13">
        <f t="shared" si="208"/>
        <v>1.4216426643190831E-2</v>
      </c>
      <c r="O591" s="14">
        <f t="shared" si="209"/>
        <v>8.0900000000000318</v>
      </c>
      <c r="P591" s="13">
        <f t="shared" si="210"/>
        <v>2.0519454167300846E-2</v>
      </c>
      <c r="Q591" s="14">
        <f t="shared" si="211"/>
        <v>381.00450000000006</v>
      </c>
      <c r="R591" s="13">
        <f t="shared" si="212"/>
        <v>12.397151891640132</v>
      </c>
      <c r="S591" s="14">
        <f t="shared" si="213"/>
        <v>6.2715492923452079</v>
      </c>
      <c r="T591" s="13">
        <f t="shared" si="214"/>
        <v>24.189017854183334</v>
      </c>
      <c r="U591" s="14">
        <f t="shared" si="215"/>
        <v>6.3487485985554842E-2</v>
      </c>
      <c r="V591" s="13">
        <f t="shared" si="216"/>
        <v>2.0519454167300846E-2</v>
      </c>
      <c r="W591" s="14">
        <f t="shared" si="217"/>
        <v>2.1034978230060904E-2</v>
      </c>
      <c r="X591" s="13">
        <f t="shared" si="218"/>
        <v>0.97549205627304492</v>
      </c>
      <c r="Y591" s="14">
        <f t="shared" si="219"/>
        <v>436.15</v>
      </c>
      <c r="Z591" s="13" t="b">
        <f t="shared" si="220"/>
        <v>0</v>
      </c>
      <c r="AA591" s="14">
        <f t="shared" si="221"/>
        <v>332.5</v>
      </c>
      <c r="AB591" s="13" t="b">
        <f t="shared" si="222"/>
        <v>0</v>
      </c>
      <c r="AC591" s="14">
        <f t="shared" si="223"/>
        <v>339.79799999999994</v>
      </c>
      <c r="AD591" s="13">
        <f t="shared" si="224"/>
        <v>10.018289137143213</v>
      </c>
      <c r="AE591" s="14">
        <f t="shared" si="225"/>
        <v>5.2400975586569372</v>
      </c>
      <c r="AF591" s="13">
        <f t="shared" si="226"/>
        <v>436.15</v>
      </c>
      <c r="AG591" s="14" t="b">
        <f t="shared" si="227"/>
        <v>0</v>
      </c>
      <c r="AH591" s="13">
        <f t="shared" si="228"/>
        <v>302.89</v>
      </c>
      <c r="AI591" s="16" t="b">
        <f t="shared" si="229"/>
        <v>0</v>
      </c>
    </row>
    <row r="592" spans="1:35" ht="22.5" customHeight="1">
      <c r="A592" s="10" t="s">
        <v>35</v>
      </c>
      <c r="B592" s="11" t="s">
        <v>36</v>
      </c>
      <c r="C592" s="12">
        <v>42446</v>
      </c>
      <c r="D592" s="13">
        <v>403.62</v>
      </c>
      <c r="E592" s="14">
        <v>418.42</v>
      </c>
      <c r="F592" s="13">
        <v>399.13</v>
      </c>
      <c r="G592" s="14">
        <v>417.45</v>
      </c>
      <c r="H592" s="13">
        <v>0</v>
      </c>
      <c r="I592" s="14">
        <v>7520648</v>
      </c>
      <c r="J592" s="13">
        <v>0</v>
      </c>
      <c r="K592" s="14">
        <f t="shared" si="205"/>
        <v>19.29000000000002</v>
      </c>
      <c r="L592" s="13">
        <f t="shared" si="206"/>
        <v>4.7943332919100336E-2</v>
      </c>
      <c r="M592" s="14">
        <f t="shared" si="207"/>
        <v>3.7898333866486097E-2</v>
      </c>
      <c r="N592" s="13">
        <f t="shared" si="208"/>
        <v>1.3842610023466675E-2</v>
      </c>
      <c r="O592" s="14">
        <f t="shared" si="209"/>
        <v>15.099999999999966</v>
      </c>
      <c r="P592" s="13">
        <f t="shared" si="210"/>
        <v>3.7529514104635182E-2</v>
      </c>
      <c r="Q592" s="14">
        <f t="shared" si="211"/>
        <v>384.95250000000004</v>
      </c>
      <c r="R592" s="13">
        <f t="shared" si="212"/>
        <v>12.741794297058126</v>
      </c>
      <c r="S592" s="14">
        <f t="shared" si="213"/>
        <v>6.1153503148784623</v>
      </c>
      <c r="T592" s="13">
        <f t="shared" si="214"/>
        <v>23.357257303673311</v>
      </c>
      <c r="U592" s="14">
        <f t="shared" si="215"/>
        <v>6.067568675011413E-2</v>
      </c>
      <c r="V592" s="13">
        <f t="shared" si="216"/>
        <v>3.7529514104635182E-2</v>
      </c>
      <c r="W592" s="14">
        <f t="shared" si="217"/>
        <v>2.1936048563078639E-2</v>
      </c>
      <c r="X592" s="13">
        <f t="shared" si="218"/>
        <v>1.7108602762578886</v>
      </c>
      <c r="Y592" s="14">
        <f t="shared" si="219"/>
        <v>436.15</v>
      </c>
      <c r="Z592" s="13" t="b">
        <f t="shared" si="220"/>
        <v>0</v>
      </c>
      <c r="AA592" s="14">
        <f t="shared" si="221"/>
        <v>337.85</v>
      </c>
      <c r="AB592" s="13" t="b">
        <f t="shared" si="222"/>
        <v>0</v>
      </c>
      <c r="AC592" s="14">
        <f t="shared" si="223"/>
        <v>341.85290909090901</v>
      </c>
      <c r="AD592" s="13">
        <f t="shared" si="224"/>
        <v>10.186865698286065</v>
      </c>
      <c r="AE592" s="14">
        <f t="shared" si="225"/>
        <v>5.3655914099427253</v>
      </c>
      <c r="AF592" s="13">
        <f t="shared" si="226"/>
        <v>436.15</v>
      </c>
      <c r="AG592" s="14" t="b">
        <f t="shared" si="227"/>
        <v>0</v>
      </c>
      <c r="AH592" s="13">
        <f t="shared" si="228"/>
        <v>302.89</v>
      </c>
      <c r="AI592" s="16" t="b">
        <f t="shared" si="229"/>
        <v>0</v>
      </c>
    </row>
    <row r="593" spans="1:35" ht="22.5" customHeight="1">
      <c r="A593" s="10" t="s">
        <v>35</v>
      </c>
      <c r="B593" s="11" t="s">
        <v>36</v>
      </c>
      <c r="C593" s="12">
        <v>42447</v>
      </c>
      <c r="D593" s="13">
        <v>417.57</v>
      </c>
      <c r="E593" s="14">
        <v>431.31</v>
      </c>
      <c r="F593" s="13">
        <v>415.83</v>
      </c>
      <c r="G593" s="14">
        <v>428.86</v>
      </c>
      <c r="H593" s="13">
        <v>0</v>
      </c>
      <c r="I593" s="14">
        <v>7122940</v>
      </c>
      <c r="J593" s="13">
        <v>0</v>
      </c>
      <c r="K593" s="14">
        <f t="shared" si="205"/>
        <v>15.480000000000018</v>
      </c>
      <c r="L593" s="13">
        <f t="shared" si="206"/>
        <v>3.7082285303629219E-2</v>
      </c>
      <c r="M593" s="14">
        <f t="shared" si="207"/>
        <v>3.8236893757830806E-2</v>
      </c>
      <c r="N593" s="13">
        <f t="shared" si="208"/>
        <v>1.372961908554951E-2</v>
      </c>
      <c r="O593" s="14">
        <f t="shared" si="209"/>
        <v>11.410000000000025</v>
      </c>
      <c r="P593" s="13">
        <f t="shared" si="210"/>
        <v>2.7332614684393401E-2</v>
      </c>
      <c r="Q593" s="14">
        <f t="shared" si="211"/>
        <v>389.07900000000006</v>
      </c>
      <c r="R593" s="13">
        <f t="shared" si="212"/>
        <v>12.878704582205222</v>
      </c>
      <c r="S593" s="14">
        <f t="shared" si="213"/>
        <v>6.0290909675287505</v>
      </c>
      <c r="T593" s="13">
        <f t="shared" si="214"/>
        <v>23.459369535432963</v>
      </c>
      <c r="U593" s="14">
        <f t="shared" si="215"/>
        <v>6.0294617636605825E-2</v>
      </c>
      <c r="V593" s="13">
        <f t="shared" si="216"/>
        <v>2.7332614684393401E-2</v>
      </c>
      <c r="W593" s="14">
        <f t="shared" si="217"/>
        <v>2.207945381044308E-2</v>
      </c>
      <c r="X593" s="13">
        <f t="shared" si="218"/>
        <v>1.2379207800632142</v>
      </c>
      <c r="Y593" s="14">
        <f t="shared" si="219"/>
        <v>436.15</v>
      </c>
      <c r="Z593" s="13" t="b">
        <f t="shared" si="220"/>
        <v>0</v>
      </c>
      <c r="AA593" s="14">
        <f t="shared" si="221"/>
        <v>346.17</v>
      </c>
      <c r="AB593" s="13" t="b">
        <f t="shared" si="222"/>
        <v>0</v>
      </c>
      <c r="AC593" s="14">
        <f t="shared" si="223"/>
        <v>344.08454545454532</v>
      </c>
      <c r="AD593" s="13">
        <f t="shared" si="224"/>
        <v>10.283104503771773</v>
      </c>
      <c r="AE593" s="14">
        <f t="shared" si="225"/>
        <v>5.376779623955132</v>
      </c>
      <c r="AF593" s="13">
        <f t="shared" si="226"/>
        <v>436.15</v>
      </c>
      <c r="AG593" s="14" t="b">
        <f t="shared" si="227"/>
        <v>0</v>
      </c>
      <c r="AH593" s="13">
        <f t="shared" si="228"/>
        <v>302.89</v>
      </c>
      <c r="AI593" s="16" t="b">
        <f t="shared" si="229"/>
        <v>0</v>
      </c>
    </row>
    <row r="594" spans="1:35" ht="22.5" customHeight="1">
      <c r="A594" s="10" t="s">
        <v>35</v>
      </c>
      <c r="B594" s="11" t="s">
        <v>36</v>
      </c>
      <c r="C594" s="12">
        <v>42450</v>
      </c>
      <c r="D594" s="13">
        <v>428.65</v>
      </c>
      <c r="E594" s="14">
        <v>446</v>
      </c>
      <c r="F594" s="13">
        <v>428.65</v>
      </c>
      <c r="G594" s="14">
        <v>434.29</v>
      </c>
      <c r="H594" s="13">
        <v>0</v>
      </c>
      <c r="I594" s="14">
        <v>9188318</v>
      </c>
      <c r="J594" s="13">
        <v>0</v>
      </c>
      <c r="K594" s="14">
        <f t="shared" si="205"/>
        <v>17.350000000000023</v>
      </c>
      <c r="L594" s="13">
        <f t="shared" si="206"/>
        <v>4.04560928974491E-2</v>
      </c>
      <c r="M594" s="14">
        <f t="shared" si="207"/>
        <v>3.8382875719135567E-2</v>
      </c>
      <c r="N594" s="13">
        <f t="shared" si="208"/>
        <v>1.3737299164371577E-2</v>
      </c>
      <c r="O594" s="14">
        <f t="shared" si="209"/>
        <v>5.4300000000000068</v>
      </c>
      <c r="P594" s="13">
        <f t="shared" si="210"/>
        <v>1.2661474607097902E-2</v>
      </c>
      <c r="Q594" s="14">
        <f t="shared" si="211"/>
        <v>392.85149999999999</v>
      </c>
      <c r="R594" s="13">
        <f t="shared" si="212"/>
        <v>13.102269353094963</v>
      </c>
      <c r="S594" s="14">
        <f t="shared" si="213"/>
        <v>6.0351352620781356</v>
      </c>
      <c r="T594" s="13">
        <f t="shared" si="214"/>
        <v>24.343215333024517</v>
      </c>
      <c r="U594" s="14">
        <f t="shared" si="215"/>
        <v>6.1965438169447024E-2</v>
      </c>
      <c r="V594" s="13">
        <f t="shared" si="216"/>
        <v>1.2661474607097902E-2</v>
      </c>
      <c r="W594" s="14">
        <f t="shared" si="217"/>
        <v>2.1281940991615386E-2</v>
      </c>
      <c r="X594" s="13">
        <f t="shared" si="218"/>
        <v>0.59493984181641346</v>
      </c>
      <c r="Y594" s="14">
        <f t="shared" si="219"/>
        <v>446</v>
      </c>
      <c r="Z594" s="13">
        <f t="shared" si="220"/>
        <v>446</v>
      </c>
      <c r="AA594" s="14">
        <f t="shared" si="221"/>
        <v>353.21</v>
      </c>
      <c r="AB594" s="13" t="b">
        <f t="shared" si="222"/>
        <v>0</v>
      </c>
      <c r="AC594" s="14">
        <f t="shared" si="223"/>
        <v>346.41181818181815</v>
      </c>
      <c r="AD594" s="13">
        <f t="shared" si="224"/>
        <v>10.411593512794106</v>
      </c>
      <c r="AE594" s="14">
        <f t="shared" si="225"/>
        <v>5.3512670578638737</v>
      </c>
      <c r="AF594" s="13">
        <f t="shared" si="226"/>
        <v>446</v>
      </c>
      <c r="AG594" s="14">
        <f t="shared" si="227"/>
        <v>446</v>
      </c>
      <c r="AH594" s="13">
        <f t="shared" si="228"/>
        <v>302.89</v>
      </c>
      <c r="AI594" s="16" t="b">
        <f t="shared" si="229"/>
        <v>0</v>
      </c>
    </row>
    <row r="595" spans="1:35" ht="22.5" customHeight="1">
      <c r="A595" s="10" t="s">
        <v>35</v>
      </c>
      <c r="B595" s="11" t="s">
        <v>36</v>
      </c>
      <c r="C595" s="12">
        <v>42451</v>
      </c>
      <c r="D595" s="13">
        <v>435.58</v>
      </c>
      <c r="E595" s="14">
        <v>437.67</v>
      </c>
      <c r="F595" s="13">
        <v>424.2</v>
      </c>
      <c r="G595" s="14">
        <v>427.69</v>
      </c>
      <c r="H595" s="13">
        <v>0</v>
      </c>
      <c r="I595" s="14">
        <v>6988422</v>
      </c>
      <c r="J595" s="13">
        <v>0</v>
      </c>
      <c r="K595" s="14">
        <f t="shared" si="205"/>
        <v>13.470000000000027</v>
      </c>
      <c r="L595" s="13">
        <f t="shared" si="206"/>
        <v>3.1016141288079457E-2</v>
      </c>
      <c r="M595" s="14">
        <f t="shared" si="207"/>
        <v>3.7888202903927456E-2</v>
      </c>
      <c r="N595" s="13">
        <f t="shared" si="208"/>
        <v>1.3819408181343308E-2</v>
      </c>
      <c r="O595" s="14">
        <f t="shared" si="209"/>
        <v>-6.6000000000000227</v>
      </c>
      <c r="P595" s="13">
        <f t="shared" si="210"/>
        <v>-1.5197218448502204E-2</v>
      </c>
      <c r="Q595" s="14">
        <f t="shared" si="211"/>
        <v>396.20549999999997</v>
      </c>
      <c r="R595" s="13">
        <f t="shared" si="212"/>
        <v>13.120655885440215</v>
      </c>
      <c r="S595" s="14">
        <f t="shared" si="213"/>
        <v>6.0458810685239897</v>
      </c>
      <c r="T595" s="13">
        <f t="shared" si="214"/>
        <v>24.291009751552121</v>
      </c>
      <c r="U595" s="14">
        <f t="shared" si="215"/>
        <v>6.1309117999503095E-2</v>
      </c>
      <c r="V595" s="13">
        <f t="shared" si="216"/>
        <v>-1.5197218448502204E-2</v>
      </c>
      <c r="W595" s="14">
        <f t="shared" si="217"/>
        <v>2.1988601669376145E-2</v>
      </c>
      <c r="X595" s="13">
        <f t="shared" si="218"/>
        <v>-0.69114074087155797</v>
      </c>
      <c r="Y595" s="14">
        <f t="shared" si="219"/>
        <v>446</v>
      </c>
      <c r="Z595" s="13" t="b">
        <f t="shared" si="220"/>
        <v>0</v>
      </c>
      <c r="AA595" s="14">
        <f t="shared" si="221"/>
        <v>353.21</v>
      </c>
      <c r="AB595" s="13" t="b">
        <f t="shared" si="222"/>
        <v>0</v>
      </c>
      <c r="AC595" s="14">
        <f t="shared" si="223"/>
        <v>348.55709090909085</v>
      </c>
      <c r="AD595" s="13">
        <f t="shared" si="224"/>
        <v>10.467200903470577</v>
      </c>
      <c r="AE595" s="14">
        <f t="shared" si="225"/>
        <v>5.3299688756584906</v>
      </c>
      <c r="AF595" s="13">
        <f t="shared" si="226"/>
        <v>446</v>
      </c>
      <c r="AG595" s="14" t="b">
        <f t="shared" si="227"/>
        <v>0</v>
      </c>
      <c r="AH595" s="13">
        <f t="shared" si="228"/>
        <v>302.89</v>
      </c>
      <c r="AI595" s="16" t="b">
        <f t="shared" si="229"/>
        <v>0</v>
      </c>
    </row>
    <row r="596" spans="1:35" ht="22.5" customHeight="1">
      <c r="A596" s="10" t="s">
        <v>35</v>
      </c>
      <c r="B596" s="11" t="s">
        <v>36</v>
      </c>
      <c r="C596" s="12">
        <v>42452</v>
      </c>
      <c r="D596" s="13">
        <v>426.23</v>
      </c>
      <c r="E596" s="14">
        <v>433.59</v>
      </c>
      <c r="F596" s="13">
        <v>418.7</v>
      </c>
      <c r="G596" s="14">
        <v>418.91</v>
      </c>
      <c r="H596" s="13">
        <v>0</v>
      </c>
      <c r="I596" s="14">
        <v>7063866</v>
      </c>
      <c r="J596" s="13">
        <v>0</v>
      </c>
      <c r="K596" s="14">
        <f t="shared" si="205"/>
        <v>14.889999999999986</v>
      </c>
      <c r="L596" s="13">
        <f t="shared" si="206"/>
        <v>3.4814936051813197E-2</v>
      </c>
      <c r="M596" s="14">
        <f t="shared" si="207"/>
        <v>3.8589045100433976E-2</v>
      </c>
      <c r="N596" s="13">
        <f t="shared" si="208"/>
        <v>1.3250807907992504E-2</v>
      </c>
      <c r="O596" s="14">
        <f t="shared" si="209"/>
        <v>-8.7799999999999727</v>
      </c>
      <c r="P596" s="13">
        <f t="shared" si="210"/>
        <v>-2.0528887745797125E-2</v>
      </c>
      <c r="Q596" s="14">
        <f t="shared" si="211"/>
        <v>398.91549999999995</v>
      </c>
      <c r="R596" s="13">
        <f t="shared" si="212"/>
        <v>13.209123091168204</v>
      </c>
      <c r="S596" s="14">
        <f t="shared" si="213"/>
        <v>5.779211633541645</v>
      </c>
      <c r="T596" s="13">
        <f t="shared" si="214"/>
        <v>23.64075812553396</v>
      </c>
      <c r="U596" s="14">
        <f t="shared" si="215"/>
        <v>5.9262570959348441E-2</v>
      </c>
      <c r="V596" s="13">
        <f t="shared" si="216"/>
        <v>-2.0528887745797125E-2</v>
      </c>
      <c r="W596" s="14">
        <f t="shared" si="217"/>
        <v>2.2928801108747895E-2</v>
      </c>
      <c r="X596" s="13">
        <f t="shared" si="218"/>
        <v>-0.89533192984803966</v>
      </c>
      <c r="Y596" s="14">
        <f t="shared" si="219"/>
        <v>446</v>
      </c>
      <c r="Z596" s="13" t="b">
        <f t="shared" si="220"/>
        <v>0</v>
      </c>
      <c r="AA596" s="14">
        <f t="shared" si="221"/>
        <v>353.21</v>
      </c>
      <c r="AB596" s="13" t="b">
        <f t="shared" si="222"/>
        <v>0</v>
      </c>
      <c r="AC596" s="14">
        <f t="shared" si="223"/>
        <v>350.43163636363624</v>
      </c>
      <c r="AD596" s="13">
        <f t="shared" si="224"/>
        <v>10.547615432498384</v>
      </c>
      <c r="AE596" s="14">
        <f t="shared" si="225"/>
        <v>5.3401089662144319</v>
      </c>
      <c r="AF596" s="13">
        <f t="shared" si="226"/>
        <v>446</v>
      </c>
      <c r="AG596" s="14" t="b">
        <f t="shared" si="227"/>
        <v>0</v>
      </c>
      <c r="AH596" s="13">
        <f t="shared" si="228"/>
        <v>302.89</v>
      </c>
      <c r="AI596" s="16" t="b">
        <f t="shared" si="229"/>
        <v>0</v>
      </c>
    </row>
    <row r="597" spans="1:35" ht="22.5" customHeight="1">
      <c r="A597" s="10" t="s">
        <v>35</v>
      </c>
      <c r="B597" s="11" t="s">
        <v>36</v>
      </c>
      <c r="C597" s="12">
        <v>42453</v>
      </c>
      <c r="D597" s="13">
        <v>417.86</v>
      </c>
      <c r="E597" s="14">
        <v>417.88</v>
      </c>
      <c r="F597" s="13">
        <v>397.17</v>
      </c>
      <c r="G597" s="14">
        <v>397.24</v>
      </c>
      <c r="H597" s="13">
        <v>0</v>
      </c>
      <c r="I597" s="14">
        <v>6978338</v>
      </c>
      <c r="J597" s="13">
        <v>0</v>
      </c>
      <c r="K597" s="14">
        <f t="shared" si="205"/>
        <v>21.740000000000009</v>
      </c>
      <c r="L597" s="13">
        <f t="shared" si="206"/>
        <v>5.1896588766083426E-2</v>
      </c>
      <c r="M597" s="14">
        <f t="shared" si="207"/>
        <v>3.9930824169951987E-2</v>
      </c>
      <c r="N597" s="13">
        <f t="shared" si="208"/>
        <v>1.3167283591458308E-2</v>
      </c>
      <c r="O597" s="14">
        <f t="shared" si="209"/>
        <v>-21.670000000000016</v>
      </c>
      <c r="P597" s="13">
        <f t="shared" si="210"/>
        <v>-5.1729488434269923E-2</v>
      </c>
      <c r="Q597" s="14">
        <f t="shared" si="211"/>
        <v>400.6635</v>
      </c>
      <c r="R597" s="13">
        <f t="shared" si="212"/>
        <v>13.635666936609795</v>
      </c>
      <c r="S597" s="14">
        <f t="shared" si="213"/>
        <v>5.7437025240005664</v>
      </c>
      <c r="T597" s="13">
        <f t="shared" si="214"/>
        <v>22.110230951982388</v>
      </c>
      <c r="U597" s="14">
        <f t="shared" si="215"/>
        <v>5.5184040852192397E-2</v>
      </c>
      <c r="V597" s="13">
        <f t="shared" si="216"/>
        <v>-5.1729488434269923E-2</v>
      </c>
      <c r="W597" s="14">
        <f t="shared" si="217"/>
        <v>2.6325737274029568E-2</v>
      </c>
      <c r="X597" s="13">
        <f t="shared" si="218"/>
        <v>-1.9649777666550385</v>
      </c>
      <c r="Y597" s="14">
        <f t="shared" si="219"/>
        <v>446</v>
      </c>
      <c r="Z597" s="13" t="b">
        <f t="shared" si="220"/>
        <v>0</v>
      </c>
      <c r="AA597" s="14">
        <f t="shared" si="221"/>
        <v>353.21</v>
      </c>
      <c r="AB597" s="13" t="b">
        <f t="shared" si="222"/>
        <v>0</v>
      </c>
      <c r="AC597" s="14">
        <f t="shared" si="223"/>
        <v>351.82763636363632</v>
      </c>
      <c r="AD597" s="13">
        <f t="shared" si="224"/>
        <v>10.751113333725685</v>
      </c>
      <c r="AE597" s="14">
        <f t="shared" si="225"/>
        <v>5.5318061784519887</v>
      </c>
      <c r="AF597" s="13">
        <f t="shared" si="226"/>
        <v>446</v>
      </c>
      <c r="AG597" s="14" t="b">
        <f t="shared" si="227"/>
        <v>0</v>
      </c>
      <c r="AH597" s="13">
        <f t="shared" si="228"/>
        <v>302.89</v>
      </c>
      <c r="AI597" s="16" t="b">
        <f t="shared" si="229"/>
        <v>0</v>
      </c>
    </row>
    <row r="598" spans="1:35" ht="22.5" customHeight="1">
      <c r="A598" s="10" t="s">
        <v>35</v>
      </c>
      <c r="B598" s="11" t="s">
        <v>36</v>
      </c>
      <c r="C598" s="12">
        <v>42454</v>
      </c>
      <c r="D598" s="13">
        <v>392.03</v>
      </c>
      <c r="E598" s="14">
        <v>400.49</v>
      </c>
      <c r="F598" s="13">
        <v>391.22</v>
      </c>
      <c r="G598" s="14">
        <v>398.95</v>
      </c>
      <c r="H598" s="13">
        <v>0</v>
      </c>
      <c r="I598" s="14">
        <v>4973580</v>
      </c>
      <c r="J598" s="13">
        <v>0</v>
      </c>
      <c r="K598" s="14">
        <f t="shared" si="205"/>
        <v>9.2699999999999818</v>
      </c>
      <c r="L598" s="13">
        <f t="shared" si="206"/>
        <v>2.3336018527842065E-2</v>
      </c>
      <c r="M598" s="14">
        <f t="shared" si="207"/>
        <v>3.9765782322798766E-2</v>
      </c>
      <c r="N598" s="13">
        <f t="shared" si="208"/>
        <v>1.3361931354021007E-2</v>
      </c>
      <c r="O598" s="14">
        <f t="shared" si="209"/>
        <v>1.7099999999999795</v>
      </c>
      <c r="P598" s="13">
        <f t="shared" si="210"/>
        <v>4.3047024468834448E-3</v>
      </c>
      <c r="Q598" s="14">
        <f t="shared" si="211"/>
        <v>402.762</v>
      </c>
      <c r="R598" s="13">
        <f t="shared" si="212"/>
        <v>13.417383589779302</v>
      </c>
      <c r="S598" s="14">
        <f t="shared" si="213"/>
        <v>5.7666176121024817</v>
      </c>
      <c r="T598" s="13">
        <f t="shared" si="214"/>
        <v>19.727975212879802</v>
      </c>
      <c r="U598" s="14">
        <f t="shared" si="215"/>
        <v>4.898171926070434E-2</v>
      </c>
      <c r="V598" s="13">
        <f t="shared" si="216"/>
        <v>4.3047024468834448E-3</v>
      </c>
      <c r="W598" s="14">
        <f t="shared" si="217"/>
        <v>2.5922043065809437E-2</v>
      </c>
      <c r="X598" s="13">
        <f t="shared" si="218"/>
        <v>0.16606339384418528</v>
      </c>
      <c r="Y598" s="14">
        <f t="shared" si="219"/>
        <v>446</v>
      </c>
      <c r="Z598" s="13" t="b">
        <f t="shared" si="220"/>
        <v>0</v>
      </c>
      <c r="AA598" s="14">
        <f t="shared" si="221"/>
        <v>353.69</v>
      </c>
      <c r="AB598" s="13" t="b">
        <f t="shared" si="222"/>
        <v>0</v>
      </c>
      <c r="AC598" s="14">
        <f t="shared" si="223"/>
        <v>353.24327272727277</v>
      </c>
      <c r="AD598" s="13">
        <f t="shared" si="224"/>
        <v>10.724184000385218</v>
      </c>
      <c r="AE598" s="14">
        <f t="shared" si="225"/>
        <v>5.5356982289639687</v>
      </c>
      <c r="AF598" s="13">
        <f t="shared" si="226"/>
        <v>446</v>
      </c>
      <c r="AG598" s="14" t="b">
        <f t="shared" si="227"/>
        <v>0</v>
      </c>
      <c r="AH598" s="13">
        <f t="shared" si="228"/>
        <v>302.89</v>
      </c>
      <c r="AI598" s="16" t="b">
        <f t="shared" si="229"/>
        <v>0</v>
      </c>
    </row>
    <row r="599" spans="1:35" ht="22.5" customHeight="1">
      <c r="A599" s="10" t="s">
        <v>35</v>
      </c>
      <c r="B599" s="11" t="s">
        <v>36</v>
      </c>
      <c r="C599" s="12">
        <v>42457</v>
      </c>
      <c r="D599" s="13">
        <v>399.52</v>
      </c>
      <c r="E599" s="14">
        <v>405.09</v>
      </c>
      <c r="F599" s="13">
        <v>382.87</v>
      </c>
      <c r="G599" s="14">
        <v>383.64</v>
      </c>
      <c r="H599" s="13">
        <v>0</v>
      </c>
      <c r="I599" s="14">
        <v>7107480</v>
      </c>
      <c r="J599" s="13">
        <v>0</v>
      </c>
      <c r="K599" s="14">
        <f t="shared" si="205"/>
        <v>22.21999999999997</v>
      </c>
      <c r="L599" s="13">
        <f t="shared" si="206"/>
        <v>5.5696202531645499E-2</v>
      </c>
      <c r="M599" s="14">
        <f t="shared" si="207"/>
        <v>4.1285815711188424E-2</v>
      </c>
      <c r="N599" s="13">
        <f t="shared" si="208"/>
        <v>1.3358346837245284E-2</v>
      </c>
      <c r="O599" s="14">
        <f t="shared" si="209"/>
        <v>-15.310000000000002</v>
      </c>
      <c r="P599" s="13">
        <f t="shared" si="210"/>
        <v>-3.8375736307808002E-2</v>
      </c>
      <c r="Q599" s="14">
        <f t="shared" si="211"/>
        <v>403.80799999999999</v>
      </c>
      <c r="R599" s="13">
        <f t="shared" si="212"/>
        <v>13.857514410290335</v>
      </c>
      <c r="S599" s="14">
        <f t="shared" si="213"/>
        <v>5.6757029706042932</v>
      </c>
      <c r="T599" s="13">
        <f t="shared" si="214"/>
        <v>18.061377190015161</v>
      </c>
      <c r="U599" s="14">
        <f t="shared" si="215"/>
        <v>4.4727635881446536E-2</v>
      </c>
      <c r="V599" s="13">
        <f t="shared" si="216"/>
        <v>-3.8375736307808002E-2</v>
      </c>
      <c r="W599" s="14">
        <f t="shared" si="217"/>
        <v>2.7601345287339606E-2</v>
      </c>
      <c r="X599" s="13">
        <f t="shared" si="218"/>
        <v>-1.3903574593304506</v>
      </c>
      <c r="Y599" s="14">
        <f t="shared" si="219"/>
        <v>446</v>
      </c>
      <c r="Z599" s="13" t="b">
        <f t="shared" si="220"/>
        <v>0</v>
      </c>
      <c r="AA599" s="14">
        <f t="shared" si="221"/>
        <v>361.23</v>
      </c>
      <c r="AB599" s="13" t="b">
        <f t="shared" si="222"/>
        <v>0</v>
      </c>
      <c r="AC599" s="14">
        <f t="shared" si="223"/>
        <v>354.39272727272726</v>
      </c>
      <c r="AD599" s="13">
        <f t="shared" si="224"/>
        <v>10.933198836741848</v>
      </c>
      <c r="AE599" s="14">
        <f t="shared" si="225"/>
        <v>5.7211379574888301</v>
      </c>
      <c r="AF599" s="13">
        <f t="shared" si="226"/>
        <v>446</v>
      </c>
      <c r="AG599" s="14" t="b">
        <f t="shared" si="227"/>
        <v>0</v>
      </c>
      <c r="AH599" s="13">
        <f t="shared" si="228"/>
        <v>302.89</v>
      </c>
      <c r="AI599" s="16" t="b">
        <f t="shared" si="229"/>
        <v>0</v>
      </c>
    </row>
    <row r="600" spans="1:35" ht="22.5" customHeight="1">
      <c r="A600" s="10" t="s">
        <v>35</v>
      </c>
      <c r="B600" s="11" t="s">
        <v>36</v>
      </c>
      <c r="C600" s="12">
        <v>42458</v>
      </c>
      <c r="D600" s="13">
        <v>385.5</v>
      </c>
      <c r="E600" s="14">
        <v>388.88</v>
      </c>
      <c r="F600" s="13">
        <v>376.55</v>
      </c>
      <c r="G600" s="14">
        <v>384.08</v>
      </c>
      <c r="H600" s="13">
        <v>0</v>
      </c>
      <c r="I600" s="14">
        <v>5870240</v>
      </c>
      <c r="J600" s="13">
        <v>0</v>
      </c>
      <c r="K600" s="14">
        <f t="shared" si="205"/>
        <v>12.329999999999984</v>
      </c>
      <c r="L600" s="13">
        <f t="shared" si="206"/>
        <v>3.2139505786674967E-2</v>
      </c>
      <c r="M600" s="14">
        <f t="shared" si="207"/>
        <v>4.1109045963027689E-2</v>
      </c>
      <c r="N600" s="13">
        <f t="shared" si="208"/>
        <v>1.3459512077481807E-2</v>
      </c>
      <c r="O600" s="14">
        <f t="shared" si="209"/>
        <v>0.43999999999999773</v>
      </c>
      <c r="P600" s="13">
        <f t="shared" si="210"/>
        <v>1.1469085601084291E-3</v>
      </c>
      <c r="Q600" s="14">
        <f t="shared" si="211"/>
        <v>404.52199999999999</v>
      </c>
      <c r="R600" s="13">
        <f t="shared" si="212"/>
        <v>13.781138689775819</v>
      </c>
      <c r="S600" s="14">
        <f t="shared" si="213"/>
        <v>5.6985873364877868</v>
      </c>
      <c r="T600" s="13">
        <f t="shared" si="214"/>
        <v>16.950989528638146</v>
      </c>
      <c r="U600" s="14">
        <f t="shared" si="215"/>
        <v>4.1903751906294702E-2</v>
      </c>
      <c r="V600" s="13">
        <f t="shared" si="216"/>
        <v>1.1469085601084291E-3</v>
      </c>
      <c r="W600" s="14">
        <f t="shared" si="217"/>
        <v>2.7333035609685731E-2</v>
      </c>
      <c r="X600" s="13">
        <f t="shared" si="218"/>
        <v>4.1960526320099285E-2</v>
      </c>
      <c r="Y600" s="14">
        <f t="shared" si="219"/>
        <v>446</v>
      </c>
      <c r="Z600" s="13" t="b">
        <f t="shared" si="220"/>
        <v>0</v>
      </c>
      <c r="AA600" s="14">
        <f t="shared" si="221"/>
        <v>370.2</v>
      </c>
      <c r="AB600" s="13" t="b">
        <f t="shared" si="222"/>
        <v>0</v>
      </c>
      <c r="AC600" s="14">
        <f t="shared" si="223"/>
        <v>355.49836363636365</v>
      </c>
      <c r="AD600" s="13">
        <f t="shared" si="224"/>
        <v>10.958595221528359</v>
      </c>
      <c r="AE600" s="14">
        <f t="shared" si="225"/>
        <v>5.6826525081707615</v>
      </c>
      <c r="AF600" s="13">
        <f t="shared" si="226"/>
        <v>446</v>
      </c>
      <c r="AG600" s="14" t="b">
        <f t="shared" si="227"/>
        <v>0</v>
      </c>
      <c r="AH600" s="13">
        <f t="shared" si="228"/>
        <v>302.89</v>
      </c>
      <c r="AI600" s="16" t="b">
        <f t="shared" si="229"/>
        <v>0</v>
      </c>
    </row>
    <row r="601" spans="1:35" ht="22.5" customHeight="1">
      <c r="A601" s="10" t="s">
        <v>35</v>
      </c>
      <c r="B601" s="11" t="s">
        <v>36</v>
      </c>
      <c r="C601" s="12">
        <v>42459</v>
      </c>
      <c r="D601" s="13">
        <v>384.58</v>
      </c>
      <c r="E601" s="14">
        <v>391.97</v>
      </c>
      <c r="F601" s="13">
        <v>379.3</v>
      </c>
      <c r="G601" s="14">
        <v>384.54</v>
      </c>
      <c r="H601" s="13">
        <v>0</v>
      </c>
      <c r="I601" s="14">
        <v>6565448</v>
      </c>
      <c r="J601" s="13">
        <v>0</v>
      </c>
      <c r="K601" s="14">
        <f t="shared" ref="K601:K664" si="230">MAX(E601-F601,E601-G600,G600-F601)</f>
        <v>12.670000000000016</v>
      </c>
      <c r="L601" s="13">
        <f t="shared" ref="L601:L664" si="231">K601/G600</f>
        <v>3.2987919183503481E-2</v>
      </c>
      <c r="M601" s="14">
        <f t="shared" ref="M601:M664" si="232">SUM(L582:L601)/20</f>
        <v>4.1423936784290481E-2</v>
      </c>
      <c r="N601" s="13">
        <f t="shared" ref="N601:N664" si="233">STDEV(L582:L601)</f>
        <v>1.3175085127766153E-2</v>
      </c>
      <c r="O601" s="14">
        <f t="shared" ref="O601:O664" si="234">G601-G600</f>
        <v>0.46000000000003638</v>
      </c>
      <c r="P601" s="13">
        <f t="shared" ref="P601:P664" si="235">O601/G600</f>
        <v>1.1976671526766204E-3</v>
      </c>
      <c r="Q601" s="14">
        <f t="shared" ref="Q601:Q664" si="236">SUM(G582:G601)/20</f>
        <v>404.84399999999994</v>
      </c>
      <c r="R601" s="13">
        <f t="shared" ref="R601:R664" si="237">(R600*19+K601)/20</f>
        <v>13.725581755287029</v>
      </c>
      <c r="S601" s="14">
        <f t="shared" ref="S601:S664" si="238">STDEV(K582:K601)</f>
        <v>5.5552367659997897</v>
      </c>
      <c r="T601" s="13">
        <f t="shared" ref="T601:T664" si="239">STDEVP(G582:G601)</f>
        <v>16.501220379111363</v>
      </c>
      <c r="U601" s="14">
        <f t="shared" ref="U601:U664" si="240">T601/Q601</f>
        <v>4.075945396031895E-2</v>
      </c>
      <c r="V601" s="13">
        <f t="shared" ref="V601:V664" si="241">O601/G600</f>
        <v>1.1976671526766204E-3</v>
      </c>
      <c r="W601" s="14">
        <f t="shared" ref="W601:W664" si="242">STDEV(V582:V601)</f>
        <v>2.6916647221330133E-2</v>
      </c>
      <c r="X601" s="13">
        <f t="shared" ref="X601:X664" si="243">V601/W601</f>
        <v>4.4495406237948072E-2</v>
      </c>
      <c r="Y601" s="14">
        <f t="shared" ref="Y601:Y664" si="244">MAX(E582:E601)</f>
        <v>446</v>
      </c>
      <c r="Z601" s="13" t="b">
        <f t="shared" ref="Z601:Z664" si="245">IF(E601=MAX(E582:E601),E601)</f>
        <v>0</v>
      </c>
      <c r="AA601" s="14">
        <f t="shared" ref="AA601:AA664" si="246">MIN(F582:F601)</f>
        <v>372.07</v>
      </c>
      <c r="AB601" s="13" t="b">
        <f t="shared" ref="AB601:AB664" si="247">IF(F601=MIN(F582:F601),F601)</f>
        <v>0</v>
      </c>
      <c r="AC601" s="14">
        <f t="shared" si="223"/>
        <v>356.72381818181822</v>
      </c>
      <c r="AD601" s="13">
        <f t="shared" si="224"/>
        <v>10.989711672046026</v>
      </c>
      <c r="AE601" s="14">
        <f t="shared" si="225"/>
        <v>5.6762534473588477</v>
      </c>
      <c r="AF601" s="13">
        <f t="shared" si="226"/>
        <v>446</v>
      </c>
      <c r="AG601" s="14" t="b">
        <f t="shared" si="227"/>
        <v>0</v>
      </c>
      <c r="AH601" s="13">
        <f t="shared" si="228"/>
        <v>302.89</v>
      </c>
      <c r="AI601" s="16" t="b">
        <f t="shared" si="229"/>
        <v>0</v>
      </c>
    </row>
    <row r="602" spans="1:35" ht="22.5" customHeight="1">
      <c r="A602" s="10" t="s">
        <v>35</v>
      </c>
      <c r="B602" s="11" t="s">
        <v>36</v>
      </c>
      <c r="C602" s="12">
        <v>42460</v>
      </c>
      <c r="D602" s="13">
        <v>384.46</v>
      </c>
      <c r="E602" s="14">
        <v>389.63</v>
      </c>
      <c r="F602" s="13">
        <v>376.5</v>
      </c>
      <c r="G602" s="14">
        <v>383.76</v>
      </c>
      <c r="H602" s="13">
        <v>0</v>
      </c>
      <c r="I602" s="14">
        <v>5089720</v>
      </c>
      <c r="J602" s="13">
        <v>0</v>
      </c>
      <c r="K602" s="14">
        <f t="shared" si="230"/>
        <v>13.129999999999995</v>
      </c>
      <c r="L602" s="13">
        <f t="shared" si="231"/>
        <v>3.4144692359702487E-2</v>
      </c>
      <c r="M602" s="14">
        <f t="shared" si="232"/>
        <v>4.1774387482677623E-2</v>
      </c>
      <c r="N602" s="13">
        <f t="shared" si="233"/>
        <v>1.2864580611775849E-2</v>
      </c>
      <c r="O602" s="14">
        <f t="shared" si="234"/>
        <v>-0.78000000000002956</v>
      </c>
      <c r="P602" s="13">
        <f t="shared" si="235"/>
        <v>-2.0283975659229976E-3</v>
      </c>
      <c r="Q602" s="14">
        <f t="shared" si="236"/>
        <v>405.24549999999999</v>
      </c>
      <c r="R602" s="13">
        <f t="shared" si="237"/>
        <v>13.695802667522679</v>
      </c>
      <c r="S602" s="14">
        <f t="shared" si="238"/>
        <v>5.4122688111558643</v>
      </c>
      <c r="T602" s="13">
        <f t="shared" si="239"/>
        <v>15.873707026085624</v>
      </c>
      <c r="U602" s="14">
        <f t="shared" si="240"/>
        <v>3.9170594185711193E-2</v>
      </c>
      <c r="V602" s="13">
        <f t="shared" si="241"/>
        <v>-2.0283975659229976E-3</v>
      </c>
      <c r="W602" s="14">
        <f t="shared" si="242"/>
        <v>2.6871475614162508E-2</v>
      </c>
      <c r="X602" s="13">
        <f t="shared" si="243"/>
        <v>-7.5485157385772245E-2</v>
      </c>
      <c r="Y602" s="14">
        <f t="shared" si="244"/>
        <v>446</v>
      </c>
      <c r="Z602" s="13" t="b">
        <f t="shared" si="245"/>
        <v>0</v>
      </c>
      <c r="AA602" s="14">
        <f t="shared" si="246"/>
        <v>372.07</v>
      </c>
      <c r="AB602" s="13" t="b">
        <f t="shared" si="247"/>
        <v>0</v>
      </c>
      <c r="AC602" s="14">
        <f t="shared" si="223"/>
        <v>357.91218181818181</v>
      </c>
      <c r="AD602" s="13">
        <f t="shared" si="224"/>
        <v>11.028626005281552</v>
      </c>
      <c r="AE602" s="14">
        <f t="shared" si="225"/>
        <v>5.6292354230225108</v>
      </c>
      <c r="AF602" s="13">
        <f t="shared" si="226"/>
        <v>446</v>
      </c>
      <c r="AG602" s="14" t="b">
        <f t="shared" si="227"/>
        <v>0</v>
      </c>
      <c r="AH602" s="13">
        <f t="shared" si="228"/>
        <v>302.89</v>
      </c>
      <c r="AI602" s="16" t="b">
        <f t="shared" si="229"/>
        <v>0</v>
      </c>
    </row>
    <row r="603" spans="1:35" ht="22.5" customHeight="1">
      <c r="A603" s="10" t="s">
        <v>35</v>
      </c>
      <c r="B603" s="11" t="s">
        <v>36</v>
      </c>
      <c r="C603" s="12">
        <v>42461</v>
      </c>
      <c r="D603" s="13">
        <v>384.77</v>
      </c>
      <c r="E603" s="14">
        <v>394.3</v>
      </c>
      <c r="F603" s="13">
        <v>384.38</v>
      </c>
      <c r="G603" s="14">
        <v>389.3</v>
      </c>
      <c r="H603" s="13">
        <v>0</v>
      </c>
      <c r="I603" s="14">
        <v>4731790</v>
      </c>
      <c r="J603" s="13">
        <v>0</v>
      </c>
      <c r="K603" s="14">
        <f t="shared" si="230"/>
        <v>10.54000000000002</v>
      </c>
      <c r="L603" s="13">
        <f t="shared" si="231"/>
        <v>2.7465082343131178E-2</v>
      </c>
      <c r="M603" s="14">
        <f t="shared" si="232"/>
        <v>4.0949254460132797E-2</v>
      </c>
      <c r="N603" s="13">
        <f t="shared" si="233"/>
        <v>1.3240249178720654E-2</v>
      </c>
      <c r="O603" s="14">
        <f t="shared" si="234"/>
        <v>5.5400000000000205</v>
      </c>
      <c r="P603" s="13">
        <f t="shared" si="235"/>
        <v>1.4436105899520588E-2</v>
      </c>
      <c r="Q603" s="14">
        <f t="shared" si="236"/>
        <v>405.31399999999996</v>
      </c>
      <c r="R603" s="13">
        <f t="shared" si="237"/>
        <v>13.538012534146546</v>
      </c>
      <c r="S603" s="14">
        <f t="shared" si="238"/>
        <v>5.5996208518265354</v>
      </c>
      <c r="T603" s="13">
        <f t="shared" si="239"/>
        <v>15.801629789360343</v>
      </c>
      <c r="U603" s="14">
        <f t="shared" si="240"/>
        <v>3.8986143556256E-2</v>
      </c>
      <c r="V603" s="13">
        <f t="shared" si="241"/>
        <v>1.4436105899520588E-2</v>
      </c>
      <c r="W603" s="14">
        <f t="shared" si="242"/>
        <v>2.6064536841157063E-2</v>
      </c>
      <c r="X603" s="13">
        <f t="shared" si="243"/>
        <v>0.55386005849623743</v>
      </c>
      <c r="Y603" s="14">
        <f t="shared" si="244"/>
        <v>446</v>
      </c>
      <c r="Z603" s="13" t="b">
        <f t="shared" si="245"/>
        <v>0</v>
      </c>
      <c r="AA603" s="14">
        <f t="shared" si="246"/>
        <v>376.5</v>
      </c>
      <c r="AB603" s="13" t="b">
        <f t="shared" si="247"/>
        <v>0</v>
      </c>
      <c r="AC603" s="14">
        <f t="shared" si="223"/>
        <v>359.34727272727275</v>
      </c>
      <c r="AD603" s="13">
        <f t="shared" si="224"/>
        <v>11.019741896094613</v>
      </c>
      <c r="AE603" s="14">
        <f t="shared" si="225"/>
        <v>5.6196027454647526</v>
      </c>
      <c r="AF603" s="13">
        <f t="shared" si="226"/>
        <v>446</v>
      </c>
      <c r="AG603" s="14" t="b">
        <f t="shared" si="227"/>
        <v>0</v>
      </c>
      <c r="AH603" s="13">
        <f t="shared" si="228"/>
        <v>302.89</v>
      </c>
      <c r="AI603" s="16" t="b">
        <f t="shared" si="229"/>
        <v>0</v>
      </c>
    </row>
    <row r="604" spans="1:35" ht="22.5" customHeight="1">
      <c r="A604" s="10" t="s">
        <v>35</v>
      </c>
      <c r="B604" s="11" t="s">
        <v>36</v>
      </c>
      <c r="C604" s="12">
        <v>42465</v>
      </c>
      <c r="D604" s="13">
        <v>391.5</v>
      </c>
      <c r="E604" s="14">
        <v>391.5</v>
      </c>
      <c r="F604" s="13">
        <v>375.41</v>
      </c>
      <c r="G604" s="14">
        <v>385.23</v>
      </c>
      <c r="H604" s="13">
        <v>0</v>
      </c>
      <c r="I604" s="14">
        <v>3646870</v>
      </c>
      <c r="J604" s="13">
        <v>0</v>
      </c>
      <c r="K604" s="14">
        <f t="shared" si="230"/>
        <v>16.089999999999975</v>
      </c>
      <c r="L604" s="13">
        <f t="shared" si="231"/>
        <v>4.1330593372720201E-2</v>
      </c>
      <c r="M604" s="14">
        <f t="shared" si="232"/>
        <v>4.1618624847455168E-2</v>
      </c>
      <c r="N604" s="13">
        <f t="shared" si="233"/>
        <v>1.2881660211986232E-2</v>
      </c>
      <c r="O604" s="14">
        <f t="shared" si="234"/>
        <v>-4.0699999999999932</v>
      </c>
      <c r="P604" s="13">
        <f t="shared" si="235"/>
        <v>-1.0454662214230652E-2</v>
      </c>
      <c r="Q604" s="14">
        <f t="shared" si="236"/>
        <v>404.63850000000002</v>
      </c>
      <c r="R604" s="13">
        <f t="shared" si="237"/>
        <v>13.665611907439217</v>
      </c>
      <c r="S604" s="14">
        <f t="shared" si="238"/>
        <v>5.4331085170365165</v>
      </c>
      <c r="T604" s="13">
        <f t="shared" si="239"/>
        <v>16.347558923276594</v>
      </c>
      <c r="U604" s="14">
        <f t="shared" si="240"/>
        <v>4.0400404121892983E-2</v>
      </c>
      <c r="V604" s="13">
        <f t="shared" si="241"/>
        <v>-1.0454662214230652E-2</v>
      </c>
      <c r="W604" s="14">
        <f t="shared" si="242"/>
        <v>2.5345555485665645E-2</v>
      </c>
      <c r="X604" s="13">
        <f t="shared" si="243"/>
        <v>-0.4124850299747172</v>
      </c>
      <c r="Y604" s="14">
        <f t="shared" si="244"/>
        <v>446</v>
      </c>
      <c r="Z604" s="13" t="b">
        <f t="shared" si="245"/>
        <v>0</v>
      </c>
      <c r="AA604" s="14">
        <f t="shared" si="246"/>
        <v>375.41</v>
      </c>
      <c r="AB604" s="13">
        <f t="shared" si="247"/>
        <v>375.41</v>
      </c>
      <c r="AC604" s="14">
        <f t="shared" si="223"/>
        <v>360.83418181818183</v>
      </c>
      <c r="AD604" s="13">
        <f t="shared" si="224"/>
        <v>11.111928407074712</v>
      </c>
      <c r="AE604" s="14">
        <f t="shared" si="225"/>
        <v>5.6208441318194193</v>
      </c>
      <c r="AF604" s="13">
        <f t="shared" si="226"/>
        <v>446</v>
      </c>
      <c r="AG604" s="14" t="b">
        <f t="shared" si="227"/>
        <v>0</v>
      </c>
      <c r="AH604" s="13">
        <f t="shared" si="228"/>
        <v>302.89</v>
      </c>
      <c r="AI604" s="16" t="b">
        <f t="shared" si="229"/>
        <v>0</v>
      </c>
    </row>
    <row r="605" spans="1:35" ht="22.5" customHeight="1">
      <c r="A605" s="10" t="s">
        <v>35</v>
      </c>
      <c r="B605" s="11" t="s">
        <v>36</v>
      </c>
      <c r="C605" s="12">
        <v>42466</v>
      </c>
      <c r="D605" s="13">
        <v>384.78</v>
      </c>
      <c r="E605" s="14">
        <v>387.61</v>
      </c>
      <c r="F605" s="13">
        <v>372.44</v>
      </c>
      <c r="G605" s="14">
        <v>378.05</v>
      </c>
      <c r="H605" s="13">
        <v>0</v>
      </c>
      <c r="I605" s="14">
        <v>3796562</v>
      </c>
      <c r="J605" s="13">
        <v>0</v>
      </c>
      <c r="K605" s="14">
        <f t="shared" si="230"/>
        <v>15.170000000000016</v>
      </c>
      <c r="L605" s="13">
        <f t="shared" si="231"/>
        <v>3.9379072242556434E-2</v>
      </c>
      <c r="M605" s="14">
        <f t="shared" si="232"/>
        <v>4.1568719052450534E-2</v>
      </c>
      <c r="N605" s="13">
        <f t="shared" si="233"/>
        <v>1.2888654426389454E-2</v>
      </c>
      <c r="O605" s="14">
        <f t="shared" si="234"/>
        <v>-7.1800000000000068</v>
      </c>
      <c r="P605" s="13">
        <f t="shared" si="235"/>
        <v>-1.8638216130623282E-2</v>
      </c>
      <c r="Q605" s="14">
        <f t="shared" si="236"/>
        <v>402.84150000000005</v>
      </c>
      <c r="R605" s="13">
        <f t="shared" si="237"/>
        <v>13.740831312067257</v>
      </c>
      <c r="S605" s="14">
        <f t="shared" si="238"/>
        <v>5.4444683661009252</v>
      </c>
      <c r="T605" s="13">
        <f t="shared" si="239"/>
        <v>17.175225260531523</v>
      </c>
      <c r="U605" s="14">
        <f t="shared" si="240"/>
        <v>4.2635193396240258E-2</v>
      </c>
      <c r="V605" s="13">
        <f t="shared" si="241"/>
        <v>-1.8638216130623282E-2</v>
      </c>
      <c r="W605" s="14">
        <f t="shared" si="242"/>
        <v>2.3805514406188256E-2</v>
      </c>
      <c r="X605" s="13">
        <f t="shared" si="243"/>
        <v>-0.78293692010193516</v>
      </c>
      <c r="Y605" s="14">
        <f t="shared" si="244"/>
        <v>446</v>
      </c>
      <c r="Z605" s="13" t="b">
        <f t="shared" si="245"/>
        <v>0</v>
      </c>
      <c r="AA605" s="14">
        <f t="shared" si="246"/>
        <v>372.44</v>
      </c>
      <c r="AB605" s="13">
        <f t="shared" si="247"/>
        <v>372.44</v>
      </c>
      <c r="AC605" s="14">
        <f t="shared" si="223"/>
        <v>362.28600000000006</v>
      </c>
      <c r="AD605" s="13">
        <f t="shared" si="224"/>
        <v>11.185711526946083</v>
      </c>
      <c r="AE605" s="14">
        <f t="shared" si="225"/>
        <v>5.6102777258898708</v>
      </c>
      <c r="AF605" s="13">
        <f t="shared" si="226"/>
        <v>446</v>
      </c>
      <c r="AG605" s="14" t="b">
        <f t="shared" si="227"/>
        <v>0</v>
      </c>
      <c r="AH605" s="13">
        <f t="shared" si="228"/>
        <v>302.89</v>
      </c>
      <c r="AI605" s="16" t="b">
        <f t="shared" si="229"/>
        <v>0</v>
      </c>
    </row>
    <row r="606" spans="1:35" ht="22.5" customHeight="1">
      <c r="A606" s="10" t="s">
        <v>35</v>
      </c>
      <c r="B606" s="11" t="s">
        <v>36</v>
      </c>
      <c r="C606" s="12">
        <v>42467</v>
      </c>
      <c r="D606" s="13">
        <v>378.1</v>
      </c>
      <c r="E606" s="14">
        <v>382.67</v>
      </c>
      <c r="F606" s="13">
        <v>376.7</v>
      </c>
      <c r="G606" s="14">
        <v>380.24</v>
      </c>
      <c r="H606" s="13">
        <v>0</v>
      </c>
      <c r="I606" s="14">
        <v>3254510</v>
      </c>
      <c r="J606" s="13">
        <v>0</v>
      </c>
      <c r="K606" s="14">
        <f t="shared" si="230"/>
        <v>5.9700000000000273</v>
      </c>
      <c r="L606" s="13">
        <f t="shared" si="231"/>
        <v>1.5791561962703416E-2</v>
      </c>
      <c r="M606" s="14">
        <f t="shared" si="232"/>
        <v>3.933406951223694E-2</v>
      </c>
      <c r="N606" s="13">
        <f t="shared" si="233"/>
        <v>1.3304155932990705E-2</v>
      </c>
      <c r="O606" s="14">
        <f t="shared" si="234"/>
        <v>2.1899999999999977</v>
      </c>
      <c r="P606" s="13">
        <f t="shared" si="235"/>
        <v>5.792884539082126E-3</v>
      </c>
      <c r="Q606" s="14">
        <f t="shared" si="236"/>
        <v>401.40850000000006</v>
      </c>
      <c r="R606" s="13">
        <f t="shared" si="237"/>
        <v>13.352289746463896</v>
      </c>
      <c r="S606" s="14">
        <f t="shared" si="238"/>
        <v>5.6065417382873202</v>
      </c>
      <c r="T606" s="13">
        <f t="shared" si="239"/>
        <v>17.794409030647802</v>
      </c>
      <c r="U606" s="14">
        <f t="shared" si="240"/>
        <v>4.4329925825307134E-2</v>
      </c>
      <c r="V606" s="13">
        <f t="shared" si="241"/>
        <v>5.792884539082126E-3</v>
      </c>
      <c r="W606" s="14">
        <f t="shared" si="242"/>
        <v>2.3827770327090332E-2</v>
      </c>
      <c r="X606" s="13">
        <f t="shared" si="243"/>
        <v>0.24311483867611669</v>
      </c>
      <c r="Y606" s="14">
        <f t="shared" si="244"/>
        <v>446</v>
      </c>
      <c r="Z606" s="13" t="b">
        <f t="shared" si="245"/>
        <v>0</v>
      </c>
      <c r="AA606" s="14">
        <f t="shared" si="246"/>
        <v>372.44</v>
      </c>
      <c r="AB606" s="13" t="b">
        <f t="shared" si="247"/>
        <v>0</v>
      </c>
      <c r="AC606" s="14">
        <f t="shared" si="223"/>
        <v>363.77200000000005</v>
      </c>
      <c r="AD606" s="13">
        <f t="shared" si="224"/>
        <v>11.090880408274337</v>
      </c>
      <c r="AE606" s="14">
        <f t="shared" si="225"/>
        <v>5.6369399010288657</v>
      </c>
      <c r="AF606" s="13">
        <f t="shared" si="226"/>
        <v>446</v>
      </c>
      <c r="AG606" s="14" t="b">
        <f t="shared" si="227"/>
        <v>0</v>
      </c>
      <c r="AH606" s="13">
        <f t="shared" si="228"/>
        <v>302.89</v>
      </c>
      <c r="AI606" s="16" t="b">
        <f t="shared" si="229"/>
        <v>0</v>
      </c>
    </row>
    <row r="607" spans="1:35" ht="22.5" customHeight="1">
      <c r="A607" s="10" t="s">
        <v>35</v>
      </c>
      <c r="B607" s="11" t="s">
        <v>36</v>
      </c>
      <c r="C607" s="12">
        <v>42468</v>
      </c>
      <c r="D607" s="13">
        <v>378.96</v>
      </c>
      <c r="E607" s="14">
        <v>382.04</v>
      </c>
      <c r="F607" s="13">
        <v>376.17</v>
      </c>
      <c r="G607" s="14">
        <v>379.49</v>
      </c>
      <c r="H607" s="13">
        <v>0</v>
      </c>
      <c r="I607" s="14">
        <v>3018186</v>
      </c>
      <c r="J607" s="13">
        <v>0</v>
      </c>
      <c r="K607" s="14">
        <f t="shared" si="230"/>
        <v>5.8700000000000045</v>
      </c>
      <c r="L607" s="13">
        <f t="shared" si="231"/>
        <v>1.5437618346307606E-2</v>
      </c>
      <c r="M607" s="14">
        <f t="shared" si="232"/>
        <v>3.7399909832829412E-2</v>
      </c>
      <c r="N607" s="13">
        <f t="shared" si="233"/>
        <v>1.3842314778763118E-2</v>
      </c>
      <c r="O607" s="14">
        <f t="shared" si="234"/>
        <v>-0.75</v>
      </c>
      <c r="P607" s="13">
        <f t="shared" si="235"/>
        <v>-1.9724384599200504E-3</v>
      </c>
      <c r="Q607" s="14">
        <f t="shared" si="236"/>
        <v>399.26550000000003</v>
      </c>
      <c r="R607" s="13">
        <f t="shared" si="237"/>
        <v>12.978175259140702</v>
      </c>
      <c r="S607" s="14">
        <f t="shared" si="238"/>
        <v>5.8330644424242033</v>
      </c>
      <c r="T607" s="13">
        <f t="shared" si="239"/>
        <v>17.724058642139504</v>
      </c>
      <c r="U607" s="14">
        <f t="shared" si="240"/>
        <v>4.4391660792478943E-2</v>
      </c>
      <c r="V607" s="13">
        <f t="shared" si="241"/>
        <v>-1.9724384599200504E-3</v>
      </c>
      <c r="W607" s="14">
        <f t="shared" si="242"/>
        <v>2.2260006105842407E-2</v>
      </c>
      <c r="X607" s="13">
        <f t="shared" si="243"/>
        <v>-8.860907092933637E-2</v>
      </c>
      <c r="Y607" s="14">
        <f t="shared" si="244"/>
        <v>446</v>
      </c>
      <c r="Z607" s="13" t="b">
        <f t="shared" si="245"/>
        <v>0</v>
      </c>
      <c r="AA607" s="14">
        <f t="shared" si="246"/>
        <v>372.44</v>
      </c>
      <c r="AB607" s="13" t="b">
        <f t="shared" si="247"/>
        <v>0</v>
      </c>
      <c r="AC607" s="14">
        <f t="shared" si="223"/>
        <v>365.16854545454544</v>
      </c>
      <c r="AD607" s="13">
        <f t="shared" si="224"/>
        <v>10.995955309942078</v>
      </c>
      <c r="AE607" s="14">
        <f t="shared" si="225"/>
        <v>5.652879764299743</v>
      </c>
      <c r="AF607" s="13">
        <f t="shared" si="226"/>
        <v>446</v>
      </c>
      <c r="AG607" s="14" t="b">
        <f t="shared" si="227"/>
        <v>0</v>
      </c>
      <c r="AH607" s="13">
        <f t="shared" si="228"/>
        <v>308.64</v>
      </c>
      <c r="AI607" s="16" t="b">
        <f t="shared" si="229"/>
        <v>0</v>
      </c>
    </row>
    <row r="608" spans="1:35" ht="22.5" customHeight="1">
      <c r="A608" s="10" t="s">
        <v>35</v>
      </c>
      <c r="B608" s="11" t="s">
        <v>36</v>
      </c>
      <c r="C608" s="12">
        <v>42471</v>
      </c>
      <c r="D608" s="13">
        <v>379.78</v>
      </c>
      <c r="E608" s="14">
        <v>395.82</v>
      </c>
      <c r="F608" s="13">
        <v>379.78</v>
      </c>
      <c r="G608" s="14">
        <v>389.95</v>
      </c>
      <c r="H608" s="13">
        <v>0</v>
      </c>
      <c r="I608" s="14">
        <v>5139130</v>
      </c>
      <c r="J608" s="13">
        <v>0</v>
      </c>
      <c r="K608" s="14">
        <f t="shared" si="230"/>
        <v>16.329999999999984</v>
      </c>
      <c r="L608" s="13">
        <f t="shared" si="231"/>
        <v>4.3031436928509269E-2</v>
      </c>
      <c r="M608" s="14">
        <f t="shared" si="232"/>
        <v>3.7534197436328395E-2</v>
      </c>
      <c r="N608" s="13">
        <f t="shared" si="233"/>
        <v>1.3885357175572417E-2</v>
      </c>
      <c r="O608" s="14">
        <f t="shared" si="234"/>
        <v>10.45999999999998</v>
      </c>
      <c r="P608" s="13">
        <f t="shared" si="235"/>
        <v>2.7563308651084296E-2</v>
      </c>
      <c r="Q608" s="14">
        <f t="shared" si="236"/>
        <v>398.2</v>
      </c>
      <c r="R608" s="13">
        <f t="shared" si="237"/>
        <v>13.145766496183665</v>
      </c>
      <c r="S608" s="14">
        <f t="shared" si="238"/>
        <v>5.8228358075859568</v>
      </c>
      <c r="T608" s="13">
        <f t="shared" si="239"/>
        <v>17.611146754257661</v>
      </c>
      <c r="U608" s="14">
        <f t="shared" si="240"/>
        <v>4.4226887881109143E-2</v>
      </c>
      <c r="V608" s="13">
        <f t="shared" si="241"/>
        <v>2.7563308651084296E-2</v>
      </c>
      <c r="W608" s="14">
        <f t="shared" si="242"/>
        <v>2.2813817512319545E-2</v>
      </c>
      <c r="X608" s="13">
        <f t="shared" si="243"/>
        <v>1.2081848483358828</v>
      </c>
      <c r="Y608" s="14">
        <f t="shared" si="244"/>
        <v>446</v>
      </c>
      <c r="Z608" s="13" t="b">
        <f t="shared" si="245"/>
        <v>0</v>
      </c>
      <c r="AA608" s="14">
        <f t="shared" si="246"/>
        <v>372.44</v>
      </c>
      <c r="AB608" s="13" t="b">
        <f t="shared" si="247"/>
        <v>0</v>
      </c>
      <c r="AC608" s="14">
        <f t="shared" si="223"/>
        <v>366.73054545454551</v>
      </c>
      <c r="AD608" s="13">
        <f t="shared" si="224"/>
        <v>11.092937940670403</v>
      </c>
      <c r="AE608" s="14">
        <f t="shared" si="225"/>
        <v>5.6404366368699907</v>
      </c>
      <c r="AF608" s="13">
        <f t="shared" si="226"/>
        <v>446</v>
      </c>
      <c r="AG608" s="14" t="b">
        <f t="shared" si="227"/>
        <v>0</v>
      </c>
      <c r="AH608" s="13">
        <f t="shared" si="228"/>
        <v>313.33999999999997</v>
      </c>
      <c r="AI608" s="16" t="b">
        <f t="shared" si="229"/>
        <v>0</v>
      </c>
    </row>
    <row r="609" spans="1:35" ht="22.5" customHeight="1">
      <c r="A609" s="10" t="s">
        <v>35</v>
      </c>
      <c r="B609" s="11" t="s">
        <v>36</v>
      </c>
      <c r="C609" s="12">
        <v>42472</v>
      </c>
      <c r="D609" s="13">
        <v>391.9</v>
      </c>
      <c r="E609" s="14">
        <v>411.21</v>
      </c>
      <c r="F609" s="13">
        <v>391.46</v>
      </c>
      <c r="G609" s="14">
        <v>411.15</v>
      </c>
      <c r="H609" s="13">
        <v>0</v>
      </c>
      <c r="I609" s="14">
        <v>6020824</v>
      </c>
      <c r="J609" s="13">
        <v>0</v>
      </c>
      <c r="K609" s="14">
        <f t="shared" si="230"/>
        <v>21.259999999999991</v>
      </c>
      <c r="L609" s="13">
        <f t="shared" si="231"/>
        <v>5.4519810232081016E-2</v>
      </c>
      <c r="M609" s="14">
        <f t="shared" si="232"/>
        <v>3.6462104010763739E-2</v>
      </c>
      <c r="N609" s="13">
        <f t="shared" si="233"/>
        <v>1.136039234439302E-2</v>
      </c>
      <c r="O609" s="14">
        <f t="shared" si="234"/>
        <v>21.199999999999989</v>
      </c>
      <c r="P609" s="13">
        <f t="shared" si="235"/>
        <v>5.4365944351839952E-2</v>
      </c>
      <c r="Q609" s="14">
        <f t="shared" si="236"/>
        <v>398.47149999999999</v>
      </c>
      <c r="R609" s="13">
        <f t="shared" si="237"/>
        <v>13.55147817137448</v>
      </c>
      <c r="S609" s="14">
        <f t="shared" si="238"/>
        <v>4.6797999282470411</v>
      </c>
      <c r="T609" s="13">
        <f t="shared" si="239"/>
        <v>17.766158356549681</v>
      </c>
      <c r="U609" s="14">
        <f t="shared" si="240"/>
        <v>4.4585769262167257E-2</v>
      </c>
      <c r="V609" s="13">
        <f t="shared" si="241"/>
        <v>5.4365944351839952E-2</v>
      </c>
      <c r="W609" s="14">
        <f t="shared" si="242"/>
        <v>2.5914556802453827E-2</v>
      </c>
      <c r="X609" s="13">
        <f t="shared" si="243"/>
        <v>2.0978921139292681</v>
      </c>
      <c r="Y609" s="14">
        <f t="shared" si="244"/>
        <v>446</v>
      </c>
      <c r="Z609" s="13" t="b">
        <f t="shared" si="245"/>
        <v>0</v>
      </c>
      <c r="AA609" s="14">
        <f t="shared" si="246"/>
        <v>372.44</v>
      </c>
      <c r="AB609" s="13" t="b">
        <f t="shared" si="247"/>
        <v>0</v>
      </c>
      <c r="AC609" s="14">
        <f t="shared" si="223"/>
        <v>368.45800000000008</v>
      </c>
      <c r="AD609" s="13">
        <f t="shared" si="224"/>
        <v>11.277793614476396</v>
      </c>
      <c r="AE609" s="14">
        <f t="shared" si="225"/>
        <v>5.764633377743797</v>
      </c>
      <c r="AF609" s="13">
        <f t="shared" si="226"/>
        <v>446</v>
      </c>
      <c r="AG609" s="14" t="b">
        <f t="shared" si="227"/>
        <v>0</v>
      </c>
      <c r="AH609" s="13">
        <f t="shared" si="228"/>
        <v>313.33999999999997</v>
      </c>
      <c r="AI609" s="16" t="b">
        <f t="shared" si="229"/>
        <v>0</v>
      </c>
    </row>
    <row r="610" spans="1:35" ht="22.5" customHeight="1">
      <c r="A610" s="10" t="s">
        <v>35</v>
      </c>
      <c r="B610" s="11" t="s">
        <v>36</v>
      </c>
      <c r="C610" s="12">
        <v>42473</v>
      </c>
      <c r="D610" s="13">
        <v>415.62</v>
      </c>
      <c r="E610" s="14">
        <v>425.94</v>
      </c>
      <c r="F610" s="13">
        <v>413.53</v>
      </c>
      <c r="G610" s="14">
        <v>419.69</v>
      </c>
      <c r="H610" s="13">
        <v>0</v>
      </c>
      <c r="I610" s="14">
        <v>6517908</v>
      </c>
      <c r="J610" s="13">
        <v>0</v>
      </c>
      <c r="K610" s="14">
        <f t="shared" si="230"/>
        <v>14.79000000000002</v>
      </c>
      <c r="L610" s="13">
        <f t="shared" si="231"/>
        <v>3.5972272893104756E-2</v>
      </c>
      <c r="M610" s="14">
        <f t="shared" si="232"/>
        <v>3.6136099692291694E-2</v>
      </c>
      <c r="N610" s="13">
        <f t="shared" si="233"/>
        <v>1.1271440738155449E-2</v>
      </c>
      <c r="O610" s="14">
        <f t="shared" si="234"/>
        <v>8.5400000000000205</v>
      </c>
      <c r="P610" s="13">
        <f t="shared" si="235"/>
        <v>2.0771008147877953E-2</v>
      </c>
      <c r="Q610" s="14">
        <f t="shared" si="236"/>
        <v>399.74299999999999</v>
      </c>
      <c r="R610" s="13">
        <f t="shared" si="237"/>
        <v>13.613404262805759</v>
      </c>
      <c r="S610" s="14">
        <f t="shared" si="238"/>
        <v>4.6381943798490282</v>
      </c>
      <c r="T610" s="13">
        <f t="shared" si="239"/>
        <v>18.32059144787635</v>
      </c>
      <c r="U610" s="14">
        <f t="shared" si="240"/>
        <v>4.5830924988996304E-2</v>
      </c>
      <c r="V610" s="13">
        <f t="shared" si="241"/>
        <v>2.0771008147877953E-2</v>
      </c>
      <c r="W610" s="14">
        <f t="shared" si="242"/>
        <v>2.5315605562957033E-2</v>
      </c>
      <c r="X610" s="13">
        <f t="shared" si="243"/>
        <v>0.82048237385524192</v>
      </c>
      <c r="Y610" s="14">
        <f t="shared" si="244"/>
        <v>446</v>
      </c>
      <c r="Z610" s="13" t="b">
        <f t="shared" si="245"/>
        <v>0</v>
      </c>
      <c r="AA610" s="14">
        <f t="shared" si="246"/>
        <v>372.44</v>
      </c>
      <c r="AB610" s="13" t="b">
        <f t="shared" si="247"/>
        <v>0</v>
      </c>
      <c r="AC610" s="14">
        <f t="shared" si="223"/>
        <v>370.28836363636373</v>
      </c>
      <c r="AD610" s="13">
        <f t="shared" si="224"/>
        <v>11.341651912395008</v>
      </c>
      <c r="AE610" s="14">
        <f t="shared" si="225"/>
        <v>5.7202634854903529</v>
      </c>
      <c r="AF610" s="13">
        <f t="shared" si="226"/>
        <v>446</v>
      </c>
      <c r="AG610" s="14" t="b">
        <f t="shared" si="227"/>
        <v>0</v>
      </c>
      <c r="AH610" s="13">
        <f t="shared" si="228"/>
        <v>313.33999999999997</v>
      </c>
      <c r="AI610" s="16" t="b">
        <f t="shared" si="229"/>
        <v>0</v>
      </c>
    </row>
    <row r="611" spans="1:35" ht="22.5" customHeight="1">
      <c r="A611" s="10" t="s">
        <v>35</v>
      </c>
      <c r="B611" s="11" t="s">
        <v>36</v>
      </c>
      <c r="C611" s="12">
        <v>42474</v>
      </c>
      <c r="D611" s="13">
        <v>420.03</v>
      </c>
      <c r="E611" s="14">
        <v>432.75</v>
      </c>
      <c r="F611" s="13">
        <v>415.54</v>
      </c>
      <c r="G611" s="14">
        <v>417.97</v>
      </c>
      <c r="H611" s="13">
        <v>0</v>
      </c>
      <c r="I611" s="14">
        <v>6625044</v>
      </c>
      <c r="J611" s="13">
        <v>0</v>
      </c>
      <c r="K611" s="14">
        <f t="shared" si="230"/>
        <v>17.20999999999998</v>
      </c>
      <c r="L611" s="13">
        <f t="shared" si="231"/>
        <v>4.100645714694174E-2</v>
      </c>
      <c r="M611" s="14">
        <f t="shared" si="232"/>
        <v>3.6772381054178939E-2</v>
      </c>
      <c r="N611" s="13">
        <f t="shared" si="233"/>
        <v>1.1163333280979865E-2</v>
      </c>
      <c r="O611" s="14">
        <f t="shared" si="234"/>
        <v>-1.7199999999999704</v>
      </c>
      <c r="P611" s="13">
        <f t="shared" si="235"/>
        <v>-4.0982630036454776E-3</v>
      </c>
      <c r="Q611" s="14">
        <f t="shared" si="236"/>
        <v>400.52399999999989</v>
      </c>
      <c r="R611" s="13">
        <f t="shared" si="237"/>
        <v>13.793234049665468</v>
      </c>
      <c r="S611" s="14">
        <f t="shared" si="238"/>
        <v>4.6090840224838336</v>
      </c>
      <c r="T611" s="13">
        <f t="shared" si="239"/>
        <v>18.74314445337281</v>
      </c>
      <c r="U611" s="14">
        <f t="shared" si="240"/>
        <v>4.6796557642919817E-2</v>
      </c>
      <c r="V611" s="13">
        <f t="shared" si="241"/>
        <v>-4.0982630036454776E-3</v>
      </c>
      <c r="W611" s="14">
        <f t="shared" si="242"/>
        <v>2.503815948751658E-2</v>
      </c>
      <c r="X611" s="13">
        <f t="shared" si="243"/>
        <v>-0.16368068130921412</v>
      </c>
      <c r="Y611" s="14">
        <f t="shared" si="244"/>
        <v>446</v>
      </c>
      <c r="Z611" s="13" t="b">
        <f t="shared" si="245"/>
        <v>0</v>
      </c>
      <c r="AA611" s="14">
        <f t="shared" si="246"/>
        <v>372.44</v>
      </c>
      <c r="AB611" s="13" t="b">
        <f t="shared" si="247"/>
        <v>0</v>
      </c>
      <c r="AC611" s="14">
        <f t="shared" si="223"/>
        <v>372.23418181818192</v>
      </c>
      <c r="AD611" s="13">
        <f t="shared" si="224"/>
        <v>11.448349150351461</v>
      </c>
      <c r="AE611" s="14">
        <f t="shared" si="225"/>
        <v>5.7386451022368901</v>
      </c>
      <c r="AF611" s="13">
        <f t="shared" si="226"/>
        <v>446</v>
      </c>
      <c r="AG611" s="14" t="b">
        <f t="shared" si="227"/>
        <v>0</v>
      </c>
      <c r="AH611" s="13">
        <f t="shared" si="228"/>
        <v>313.33999999999997</v>
      </c>
      <c r="AI611" s="16" t="b">
        <f t="shared" si="229"/>
        <v>0</v>
      </c>
    </row>
    <row r="612" spans="1:35" ht="22.5" customHeight="1">
      <c r="A612" s="10" t="s">
        <v>35</v>
      </c>
      <c r="B612" s="11" t="s">
        <v>36</v>
      </c>
      <c r="C612" s="12">
        <v>42475</v>
      </c>
      <c r="D612" s="13">
        <v>417.15</v>
      </c>
      <c r="E612" s="14">
        <v>419.92</v>
      </c>
      <c r="F612" s="13">
        <v>404.99</v>
      </c>
      <c r="G612" s="14">
        <v>407.72</v>
      </c>
      <c r="H612" s="13">
        <v>0</v>
      </c>
      <c r="I612" s="14">
        <v>7123370</v>
      </c>
      <c r="J612" s="13">
        <v>0</v>
      </c>
      <c r="K612" s="14">
        <f t="shared" si="230"/>
        <v>14.930000000000007</v>
      </c>
      <c r="L612" s="13">
        <f t="shared" si="231"/>
        <v>3.5720267004808973E-2</v>
      </c>
      <c r="M612" s="14">
        <f t="shared" si="232"/>
        <v>3.6161227758464379E-2</v>
      </c>
      <c r="N612" s="13">
        <f t="shared" si="233"/>
        <v>1.0849755758322126E-2</v>
      </c>
      <c r="O612" s="14">
        <f t="shared" si="234"/>
        <v>-10.25</v>
      </c>
      <c r="P612" s="13">
        <f t="shared" si="235"/>
        <v>-2.4523291145297509E-2</v>
      </c>
      <c r="Q612" s="14">
        <f t="shared" si="236"/>
        <v>400.03749999999997</v>
      </c>
      <c r="R612" s="13">
        <f t="shared" si="237"/>
        <v>13.850072347182195</v>
      </c>
      <c r="S612" s="14">
        <f t="shared" si="238"/>
        <v>4.4846539208141447</v>
      </c>
      <c r="T612" s="13">
        <f t="shared" si="239"/>
        <v>18.421005096085288</v>
      </c>
      <c r="U612" s="14">
        <f t="shared" si="240"/>
        <v>4.6048195721864298E-2</v>
      </c>
      <c r="V612" s="13">
        <f t="shared" si="241"/>
        <v>-2.4523291145297509E-2</v>
      </c>
      <c r="W612" s="14">
        <f t="shared" si="242"/>
        <v>2.4263032852612065E-2</v>
      </c>
      <c r="X612" s="13">
        <f t="shared" si="243"/>
        <v>-1.010726535889656</v>
      </c>
      <c r="Y612" s="14">
        <f t="shared" si="244"/>
        <v>446</v>
      </c>
      <c r="Z612" s="13" t="b">
        <f t="shared" si="245"/>
        <v>0</v>
      </c>
      <c r="AA612" s="14">
        <f t="shared" si="246"/>
        <v>372.44</v>
      </c>
      <c r="AB612" s="13" t="b">
        <f t="shared" si="247"/>
        <v>0</v>
      </c>
      <c r="AC612" s="14">
        <f t="shared" si="223"/>
        <v>373.99727272727284</v>
      </c>
      <c r="AD612" s="13">
        <f t="shared" si="224"/>
        <v>11.511651893072344</v>
      </c>
      <c r="AE612" s="14">
        <f t="shared" si="225"/>
        <v>5.6537115308506705</v>
      </c>
      <c r="AF612" s="13">
        <f t="shared" si="226"/>
        <v>446</v>
      </c>
      <c r="AG612" s="14" t="b">
        <f t="shared" si="227"/>
        <v>0</v>
      </c>
      <c r="AH612" s="13">
        <f t="shared" si="228"/>
        <v>315.70999999999998</v>
      </c>
      <c r="AI612" s="16" t="b">
        <f t="shared" si="229"/>
        <v>0</v>
      </c>
    </row>
    <row r="613" spans="1:35" ht="22.5" customHeight="1">
      <c r="A613" s="10" t="s">
        <v>35</v>
      </c>
      <c r="B613" s="11" t="s">
        <v>36</v>
      </c>
      <c r="C613" s="12">
        <v>42478</v>
      </c>
      <c r="D613" s="13">
        <v>406.45</v>
      </c>
      <c r="E613" s="14">
        <v>434.24</v>
      </c>
      <c r="F613" s="13">
        <v>406.45</v>
      </c>
      <c r="G613" s="14">
        <v>424.36</v>
      </c>
      <c r="H613" s="13">
        <v>0</v>
      </c>
      <c r="I613" s="14">
        <v>6493558</v>
      </c>
      <c r="J613" s="13">
        <v>0</v>
      </c>
      <c r="K613" s="14">
        <f t="shared" si="230"/>
        <v>27.79000000000002</v>
      </c>
      <c r="L613" s="13">
        <f t="shared" si="231"/>
        <v>6.8159521240066759E-2</v>
      </c>
      <c r="M613" s="14">
        <f t="shared" si="232"/>
        <v>3.7715089555286255E-2</v>
      </c>
      <c r="N613" s="13">
        <f t="shared" si="233"/>
        <v>1.3000768214853266E-2</v>
      </c>
      <c r="O613" s="14">
        <f t="shared" si="234"/>
        <v>16.639999999999986</v>
      </c>
      <c r="P613" s="13">
        <f t="shared" si="235"/>
        <v>4.0812322181889495E-2</v>
      </c>
      <c r="Q613" s="14">
        <f t="shared" si="236"/>
        <v>399.81249999999989</v>
      </c>
      <c r="R613" s="13">
        <f t="shared" si="237"/>
        <v>14.547068729823087</v>
      </c>
      <c r="S613" s="14">
        <f t="shared" si="238"/>
        <v>5.3770622971440796</v>
      </c>
      <c r="T613" s="13">
        <f t="shared" si="239"/>
        <v>18.092130298834356</v>
      </c>
      <c r="U613" s="14">
        <f t="shared" si="240"/>
        <v>4.525153740524461E-2</v>
      </c>
      <c r="V613" s="13">
        <f t="shared" si="241"/>
        <v>4.0812322181889495E-2</v>
      </c>
      <c r="W613" s="14">
        <f t="shared" si="242"/>
        <v>2.5255450262708014E-2</v>
      </c>
      <c r="X613" s="13">
        <f t="shared" si="243"/>
        <v>1.6159807786976037</v>
      </c>
      <c r="Y613" s="14">
        <f t="shared" si="244"/>
        <v>446</v>
      </c>
      <c r="Z613" s="13" t="b">
        <f t="shared" si="245"/>
        <v>0</v>
      </c>
      <c r="AA613" s="14">
        <f t="shared" si="246"/>
        <v>372.44</v>
      </c>
      <c r="AB613" s="13" t="b">
        <f t="shared" si="247"/>
        <v>0</v>
      </c>
      <c r="AC613" s="14">
        <f t="shared" si="223"/>
        <v>376.03509090909102</v>
      </c>
      <c r="AD613" s="13">
        <f t="shared" si="224"/>
        <v>11.807621858652846</v>
      </c>
      <c r="AE613" s="14">
        <f t="shared" si="225"/>
        <v>6.0042014190177326</v>
      </c>
      <c r="AF613" s="13">
        <f t="shared" si="226"/>
        <v>446</v>
      </c>
      <c r="AG613" s="14" t="b">
        <f t="shared" si="227"/>
        <v>0</v>
      </c>
      <c r="AH613" s="13">
        <f t="shared" si="228"/>
        <v>315.70999999999998</v>
      </c>
      <c r="AI613" s="16" t="b">
        <f t="shared" si="229"/>
        <v>0</v>
      </c>
    </row>
    <row r="614" spans="1:35" ht="22.5" customHeight="1">
      <c r="A614" s="10" t="s">
        <v>35</v>
      </c>
      <c r="B614" s="11" t="s">
        <v>36</v>
      </c>
      <c r="C614" s="12">
        <v>42479</v>
      </c>
      <c r="D614" s="13">
        <v>425.55</v>
      </c>
      <c r="E614" s="14">
        <v>433.64</v>
      </c>
      <c r="F614" s="13">
        <v>422.53</v>
      </c>
      <c r="G614" s="14">
        <v>432.37</v>
      </c>
      <c r="H614" s="13">
        <v>0</v>
      </c>
      <c r="I614" s="14">
        <v>6902584</v>
      </c>
      <c r="J614" s="13">
        <v>0</v>
      </c>
      <c r="K614" s="14">
        <f t="shared" si="230"/>
        <v>11.110000000000014</v>
      </c>
      <c r="L614" s="13">
        <f t="shared" si="231"/>
        <v>2.618060137619006E-2</v>
      </c>
      <c r="M614" s="14">
        <f t="shared" si="232"/>
        <v>3.70013149792233E-2</v>
      </c>
      <c r="N614" s="13">
        <f t="shared" si="233"/>
        <v>1.3232180360321989E-2</v>
      </c>
      <c r="O614" s="14">
        <f t="shared" si="234"/>
        <v>8.0099999999999909</v>
      </c>
      <c r="P614" s="13">
        <f t="shared" si="235"/>
        <v>1.8875483080403408E-2</v>
      </c>
      <c r="Q614" s="14">
        <f t="shared" si="236"/>
        <v>399.71649999999994</v>
      </c>
      <c r="R614" s="13">
        <f t="shared" si="237"/>
        <v>14.375215293331934</v>
      </c>
      <c r="S614" s="14">
        <f t="shared" si="238"/>
        <v>5.4235858210131358</v>
      </c>
      <c r="T614" s="13">
        <f t="shared" si="239"/>
        <v>17.913140504947759</v>
      </c>
      <c r="U614" s="14">
        <f t="shared" si="240"/>
        <v>4.4814613619772417E-2</v>
      </c>
      <c r="V614" s="13">
        <f t="shared" si="241"/>
        <v>1.8875483080403408E-2</v>
      </c>
      <c r="W614" s="14">
        <f t="shared" si="242"/>
        <v>2.5459721092134915E-2</v>
      </c>
      <c r="X614" s="13">
        <f t="shared" si="243"/>
        <v>0.74138609029124336</v>
      </c>
      <c r="Y614" s="14">
        <f t="shared" si="244"/>
        <v>437.67</v>
      </c>
      <c r="Z614" s="13" t="b">
        <f t="shared" si="245"/>
        <v>0</v>
      </c>
      <c r="AA614" s="14">
        <f t="shared" si="246"/>
        <v>372.44</v>
      </c>
      <c r="AB614" s="13" t="b">
        <f t="shared" si="247"/>
        <v>0</v>
      </c>
      <c r="AC614" s="14">
        <f t="shared" si="223"/>
        <v>378.25527272727288</v>
      </c>
      <c r="AD614" s="13">
        <f t="shared" si="224"/>
        <v>11.794937824859158</v>
      </c>
      <c r="AE614" s="14">
        <f t="shared" si="225"/>
        <v>5.9481909764444909</v>
      </c>
      <c r="AF614" s="13">
        <f t="shared" si="226"/>
        <v>446</v>
      </c>
      <c r="AG614" s="14" t="b">
        <f t="shared" si="227"/>
        <v>0</v>
      </c>
      <c r="AH614" s="13">
        <f t="shared" si="228"/>
        <v>315.70999999999998</v>
      </c>
      <c r="AI614" s="16" t="b">
        <f t="shared" si="229"/>
        <v>0</v>
      </c>
    </row>
    <row r="615" spans="1:35" ht="22.5" customHeight="1">
      <c r="A615" s="10" t="s">
        <v>35</v>
      </c>
      <c r="B615" s="11" t="s">
        <v>36</v>
      </c>
      <c r="C615" s="12">
        <v>42480</v>
      </c>
      <c r="D615" s="13">
        <v>433.89</v>
      </c>
      <c r="E615" s="14">
        <v>453.33</v>
      </c>
      <c r="F615" s="13">
        <v>433.89</v>
      </c>
      <c r="G615" s="14">
        <v>453.08</v>
      </c>
      <c r="H615" s="13">
        <v>0</v>
      </c>
      <c r="I615" s="14">
        <v>7409944</v>
      </c>
      <c r="J615" s="13">
        <v>0</v>
      </c>
      <c r="K615" s="14">
        <f t="shared" si="230"/>
        <v>20.95999999999998</v>
      </c>
      <c r="L615" s="13">
        <f t="shared" si="231"/>
        <v>4.8476998866711335E-2</v>
      </c>
      <c r="M615" s="14">
        <f t="shared" si="232"/>
        <v>3.7874357858154892E-2</v>
      </c>
      <c r="N615" s="13">
        <f t="shared" si="233"/>
        <v>1.3391565066895575E-2</v>
      </c>
      <c r="O615" s="14">
        <f t="shared" si="234"/>
        <v>20.70999999999998</v>
      </c>
      <c r="P615" s="13">
        <f t="shared" si="235"/>
        <v>4.7898790387862197E-2</v>
      </c>
      <c r="Q615" s="14">
        <f t="shared" si="236"/>
        <v>400.98599999999999</v>
      </c>
      <c r="R615" s="13">
        <f t="shared" si="237"/>
        <v>14.704454528665334</v>
      </c>
      <c r="S615" s="14">
        <f t="shared" si="238"/>
        <v>5.5804067716289332</v>
      </c>
      <c r="T615" s="13">
        <f t="shared" si="239"/>
        <v>20.555444388287984</v>
      </c>
      <c r="U615" s="14">
        <f t="shared" si="240"/>
        <v>5.1262249525639264E-2</v>
      </c>
      <c r="V615" s="13">
        <f t="shared" si="241"/>
        <v>4.7898790387862197E-2</v>
      </c>
      <c r="W615" s="14">
        <f t="shared" si="242"/>
        <v>2.7308359115664642E-2</v>
      </c>
      <c r="X615" s="13">
        <f t="shared" si="243"/>
        <v>1.7539973817169578</v>
      </c>
      <c r="Y615" s="14">
        <f t="shared" si="244"/>
        <v>453.33</v>
      </c>
      <c r="Z615" s="13">
        <f t="shared" si="245"/>
        <v>453.33</v>
      </c>
      <c r="AA615" s="14">
        <f t="shared" si="246"/>
        <v>372.44</v>
      </c>
      <c r="AB615" s="13" t="b">
        <f t="shared" si="247"/>
        <v>0</v>
      </c>
      <c r="AC615" s="14">
        <f t="shared" si="223"/>
        <v>380.76927272727289</v>
      </c>
      <c r="AD615" s="13">
        <f t="shared" si="224"/>
        <v>11.961575318952629</v>
      </c>
      <c r="AE615" s="14">
        <f t="shared" si="225"/>
        <v>6.0109242189807874</v>
      </c>
      <c r="AF615" s="13">
        <f t="shared" si="226"/>
        <v>453.33</v>
      </c>
      <c r="AG615" s="14">
        <f t="shared" si="227"/>
        <v>453.33</v>
      </c>
      <c r="AH615" s="13">
        <f t="shared" si="228"/>
        <v>319</v>
      </c>
      <c r="AI615" s="16" t="b">
        <f t="shared" si="229"/>
        <v>0</v>
      </c>
    </row>
    <row r="616" spans="1:35" ht="22.5" customHeight="1">
      <c r="A616" s="10" t="s">
        <v>35</v>
      </c>
      <c r="B616" s="11" t="s">
        <v>36</v>
      </c>
      <c r="C616" s="12">
        <v>42481</v>
      </c>
      <c r="D616" s="13">
        <v>455.53</v>
      </c>
      <c r="E616" s="14">
        <v>472.1</v>
      </c>
      <c r="F616" s="13">
        <v>447.54</v>
      </c>
      <c r="G616" s="14">
        <v>471.88</v>
      </c>
      <c r="H616" s="13">
        <v>0</v>
      </c>
      <c r="I616" s="14">
        <v>6959440</v>
      </c>
      <c r="J616" s="13">
        <v>0</v>
      </c>
      <c r="K616" s="14">
        <f t="shared" si="230"/>
        <v>24.560000000000002</v>
      </c>
      <c r="L616" s="13">
        <f t="shared" si="231"/>
        <v>5.4206762602630888E-2</v>
      </c>
      <c r="M616" s="14">
        <f t="shared" si="232"/>
        <v>3.8843949185695774E-2</v>
      </c>
      <c r="N616" s="13">
        <f t="shared" si="233"/>
        <v>1.3852477490699665E-2</v>
      </c>
      <c r="O616" s="14">
        <f t="shared" si="234"/>
        <v>18.800000000000011</v>
      </c>
      <c r="P616" s="13">
        <f t="shared" si="235"/>
        <v>4.1493775933609985E-2</v>
      </c>
      <c r="Q616" s="14">
        <f t="shared" si="236"/>
        <v>403.6345</v>
      </c>
      <c r="R616" s="13">
        <f t="shared" si="237"/>
        <v>15.197231802232068</v>
      </c>
      <c r="S616" s="14">
        <f t="shared" si="238"/>
        <v>5.9571046481888823</v>
      </c>
      <c r="T616" s="13">
        <f t="shared" si="239"/>
        <v>25.509727845471026</v>
      </c>
      <c r="U616" s="14">
        <f t="shared" si="240"/>
        <v>6.3200067995850276E-2</v>
      </c>
      <c r="V616" s="13">
        <f t="shared" si="241"/>
        <v>4.1493775933609985E-2</v>
      </c>
      <c r="W616" s="14">
        <f t="shared" si="242"/>
        <v>2.798038432386523E-2</v>
      </c>
      <c r="X616" s="13">
        <f t="shared" si="243"/>
        <v>1.4829594709397473</v>
      </c>
      <c r="Y616" s="14">
        <f t="shared" si="244"/>
        <v>472.1</v>
      </c>
      <c r="Z616" s="13">
        <f t="shared" si="245"/>
        <v>472.1</v>
      </c>
      <c r="AA616" s="14">
        <f t="shared" si="246"/>
        <v>372.44</v>
      </c>
      <c r="AB616" s="13" t="b">
        <f t="shared" si="247"/>
        <v>0</v>
      </c>
      <c r="AC616" s="14">
        <f t="shared" si="223"/>
        <v>383.51000000000016</v>
      </c>
      <c r="AD616" s="13">
        <f t="shared" si="224"/>
        <v>12.190637585880763</v>
      </c>
      <c r="AE616" s="14">
        <f t="shared" si="225"/>
        <v>6.1519490930190264</v>
      </c>
      <c r="AF616" s="13">
        <f t="shared" si="226"/>
        <v>472.1</v>
      </c>
      <c r="AG616" s="14">
        <f t="shared" si="227"/>
        <v>472.1</v>
      </c>
      <c r="AH616" s="13">
        <f t="shared" si="228"/>
        <v>319</v>
      </c>
      <c r="AI616" s="16" t="b">
        <f t="shared" si="229"/>
        <v>0</v>
      </c>
    </row>
    <row r="617" spans="1:35" ht="22.5" customHeight="1">
      <c r="A617" s="10" t="s">
        <v>35</v>
      </c>
      <c r="B617" s="11" t="s">
        <v>36</v>
      </c>
      <c r="C617" s="12">
        <v>42482</v>
      </c>
      <c r="D617" s="13">
        <v>478.11</v>
      </c>
      <c r="E617" s="14">
        <v>490.17</v>
      </c>
      <c r="F617" s="13">
        <v>456.86</v>
      </c>
      <c r="G617" s="14">
        <v>470.81</v>
      </c>
      <c r="H617" s="13">
        <v>0</v>
      </c>
      <c r="I617" s="14">
        <v>6955024</v>
      </c>
      <c r="J617" s="13">
        <v>0</v>
      </c>
      <c r="K617" s="14">
        <f t="shared" si="230"/>
        <v>33.31</v>
      </c>
      <c r="L617" s="13">
        <f t="shared" si="231"/>
        <v>7.0589980503517849E-2</v>
      </c>
      <c r="M617" s="14">
        <f t="shared" si="232"/>
        <v>3.9778618772567498E-2</v>
      </c>
      <c r="N617" s="13">
        <f t="shared" si="233"/>
        <v>1.5331252016818194E-2</v>
      </c>
      <c r="O617" s="14">
        <f t="shared" si="234"/>
        <v>-1.0699999999999932</v>
      </c>
      <c r="P617" s="13">
        <f t="shared" si="235"/>
        <v>-2.267525642112387E-3</v>
      </c>
      <c r="Q617" s="14">
        <f t="shared" si="236"/>
        <v>407.31299999999999</v>
      </c>
      <c r="R617" s="13">
        <f t="shared" si="237"/>
        <v>16.102870212120465</v>
      </c>
      <c r="S617" s="14">
        <f t="shared" si="238"/>
        <v>7.0384713314902738</v>
      </c>
      <c r="T617" s="13">
        <f t="shared" si="239"/>
        <v>29.339355156512894</v>
      </c>
      <c r="U617" s="14">
        <f t="shared" si="240"/>
        <v>7.2031472495385357E-2</v>
      </c>
      <c r="V617" s="13">
        <f t="shared" si="241"/>
        <v>-2.267525642112387E-3</v>
      </c>
      <c r="W617" s="14">
        <f t="shared" si="242"/>
        <v>2.4553535472678523E-2</v>
      </c>
      <c r="X617" s="13">
        <f t="shared" si="243"/>
        <v>-9.2350270478788396E-2</v>
      </c>
      <c r="Y617" s="14">
        <f t="shared" si="244"/>
        <v>490.17</v>
      </c>
      <c r="Z617" s="13">
        <f t="shared" si="245"/>
        <v>490.17</v>
      </c>
      <c r="AA617" s="14">
        <f t="shared" si="246"/>
        <v>372.44</v>
      </c>
      <c r="AB617" s="13" t="b">
        <f t="shared" si="247"/>
        <v>0</v>
      </c>
      <c r="AC617" s="14">
        <f t="shared" si="223"/>
        <v>386.33345454545474</v>
      </c>
      <c r="AD617" s="13">
        <f t="shared" si="224"/>
        <v>12.574625993410205</v>
      </c>
      <c r="AE617" s="14">
        <f t="shared" si="225"/>
        <v>6.6568788350784756</v>
      </c>
      <c r="AF617" s="13">
        <f t="shared" si="226"/>
        <v>490.17</v>
      </c>
      <c r="AG617" s="14">
        <f t="shared" si="227"/>
        <v>490.17</v>
      </c>
      <c r="AH617" s="13">
        <f t="shared" si="228"/>
        <v>319</v>
      </c>
      <c r="AI617" s="16" t="b">
        <f t="shared" si="229"/>
        <v>0</v>
      </c>
    </row>
    <row r="618" spans="1:35" ht="22.5" customHeight="1">
      <c r="A618" s="10" t="s">
        <v>35</v>
      </c>
      <c r="B618" s="11" t="s">
        <v>36</v>
      </c>
      <c r="C618" s="12">
        <v>42485</v>
      </c>
      <c r="D618" s="13">
        <v>465.36</v>
      </c>
      <c r="E618" s="14">
        <v>482.01</v>
      </c>
      <c r="F618" s="13">
        <v>457.29</v>
      </c>
      <c r="G618" s="14">
        <v>468.12</v>
      </c>
      <c r="H618" s="13">
        <v>0</v>
      </c>
      <c r="I618" s="14">
        <v>5263608</v>
      </c>
      <c r="J618" s="13">
        <v>0</v>
      </c>
      <c r="K618" s="14">
        <f t="shared" si="230"/>
        <v>24.71999999999997</v>
      </c>
      <c r="L618" s="13">
        <f t="shared" si="231"/>
        <v>5.2505256897686904E-2</v>
      </c>
      <c r="M618" s="14">
        <f t="shared" si="232"/>
        <v>4.123708069105974E-2</v>
      </c>
      <c r="N618" s="13">
        <f t="shared" si="233"/>
        <v>1.5069950007716991E-2</v>
      </c>
      <c r="O618" s="14">
        <f t="shared" si="234"/>
        <v>-2.6899999999999977</v>
      </c>
      <c r="P618" s="13">
        <f t="shared" si="235"/>
        <v>-5.7135574860347014E-3</v>
      </c>
      <c r="Q618" s="14">
        <f t="shared" si="236"/>
        <v>410.7715</v>
      </c>
      <c r="R618" s="13">
        <f t="shared" si="237"/>
        <v>16.533726701514439</v>
      </c>
      <c r="S618" s="14">
        <f t="shared" si="238"/>
        <v>7.0768671332060853</v>
      </c>
      <c r="T618" s="13">
        <f t="shared" si="239"/>
        <v>32.096948651702078</v>
      </c>
      <c r="U618" s="14">
        <f t="shared" si="240"/>
        <v>7.8138207377342575E-2</v>
      </c>
      <c r="V618" s="13">
        <f t="shared" si="241"/>
        <v>-5.7135574860347014E-3</v>
      </c>
      <c r="W618" s="14">
        <f t="shared" si="242"/>
        <v>2.4751782789057767E-2</v>
      </c>
      <c r="X618" s="13">
        <f t="shared" si="243"/>
        <v>-0.23083418009633402</v>
      </c>
      <c r="Y618" s="14">
        <f t="shared" si="244"/>
        <v>490.17</v>
      </c>
      <c r="Z618" s="13" t="b">
        <f t="shared" si="245"/>
        <v>0</v>
      </c>
      <c r="AA618" s="14">
        <f t="shared" si="246"/>
        <v>372.44</v>
      </c>
      <c r="AB618" s="13" t="b">
        <f t="shared" si="247"/>
        <v>0</v>
      </c>
      <c r="AC618" s="14">
        <f t="shared" si="223"/>
        <v>389.06581818181837</v>
      </c>
      <c r="AD618" s="13">
        <f t="shared" si="224"/>
        <v>12.795450975348203</v>
      </c>
      <c r="AE618" s="14">
        <f t="shared" si="225"/>
        <v>6.6639417663511882</v>
      </c>
      <c r="AF618" s="13">
        <f t="shared" si="226"/>
        <v>490.17</v>
      </c>
      <c r="AG618" s="14" t="b">
        <f t="shared" si="227"/>
        <v>0</v>
      </c>
      <c r="AH618" s="13">
        <f t="shared" si="228"/>
        <v>324.70999999999998</v>
      </c>
      <c r="AI618" s="16" t="b">
        <f t="shared" si="229"/>
        <v>0</v>
      </c>
    </row>
    <row r="619" spans="1:35" ht="22.5" customHeight="1">
      <c r="A619" s="10" t="s">
        <v>35</v>
      </c>
      <c r="B619" s="11" t="s">
        <v>36</v>
      </c>
      <c r="C619" s="12">
        <v>42486</v>
      </c>
      <c r="D619" s="13">
        <v>466.24</v>
      </c>
      <c r="E619" s="14">
        <v>469.09</v>
      </c>
      <c r="F619" s="13">
        <v>447.36</v>
      </c>
      <c r="G619" s="14">
        <v>447.58</v>
      </c>
      <c r="H619" s="13">
        <v>0</v>
      </c>
      <c r="I619" s="14">
        <v>3503054</v>
      </c>
      <c r="J619" s="13">
        <v>0</v>
      </c>
      <c r="K619" s="14">
        <f t="shared" si="230"/>
        <v>21.729999999999961</v>
      </c>
      <c r="L619" s="13">
        <f t="shared" si="231"/>
        <v>4.6419721438947195E-2</v>
      </c>
      <c r="M619" s="14">
        <f t="shared" si="232"/>
        <v>4.077325663642483E-2</v>
      </c>
      <c r="N619" s="13">
        <f t="shared" si="233"/>
        <v>1.4740662302328176E-2</v>
      </c>
      <c r="O619" s="14">
        <f t="shared" si="234"/>
        <v>-20.54000000000002</v>
      </c>
      <c r="P619" s="13">
        <f t="shared" si="235"/>
        <v>-4.3877638212424207E-2</v>
      </c>
      <c r="Q619" s="14">
        <f t="shared" si="236"/>
        <v>413.96850000000006</v>
      </c>
      <c r="R619" s="13">
        <f t="shared" si="237"/>
        <v>16.793540366438716</v>
      </c>
      <c r="S619" s="14">
        <f t="shared" si="238"/>
        <v>7.0588446012972321</v>
      </c>
      <c r="T619" s="13">
        <f t="shared" si="239"/>
        <v>32.418060903607419</v>
      </c>
      <c r="U619" s="14">
        <f t="shared" si="240"/>
        <v>7.8310453340308298E-2</v>
      </c>
      <c r="V619" s="13">
        <f t="shared" si="241"/>
        <v>-4.3877638212424207E-2</v>
      </c>
      <c r="W619" s="14">
        <f t="shared" si="242"/>
        <v>2.5322018202893724E-2</v>
      </c>
      <c r="X619" s="13">
        <f t="shared" si="243"/>
        <v>-1.7327859833624952</v>
      </c>
      <c r="Y619" s="14">
        <f t="shared" si="244"/>
        <v>490.17</v>
      </c>
      <c r="Z619" s="13" t="b">
        <f t="shared" si="245"/>
        <v>0</v>
      </c>
      <c r="AA619" s="14">
        <f t="shared" si="246"/>
        <v>372.44</v>
      </c>
      <c r="AB619" s="13" t="b">
        <f t="shared" si="247"/>
        <v>0</v>
      </c>
      <c r="AC619" s="14">
        <f t="shared" si="223"/>
        <v>391.35927272727292</v>
      </c>
      <c r="AD619" s="13">
        <f t="shared" si="224"/>
        <v>12.957897321250961</v>
      </c>
      <c r="AE619" s="14">
        <f t="shared" si="225"/>
        <v>6.6757396240880613</v>
      </c>
      <c r="AF619" s="13">
        <f t="shared" si="226"/>
        <v>490.17</v>
      </c>
      <c r="AG619" s="14" t="b">
        <f t="shared" si="227"/>
        <v>0</v>
      </c>
      <c r="AH619" s="13">
        <f t="shared" si="228"/>
        <v>324.70999999999998</v>
      </c>
      <c r="AI619" s="16" t="b">
        <f t="shared" si="229"/>
        <v>0</v>
      </c>
    </row>
    <row r="620" spans="1:35" ht="22.5" customHeight="1">
      <c r="A620" s="10" t="s">
        <v>35</v>
      </c>
      <c r="B620" s="11" t="s">
        <v>36</v>
      </c>
      <c r="C620" s="12">
        <v>42487</v>
      </c>
      <c r="D620" s="13">
        <v>465.89</v>
      </c>
      <c r="E620" s="14">
        <v>465.89</v>
      </c>
      <c r="F620" s="13">
        <v>429.03</v>
      </c>
      <c r="G620" s="14">
        <v>431.45</v>
      </c>
      <c r="H620" s="13">
        <v>0</v>
      </c>
      <c r="I620" s="14">
        <v>2555088</v>
      </c>
      <c r="J620" s="13">
        <v>0</v>
      </c>
      <c r="K620" s="14">
        <f t="shared" si="230"/>
        <v>36.860000000000014</v>
      </c>
      <c r="L620" s="13">
        <f t="shared" si="231"/>
        <v>8.2353992582331684E-2</v>
      </c>
      <c r="M620" s="14">
        <f t="shared" si="232"/>
        <v>4.3283980976207663E-2</v>
      </c>
      <c r="N620" s="13">
        <f t="shared" si="233"/>
        <v>1.7254742431200613E-2</v>
      </c>
      <c r="O620" s="14">
        <f t="shared" si="234"/>
        <v>-16.129999999999995</v>
      </c>
      <c r="P620" s="13">
        <f t="shared" si="235"/>
        <v>-3.6038250145225423E-2</v>
      </c>
      <c r="Q620" s="14">
        <f t="shared" si="236"/>
        <v>416.33699999999999</v>
      </c>
      <c r="R620" s="13">
        <f t="shared" si="237"/>
        <v>17.79686334811678</v>
      </c>
      <c r="S620" s="14">
        <f t="shared" si="238"/>
        <v>8.2337246160307984</v>
      </c>
      <c r="T620" s="13">
        <f t="shared" si="239"/>
        <v>31.873733716023914</v>
      </c>
      <c r="U620" s="14">
        <f t="shared" si="240"/>
        <v>7.6557533238755901E-2</v>
      </c>
      <c r="V620" s="13">
        <f t="shared" si="241"/>
        <v>-3.6038250145225423E-2</v>
      </c>
      <c r="W620" s="14">
        <f t="shared" si="242"/>
        <v>2.7153612285916267E-2</v>
      </c>
      <c r="X620" s="13">
        <f t="shared" si="243"/>
        <v>-1.3271991131698282</v>
      </c>
      <c r="Y620" s="14">
        <f t="shared" si="244"/>
        <v>490.17</v>
      </c>
      <c r="Z620" s="13" t="b">
        <f t="shared" si="245"/>
        <v>0</v>
      </c>
      <c r="AA620" s="14">
        <f t="shared" si="246"/>
        <v>372.44</v>
      </c>
      <c r="AB620" s="13" t="b">
        <f t="shared" si="247"/>
        <v>0</v>
      </c>
      <c r="AC620" s="14">
        <f t="shared" si="223"/>
        <v>393.34890909090927</v>
      </c>
      <c r="AD620" s="13">
        <f t="shared" si="224"/>
        <v>13.392481006319127</v>
      </c>
      <c r="AE620" s="14">
        <f t="shared" si="225"/>
        <v>7.1832684240897713</v>
      </c>
      <c r="AF620" s="13">
        <f t="shared" si="226"/>
        <v>490.17</v>
      </c>
      <c r="AG620" s="14" t="b">
        <f t="shared" si="227"/>
        <v>0</v>
      </c>
      <c r="AH620" s="13">
        <f t="shared" si="228"/>
        <v>327.06</v>
      </c>
      <c r="AI620" s="16" t="b">
        <f t="shared" si="229"/>
        <v>0</v>
      </c>
    </row>
    <row r="621" spans="1:35" ht="22.5" customHeight="1">
      <c r="A621" s="10" t="s">
        <v>35</v>
      </c>
      <c r="B621" s="11" t="s">
        <v>36</v>
      </c>
      <c r="C621" s="12">
        <v>42488</v>
      </c>
      <c r="D621" s="13">
        <v>432.32</v>
      </c>
      <c r="E621" s="14">
        <v>443.22</v>
      </c>
      <c r="F621" s="13">
        <v>421.13</v>
      </c>
      <c r="G621" s="14">
        <v>442.42</v>
      </c>
      <c r="H621" s="13">
        <v>0</v>
      </c>
      <c r="I621" s="14">
        <v>2525514</v>
      </c>
      <c r="J621" s="13">
        <v>0</v>
      </c>
      <c r="K621" s="14">
        <f t="shared" si="230"/>
        <v>22.090000000000032</v>
      </c>
      <c r="L621" s="13">
        <f t="shared" si="231"/>
        <v>5.1199443736238338E-2</v>
      </c>
      <c r="M621" s="14">
        <f t="shared" si="232"/>
        <v>4.4194557203844402E-2</v>
      </c>
      <c r="N621" s="13">
        <f t="shared" si="233"/>
        <v>1.7163086570516663E-2</v>
      </c>
      <c r="O621" s="14">
        <f t="shared" si="234"/>
        <v>10.970000000000027</v>
      </c>
      <c r="P621" s="13">
        <f t="shared" si="235"/>
        <v>2.5425889442577419E-2</v>
      </c>
      <c r="Q621" s="14">
        <f t="shared" si="236"/>
        <v>419.23099999999994</v>
      </c>
      <c r="R621" s="13">
        <f t="shared" si="237"/>
        <v>18.011520180710942</v>
      </c>
      <c r="S621" s="14">
        <f t="shared" si="238"/>
        <v>8.1668862197483669</v>
      </c>
      <c r="T621" s="13">
        <f t="shared" si="239"/>
        <v>31.480523327924516</v>
      </c>
      <c r="U621" s="14">
        <f t="shared" si="240"/>
        <v>7.5091115227462951E-2</v>
      </c>
      <c r="V621" s="13">
        <f t="shared" si="241"/>
        <v>2.5425889442577419E-2</v>
      </c>
      <c r="W621" s="14">
        <f t="shared" si="242"/>
        <v>2.7458386522120379E-2</v>
      </c>
      <c r="X621" s="13">
        <f t="shared" si="243"/>
        <v>0.9259790054340743</v>
      </c>
      <c r="Y621" s="14">
        <f t="shared" si="244"/>
        <v>490.17</v>
      </c>
      <c r="Z621" s="13" t="b">
        <f t="shared" si="245"/>
        <v>0</v>
      </c>
      <c r="AA621" s="14">
        <f t="shared" si="246"/>
        <v>372.44</v>
      </c>
      <c r="AB621" s="13" t="b">
        <f t="shared" si="247"/>
        <v>0</v>
      </c>
      <c r="AC621" s="14">
        <f t="shared" si="223"/>
        <v>395.47454545454565</v>
      </c>
      <c r="AD621" s="13">
        <f t="shared" si="224"/>
        <v>13.550617715295145</v>
      </c>
      <c r="AE621" s="14">
        <f t="shared" si="225"/>
        <v>7.1307173198037646</v>
      </c>
      <c r="AF621" s="13">
        <f t="shared" si="226"/>
        <v>490.17</v>
      </c>
      <c r="AG621" s="14" t="b">
        <f t="shared" si="227"/>
        <v>0</v>
      </c>
      <c r="AH621" s="13">
        <f t="shared" si="228"/>
        <v>336.59</v>
      </c>
      <c r="AI621" s="16" t="b">
        <f t="shared" si="229"/>
        <v>0</v>
      </c>
    </row>
    <row r="622" spans="1:35" ht="22.5" customHeight="1">
      <c r="A622" s="10" t="s">
        <v>35</v>
      </c>
      <c r="B622" s="11" t="s">
        <v>36</v>
      </c>
      <c r="C622" s="12">
        <v>42489</v>
      </c>
      <c r="D622" s="13">
        <v>444.77</v>
      </c>
      <c r="E622" s="14">
        <v>458.35</v>
      </c>
      <c r="F622" s="13">
        <v>443.19</v>
      </c>
      <c r="G622" s="14">
        <v>458.31</v>
      </c>
      <c r="H622" s="13">
        <v>0</v>
      </c>
      <c r="I622" s="14">
        <v>1911268</v>
      </c>
      <c r="J622" s="13">
        <v>0</v>
      </c>
      <c r="K622" s="14">
        <f t="shared" si="230"/>
        <v>15.930000000000007</v>
      </c>
      <c r="L622" s="13">
        <f t="shared" si="231"/>
        <v>3.6006509651462425E-2</v>
      </c>
      <c r="M622" s="14">
        <f t="shared" si="232"/>
        <v>4.4287648068432398E-2</v>
      </c>
      <c r="N622" s="13">
        <f t="shared" si="233"/>
        <v>1.7110677326817855E-2</v>
      </c>
      <c r="O622" s="14">
        <f t="shared" si="234"/>
        <v>15.889999999999986</v>
      </c>
      <c r="P622" s="13">
        <f t="shared" si="235"/>
        <v>3.5916097825595558E-2</v>
      </c>
      <c r="Q622" s="14">
        <f t="shared" si="236"/>
        <v>422.95850000000002</v>
      </c>
      <c r="R622" s="13">
        <f t="shared" si="237"/>
        <v>17.907444171675397</v>
      </c>
      <c r="S622" s="14">
        <f t="shared" si="238"/>
        <v>8.0896326765870636</v>
      </c>
      <c r="T622" s="13">
        <f t="shared" si="239"/>
        <v>31.473447741707606</v>
      </c>
      <c r="U622" s="14">
        <f t="shared" si="240"/>
        <v>7.4412614338540559E-2</v>
      </c>
      <c r="V622" s="13">
        <f t="shared" si="241"/>
        <v>3.5916097825595558E-2</v>
      </c>
      <c r="W622" s="14">
        <f t="shared" si="242"/>
        <v>2.8077197452305656E-2</v>
      </c>
      <c r="X622" s="13">
        <f t="shared" si="243"/>
        <v>1.2791909835946316</v>
      </c>
      <c r="Y622" s="14">
        <f t="shared" si="244"/>
        <v>490.17</v>
      </c>
      <c r="Z622" s="13" t="b">
        <f t="shared" si="245"/>
        <v>0</v>
      </c>
      <c r="AA622" s="14">
        <f t="shared" si="246"/>
        <v>372.44</v>
      </c>
      <c r="AB622" s="13" t="b">
        <f t="shared" si="247"/>
        <v>0</v>
      </c>
      <c r="AC622" s="14">
        <f t="shared" si="223"/>
        <v>397.68745454545473</v>
      </c>
      <c r="AD622" s="13">
        <f t="shared" si="224"/>
        <v>13.59387921138069</v>
      </c>
      <c r="AE622" s="14">
        <f t="shared" si="225"/>
        <v>7.1127542435608504</v>
      </c>
      <c r="AF622" s="13">
        <f t="shared" si="226"/>
        <v>490.17</v>
      </c>
      <c r="AG622" s="14" t="b">
        <f t="shared" si="227"/>
        <v>0</v>
      </c>
      <c r="AH622" s="13">
        <f t="shared" si="228"/>
        <v>336.59</v>
      </c>
      <c r="AI622" s="16" t="b">
        <f t="shared" si="229"/>
        <v>0</v>
      </c>
    </row>
    <row r="623" spans="1:35" ht="22.5" customHeight="1">
      <c r="A623" s="10" t="s">
        <v>35</v>
      </c>
      <c r="B623" s="11" t="s">
        <v>36</v>
      </c>
      <c r="C623" s="12">
        <v>42493</v>
      </c>
      <c r="D623" s="13">
        <v>458.37</v>
      </c>
      <c r="E623" s="14">
        <v>458.39</v>
      </c>
      <c r="F623" s="13">
        <v>427.49</v>
      </c>
      <c r="G623" s="14">
        <v>438.07</v>
      </c>
      <c r="H623" s="13">
        <v>0</v>
      </c>
      <c r="I623" s="14">
        <v>1643302</v>
      </c>
      <c r="J623" s="13">
        <v>0</v>
      </c>
      <c r="K623" s="14">
        <f t="shared" si="230"/>
        <v>30.899999999999977</v>
      </c>
      <c r="L623" s="13">
        <f t="shared" si="231"/>
        <v>6.7421614191267867E-2</v>
      </c>
      <c r="M623" s="14">
        <f t="shared" si="232"/>
        <v>4.6285474660839238E-2</v>
      </c>
      <c r="N623" s="13">
        <f t="shared" si="233"/>
        <v>1.7373733565645869E-2</v>
      </c>
      <c r="O623" s="14">
        <f t="shared" si="234"/>
        <v>-20.240000000000009</v>
      </c>
      <c r="P623" s="13">
        <f t="shared" si="235"/>
        <v>-4.4162248259911434E-2</v>
      </c>
      <c r="Q623" s="14">
        <f t="shared" si="236"/>
        <v>425.39700000000011</v>
      </c>
      <c r="R623" s="13">
        <f t="shared" si="237"/>
        <v>18.557071963091627</v>
      </c>
      <c r="S623" s="14">
        <f t="shared" si="238"/>
        <v>8.2665240579097095</v>
      </c>
      <c r="T623" s="13">
        <f t="shared" si="239"/>
        <v>30.649710781669697</v>
      </c>
      <c r="U623" s="14">
        <f t="shared" si="240"/>
        <v>7.2049663682794404E-2</v>
      </c>
      <c r="V623" s="13">
        <f t="shared" si="241"/>
        <v>-4.4162248259911434E-2</v>
      </c>
      <c r="W623" s="14">
        <f t="shared" si="242"/>
        <v>3.0467441230145848E-2</v>
      </c>
      <c r="X623" s="13">
        <f t="shared" si="243"/>
        <v>-1.4494898973076653</v>
      </c>
      <c r="Y623" s="14">
        <f t="shared" si="244"/>
        <v>490.17</v>
      </c>
      <c r="Z623" s="13" t="b">
        <f t="shared" si="245"/>
        <v>0</v>
      </c>
      <c r="AA623" s="14">
        <f t="shared" si="246"/>
        <v>372.44</v>
      </c>
      <c r="AB623" s="13" t="b">
        <f t="shared" si="247"/>
        <v>0</v>
      </c>
      <c r="AC623" s="14">
        <f t="shared" si="223"/>
        <v>399.63072727272743</v>
      </c>
      <c r="AD623" s="13">
        <f t="shared" si="224"/>
        <v>13.908535952991949</v>
      </c>
      <c r="AE623" s="14">
        <f t="shared" si="225"/>
        <v>7.325525747326771</v>
      </c>
      <c r="AF623" s="13">
        <f t="shared" si="226"/>
        <v>490.17</v>
      </c>
      <c r="AG623" s="14" t="b">
        <f t="shared" si="227"/>
        <v>0</v>
      </c>
      <c r="AH623" s="13">
        <f t="shared" si="228"/>
        <v>336.89</v>
      </c>
      <c r="AI623" s="16" t="b">
        <f t="shared" si="229"/>
        <v>0</v>
      </c>
    </row>
    <row r="624" spans="1:35" ht="22.5" customHeight="1">
      <c r="A624" s="10" t="s">
        <v>35</v>
      </c>
      <c r="B624" s="11" t="s">
        <v>36</v>
      </c>
      <c r="C624" s="12">
        <v>42494</v>
      </c>
      <c r="D624" s="13">
        <v>434.18</v>
      </c>
      <c r="E624" s="14">
        <v>434.18</v>
      </c>
      <c r="F624" s="13">
        <v>424.99</v>
      </c>
      <c r="G624" s="14">
        <v>430.76</v>
      </c>
      <c r="H624" s="13">
        <v>0</v>
      </c>
      <c r="I624" s="14">
        <v>1898424</v>
      </c>
      <c r="J624" s="13">
        <v>0</v>
      </c>
      <c r="K624" s="14">
        <f t="shared" si="230"/>
        <v>13.079999999999984</v>
      </c>
      <c r="L624" s="13">
        <f t="shared" si="231"/>
        <v>2.9858241833496894E-2</v>
      </c>
      <c r="M624" s="14">
        <f t="shared" si="232"/>
        <v>4.571185708387808E-2</v>
      </c>
      <c r="N624" s="13">
        <f t="shared" si="233"/>
        <v>1.7731637098230172E-2</v>
      </c>
      <c r="O624" s="14">
        <f t="shared" si="234"/>
        <v>-7.3100000000000023</v>
      </c>
      <c r="P624" s="13">
        <f t="shared" si="235"/>
        <v>-1.6686830871778489E-2</v>
      </c>
      <c r="Q624" s="14">
        <f t="shared" si="236"/>
        <v>427.67350000000005</v>
      </c>
      <c r="R624" s="13">
        <f t="shared" si="237"/>
        <v>18.283218364937046</v>
      </c>
      <c r="S624" s="14">
        <f t="shared" si="238"/>
        <v>8.365939262081822</v>
      </c>
      <c r="T624" s="13">
        <f t="shared" si="239"/>
        <v>29.240229355290627</v>
      </c>
      <c r="U624" s="14">
        <f t="shared" si="240"/>
        <v>6.8370449315402107E-2</v>
      </c>
      <c r="V624" s="13">
        <f t="shared" si="241"/>
        <v>-1.6686830871778489E-2</v>
      </c>
      <c r="W624" s="14">
        <f t="shared" si="242"/>
        <v>3.0679580914648678E-2</v>
      </c>
      <c r="X624" s="13">
        <f t="shared" si="243"/>
        <v>-0.54390674104061754</v>
      </c>
      <c r="Y624" s="14">
        <f t="shared" si="244"/>
        <v>490.17</v>
      </c>
      <c r="Z624" s="13" t="b">
        <f t="shared" si="245"/>
        <v>0</v>
      </c>
      <c r="AA624" s="14">
        <f t="shared" si="246"/>
        <v>372.44</v>
      </c>
      <c r="AB624" s="13" t="b">
        <f t="shared" si="247"/>
        <v>0</v>
      </c>
      <c r="AC624" s="14">
        <f t="shared" si="223"/>
        <v>401.37345454545465</v>
      </c>
      <c r="AD624" s="13">
        <f t="shared" si="224"/>
        <v>13.89347166293755</v>
      </c>
      <c r="AE624" s="14">
        <f t="shared" si="225"/>
        <v>7.3077171837524189</v>
      </c>
      <c r="AF624" s="13">
        <f t="shared" si="226"/>
        <v>490.17</v>
      </c>
      <c r="AG624" s="14" t="b">
        <f t="shared" si="227"/>
        <v>0</v>
      </c>
      <c r="AH624" s="13">
        <f t="shared" si="228"/>
        <v>336.89</v>
      </c>
      <c r="AI624" s="16" t="b">
        <f t="shared" si="229"/>
        <v>0</v>
      </c>
    </row>
    <row r="625" spans="1:35" ht="22.5" customHeight="1">
      <c r="A625" s="10" t="s">
        <v>35</v>
      </c>
      <c r="B625" s="11" t="s">
        <v>36</v>
      </c>
      <c r="C625" s="12">
        <v>42495</v>
      </c>
      <c r="D625" s="13">
        <v>431.48</v>
      </c>
      <c r="E625" s="14">
        <v>434.73</v>
      </c>
      <c r="F625" s="13">
        <v>406.81</v>
      </c>
      <c r="G625" s="14">
        <v>409.12</v>
      </c>
      <c r="H625" s="13">
        <v>0</v>
      </c>
      <c r="I625" s="14">
        <v>2296030</v>
      </c>
      <c r="J625" s="13">
        <v>0</v>
      </c>
      <c r="K625" s="14">
        <f t="shared" si="230"/>
        <v>27.920000000000016</v>
      </c>
      <c r="L625" s="13">
        <f t="shared" si="231"/>
        <v>6.4815674621599068E-2</v>
      </c>
      <c r="M625" s="14">
        <f t="shared" si="232"/>
        <v>4.6983687202830207E-2</v>
      </c>
      <c r="N625" s="13">
        <f t="shared" si="233"/>
        <v>1.8160554091248223E-2</v>
      </c>
      <c r="O625" s="14">
        <f t="shared" si="234"/>
        <v>-21.639999999999986</v>
      </c>
      <c r="P625" s="13">
        <f t="shared" si="235"/>
        <v>-5.0236790788374008E-2</v>
      </c>
      <c r="Q625" s="14">
        <f t="shared" si="236"/>
        <v>429.22700000000003</v>
      </c>
      <c r="R625" s="13">
        <f t="shared" si="237"/>
        <v>18.765057446690193</v>
      </c>
      <c r="S625" s="14">
        <f t="shared" si="238"/>
        <v>8.4852270384908888</v>
      </c>
      <c r="T625" s="13">
        <f t="shared" si="239"/>
        <v>27.325165708555183</v>
      </c>
      <c r="U625" s="14">
        <f t="shared" si="240"/>
        <v>6.3661339357857685E-2</v>
      </c>
      <c r="V625" s="13">
        <f t="shared" si="241"/>
        <v>-5.0236790788374008E-2</v>
      </c>
      <c r="W625" s="14">
        <f t="shared" si="242"/>
        <v>3.2760751570745213E-2</v>
      </c>
      <c r="X625" s="13">
        <f t="shared" si="243"/>
        <v>-1.5334443924428949</v>
      </c>
      <c r="Y625" s="14">
        <f t="shared" si="244"/>
        <v>490.17</v>
      </c>
      <c r="Z625" s="13" t="b">
        <f t="shared" si="245"/>
        <v>0</v>
      </c>
      <c r="AA625" s="14">
        <f t="shared" si="246"/>
        <v>376.17</v>
      </c>
      <c r="AB625" s="13" t="b">
        <f t="shared" si="247"/>
        <v>0</v>
      </c>
      <c r="AC625" s="14">
        <f t="shared" si="223"/>
        <v>402.73672727272731</v>
      </c>
      <c r="AD625" s="13">
        <f t="shared" si="224"/>
        <v>14.14849945088414</v>
      </c>
      <c r="AE625" s="14">
        <f t="shared" si="225"/>
        <v>7.2920610721615979</v>
      </c>
      <c r="AF625" s="13">
        <f t="shared" si="226"/>
        <v>490.17</v>
      </c>
      <c r="AG625" s="14" t="b">
        <f t="shared" si="227"/>
        <v>0</v>
      </c>
      <c r="AH625" s="13">
        <f t="shared" si="228"/>
        <v>338.5</v>
      </c>
      <c r="AI625" s="16" t="b">
        <f t="shared" si="229"/>
        <v>0</v>
      </c>
    </row>
    <row r="626" spans="1:35" ht="22.5" customHeight="1">
      <c r="A626" s="10" t="s">
        <v>35</v>
      </c>
      <c r="B626" s="11" t="s">
        <v>36</v>
      </c>
      <c r="C626" s="12">
        <v>42496</v>
      </c>
      <c r="D626" s="13">
        <v>410.75</v>
      </c>
      <c r="E626" s="14">
        <v>416.22</v>
      </c>
      <c r="F626" s="13">
        <v>404.98</v>
      </c>
      <c r="G626" s="14">
        <v>414.25</v>
      </c>
      <c r="H626" s="13">
        <v>0</v>
      </c>
      <c r="I626" s="14">
        <v>2430762</v>
      </c>
      <c r="J626" s="13">
        <v>0</v>
      </c>
      <c r="K626" s="14">
        <f t="shared" si="230"/>
        <v>11.240000000000009</v>
      </c>
      <c r="L626" s="13">
        <f t="shared" si="231"/>
        <v>2.7473601877199865E-2</v>
      </c>
      <c r="M626" s="14">
        <f t="shared" si="232"/>
        <v>4.7567789198555026E-2</v>
      </c>
      <c r="N626" s="13">
        <f t="shared" si="233"/>
        <v>1.7270571292643491E-2</v>
      </c>
      <c r="O626" s="14">
        <f t="shared" si="234"/>
        <v>5.1299999999999955</v>
      </c>
      <c r="P626" s="13">
        <f t="shared" si="235"/>
        <v>1.2539108330074294E-2</v>
      </c>
      <c r="Q626" s="14">
        <f t="shared" si="236"/>
        <v>430.92750000000007</v>
      </c>
      <c r="R626" s="13">
        <f t="shared" si="237"/>
        <v>18.388804574355682</v>
      </c>
      <c r="S626" s="14">
        <f t="shared" si="238"/>
        <v>8.0871336897438209</v>
      </c>
      <c r="T626" s="13">
        <f t="shared" si="239"/>
        <v>25.199249964036621</v>
      </c>
      <c r="U626" s="14">
        <f t="shared" si="240"/>
        <v>5.847677385183498E-2</v>
      </c>
      <c r="V626" s="13">
        <f t="shared" si="241"/>
        <v>1.2539108330074294E-2</v>
      </c>
      <c r="W626" s="14">
        <f t="shared" si="242"/>
        <v>3.2809815852579492E-2</v>
      </c>
      <c r="X626" s="13">
        <f t="shared" si="243"/>
        <v>0.3821755168152971</v>
      </c>
      <c r="Y626" s="14">
        <f t="shared" si="244"/>
        <v>490.17</v>
      </c>
      <c r="Z626" s="13" t="b">
        <f t="shared" si="245"/>
        <v>0</v>
      </c>
      <c r="AA626" s="14">
        <f t="shared" si="246"/>
        <v>376.17</v>
      </c>
      <c r="AB626" s="13" t="b">
        <f t="shared" si="247"/>
        <v>0</v>
      </c>
      <c r="AC626" s="14">
        <f t="shared" si="223"/>
        <v>404.19763636363643</v>
      </c>
      <c r="AD626" s="13">
        <f t="shared" si="224"/>
        <v>14.095617642686246</v>
      </c>
      <c r="AE626" s="14">
        <f t="shared" si="225"/>
        <v>7.1757100471057562</v>
      </c>
      <c r="AF626" s="13">
        <f t="shared" si="226"/>
        <v>490.17</v>
      </c>
      <c r="AG626" s="14" t="b">
        <f t="shared" si="227"/>
        <v>0</v>
      </c>
      <c r="AH626" s="13">
        <f t="shared" si="228"/>
        <v>338.99</v>
      </c>
      <c r="AI626" s="16" t="b">
        <f t="shared" si="229"/>
        <v>0</v>
      </c>
    </row>
    <row r="627" spans="1:35" ht="22.5" customHeight="1">
      <c r="A627" s="10" t="s">
        <v>35</v>
      </c>
      <c r="B627" s="11" t="s">
        <v>36</v>
      </c>
      <c r="C627" s="12">
        <v>42499</v>
      </c>
      <c r="D627" s="13">
        <v>415.35</v>
      </c>
      <c r="E627" s="14">
        <v>421.56</v>
      </c>
      <c r="F627" s="13">
        <v>384.56</v>
      </c>
      <c r="G627" s="14">
        <v>384.56</v>
      </c>
      <c r="H627" s="13">
        <v>0</v>
      </c>
      <c r="I627" s="14">
        <v>2808742</v>
      </c>
      <c r="J627" s="13">
        <v>0</v>
      </c>
      <c r="K627" s="14">
        <f t="shared" si="230"/>
        <v>37</v>
      </c>
      <c r="L627" s="13">
        <f t="shared" si="231"/>
        <v>8.9318044659022336E-2</v>
      </c>
      <c r="M627" s="14">
        <f t="shared" si="232"/>
        <v>5.1261810514190764E-2</v>
      </c>
      <c r="N627" s="13">
        <f t="shared" si="233"/>
        <v>1.7925283679945059E-2</v>
      </c>
      <c r="O627" s="14">
        <f t="shared" si="234"/>
        <v>-29.689999999999998</v>
      </c>
      <c r="P627" s="13">
        <f t="shared" si="235"/>
        <v>-7.1671695835847912E-2</v>
      </c>
      <c r="Q627" s="14">
        <f t="shared" si="236"/>
        <v>431.18100000000004</v>
      </c>
      <c r="R627" s="13">
        <f t="shared" si="237"/>
        <v>19.319364345637897</v>
      </c>
      <c r="S627" s="14">
        <f t="shared" si="238"/>
        <v>8.0926525480313209</v>
      </c>
      <c r="T627" s="13">
        <f t="shared" si="239"/>
        <v>24.70110056252555</v>
      </c>
      <c r="U627" s="14">
        <f t="shared" si="240"/>
        <v>5.7287080280730242E-2</v>
      </c>
      <c r="V627" s="13">
        <f t="shared" si="241"/>
        <v>-7.1671695835847912E-2</v>
      </c>
      <c r="W627" s="14">
        <f t="shared" si="242"/>
        <v>3.7001381932795313E-2</v>
      </c>
      <c r="X627" s="13">
        <f t="shared" si="243"/>
        <v>-1.9370005143597995</v>
      </c>
      <c r="Y627" s="14">
        <f t="shared" si="244"/>
        <v>490.17</v>
      </c>
      <c r="Z627" s="13" t="b">
        <f t="shared" si="245"/>
        <v>0</v>
      </c>
      <c r="AA627" s="14">
        <f t="shared" si="246"/>
        <v>379.78</v>
      </c>
      <c r="AB627" s="13" t="b">
        <f t="shared" si="247"/>
        <v>0</v>
      </c>
      <c r="AC627" s="14">
        <f t="shared" si="223"/>
        <v>405.0352727272728</v>
      </c>
      <c r="AD627" s="13">
        <f t="shared" si="224"/>
        <v>14.512060958273768</v>
      </c>
      <c r="AE627" s="14">
        <f t="shared" si="225"/>
        <v>7.5501797780009507</v>
      </c>
      <c r="AF627" s="13">
        <f t="shared" si="226"/>
        <v>490.17</v>
      </c>
      <c r="AG627" s="14" t="b">
        <f t="shared" si="227"/>
        <v>0</v>
      </c>
      <c r="AH627" s="13">
        <f t="shared" si="228"/>
        <v>348.11</v>
      </c>
      <c r="AI627" s="16" t="b">
        <f t="shared" si="229"/>
        <v>0</v>
      </c>
    </row>
    <row r="628" spans="1:35" ht="22.5" customHeight="1">
      <c r="A628" s="10" t="s">
        <v>35</v>
      </c>
      <c r="B628" s="11" t="s">
        <v>36</v>
      </c>
      <c r="C628" s="12">
        <v>42500</v>
      </c>
      <c r="D628" s="13">
        <v>380.77</v>
      </c>
      <c r="E628" s="14">
        <v>386.52</v>
      </c>
      <c r="F628" s="13">
        <v>375.89</v>
      </c>
      <c r="G628" s="14">
        <v>382.06</v>
      </c>
      <c r="H628" s="13">
        <v>0</v>
      </c>
      <c r="I628" s="14">
        <v>2259162</v>
      </c>
      <c r="J628" s="13">
        <v>0</v>
      </c>
      <c r="K628" s="14">
        <f t="shared" si="230"/>
        <v>10.629999999999995</v>
      </c>
      <c r="L628" s="13">
        <f t="shared" si="231"/>
        <v>2.7641980445184094E-2</v>
      </c>
      <c r="M628" s="14">
        <f t="shared" si="232"/>
        <v>5.0492337690024515E-2</v>
      </c>
      <c r="N628" s="13">
        <f t="shared" si="233"/>
        <v>1.8614249860777754E-2</v>
      </c>
      <c r="O628" s="14">
        <f t="shared" si="234"/>
        <v>-2.5</v>
      </c>
      <c r="P628" s="13">
        <f t="shared" si="235"/>
        <v>-6.5009361348034121E-3</v>
      </c>
      <c r="Q628" s="14">
        <f t="shared" si="236"/>
        <v>430.78649999999999</v>
      </c>
      <c r="R628" s="13">
        <f t="shared" si="237"/>
        <v>18.884896128356001</v>
      </c>
      <c r="S628" s="14">
        <f t="shared" si="238"/>
        <v>8.404113591757195</v>
      </c>
      <c r="T628" s="13">
        <f t="shared" si="239"/>
        <v>25.409301500631614</v>
      </c>
      <c r="U628" s="14">
        <f t="shared" si="240"/>
        <v>5.8983513876668871E-2</v>
      </c>
      <c r="V628" s="13">
        <f t="shared" si="241"/>
        <v>-6.5009361348034121E-3</v>
      </c>
      <c r="W628" s="14">
        <f t="shared" si="242"/>
        <v>3.6510511292207913E-2</v>
      </c>
      <c r="X628" s="13">
        <f t="shared" si="243"/>
        <v>-0.17805656247248569</v>
      </c>
      <c r="Y628" s="14">
        <f t="shared" si="244"/>
        <v>490.17</v>
      </c>
      <c r="Z628" s="13" t="b">
        <f t="shared" si="245"/>
        <v>0</v>
      </c>
      <c r="AA628" s="14">
        <f t="shared" si="246"/>
        <v>375.89</v>
      </c>
      <c r="AB628" s="13">
        <f t="shared" si="247"/>
        <v>375.89</v>
      </c>
      <c r="AC628" s="14">
        <f t="shared" si="223"/>
        <v>405.68490909090917</v>
      </c>
      <c r="AD628" s="13">
        <f t="shared" si="224"/>
        <v>14.441478031759701</v>
      </c>
      <c r="AE628" s="14">
        <f t="shared" si="225"/>
        <v>7.5440963606643869</v>
      </c>
      <c r="AF628" s="13">
        <f t="shared" si="226"/>
        <v>490.17</v>
      </c>
      <c r="AG628" s="14" t="b">
        <f t="shared" si="227"/>
        <v>0</v>
      </c>
      <c r="AH628" s="13">
        <f t="shared" si="228"/>
        <v>359.17</v>
      </c>
      <c r="AI628" s="16" t="b">
        <f t="shared" si="229"/>
        <v>0</v>
      </c>
    </row>
    <row r="629" spans="1:35" ht="22.5" customHeight="1">
      <c r="A629" s="10" t="s">
        <v>35</v>
      </c>
      <c r="B629" s="11" t="s">
        <v>36</v>
      </c>
      <c r="C629" s="12">
        <v>42501</v>
      </c>
      <c r="D629" s="13">
        <v>384.62</v>
      </c>
      <c r="E629" s="14">
        <v>389.26</v>
      </c>
      <c r="F629" s="13">
        <v>373.79</v>
      </c>
      <c r="G629" s="14">
        <v>381.48</v>
      </c>
      <c r="H629" s="13">
        <v>0</v>
      </c>
      <c r="I629" s="14">
        <v>2240652</v>
      </c>
      <c r="J629" s="13">
        <v>0</v>
      </c>
      <c r="K629" s="14">
        <f t="shared" si="230"/>
        <v>15.46999999999997</v>
      </c>
      <c r="L629" s="13">
        <f t="shared" si="231"/>
        <v>4.0491022352510002E-2</v>
      </c>
      <c r="M629" s="14">
        <f t="shared" si="232"/>
        <v>4.9790898296045959E-2</v>
      </c>
      <c r="N629" s="13">
        <f t="shared" si="233"/>
        <v>1.8718525988758498E-2</v>
      </c>
      <c r="O629" s="14">
        <f t="shared" si="234"/>
        <v>-0.57999999999998408</v>
      </c>
      <c r="P629" s="13">
        <f t="shared" si="235"/>
        <v>-1.518086164476742E-3</v>
      </c>
      <c r="Q629" s="14">
        <f t="shared" si="236"/>
        <v>429.303</v>
      </c>
      <c r="R629" s="13">
        <f t="shared" si="237"/>
        <v>18.7141513219382</v>
      </c>
      <c r="S629" s="14">
        <f t="shared" si="238"/>
        <v>8.5261951006728012</v>
      </c>
      <c r="T629" s="13">
        <f t="shared" si="239"/>
        <v>27.307668721441598</v>
      </c>
      <c r="U629" s="14">
        <f t="shared" si="240"/>
        <v>6.36093125867781E-2</v>
      </c>
      <c r="V629" s="13">
        <f t="shared" si="241"/>
        <v>-1.518086164476742E-3</v>
      </c>
      <c r="W629" s="14">
        <f t="shared" si="242"/>
        <v>3.4162858828236428E-2</v>
      </c>
      <c r="X629" s="13">
        <f t="shared" si="243"/>
        <v>-4.4436742607208479E-2</v>
      </c>
      <c r="Y629" s="14">
        <f t="shared" si="244"/>
        <v>490.17</v>
      </c>
      <c r="Z629" s="13" t="b">
        <f t="shared" si="245"/>
        <v>0</v>
      </c>
      <c r="AA629" s="14">
        <f t="shared" si="246"/>
        <v>373.79</v>
      </c>
      <c r="AB629" s="13">
        <f t="shared" si="247"/>
        <v>373.79</v>
      </c>
      <c r="AC629" s="14">
        <f t="shared" si="223"/>
        <v>406.09654545454549</v>
      </c>
      <c r="AD629" s="13">
        <f t="shared" si="224"/>
        <v>14.460178431182253</v>
      </c>
      <c r="AE629" s="14">
        <f t="shared" si="225"/>
        <v>7.5262706814444416</v>
      </c>
      <c r="AF629" s="13">
        <f t="shared" si="226"/>
        <v>490.17</v>
      </c>
      <c r="AG629" s="14" t="b">
        <f t="shared" si="227"/>
        <v>0</v>
      </c>
      <c r="AH629" s="13">
        <f t="shared" si="228"/>
        <v>362.72</v>
      </c>
      <c r="AI629" s="16" t="b">
        <f t="shared" si="229"/>
        <v>0</v>
      </c>
    </row>
    <row r="630" spans="1:35" ht="22.5" customHeight="1">
      <c r="A630" s="10" t="s">
        <v>35</v>
      </c>
      <c r="B630" s="11" t="s">
        <v>36</v>
      </c>
      <c r="C630" s="12">
        <v>42502</v>
      </c>
      <c r="D630" s="13">
        <v>383.1</v>
      </c>
      <c r="E630" s="14">
        <v>384.95</v>
      </c>
      <c r="F630" s="13">
        <v>369.64</v>
      </c>
      <c r="G630" s="14">
        <v>369.8</v>
      </c>
      <c r="H630" s="13">
        <v>0</v>
      </c>
      <c r="I630" s="14">
        <v>1760182</v>
      </c>
      <c r="J630" s="13">
        <v>0</v>
      </c>
      <c r="K630" s="14">
        <f t="shared" si="230"/>
        <v>15.310000000000002</v>
      </c>
      <c r="L630" s="13">
        <f t="shared" si="231"/>
        <v>4.013316556569152E-2</v>
      </c>
      <c r="M630" s="14">
        <f t="shared" si="232"/>
        <v>4.9998942929675293E-2</v>
      </c>
      <c r="N630" s="13">
        <f t="shared" si="233"/>
        <v>1.8579463522249273E-2</v>
      </c>
      <c r="O630" s="14">
        <f t="shared" si="234"/>
        <v>-11.680000000000007</v>
      </c>
      <c r="P630" s="13">
        <f t="shared" si="235"/>
        <v>-3.0617594631435478E-2</v>
      </c>
      <c r="Q630" s="14">
        <f t="shared" si="236"/>
        <v>426.80849999999998</v>
      </c>
      <c r="R630" s="13">
        <f t="shared" si="237"/>
        <v>18.543943755841291</v>
      </c>
      <c r="S630" s="14">
        <f t="shared" si="238"/>
        <v>8.5050652864228979</v>
      </c>
      <c r="T630" s="13">
        <f t="shared" si="239"/>
        <v>30.197617501220186</v>
      </c>
      <c r="U630" s="14">
        <f t="shared" si="240"/>
        <v>7.07521464572992E-2</v>
      </c>
      <c r="V630" s="13">
        <f t="shared" si="241"/>
        <v>-3.0617594631435478E-2</v>
      </c>
      <c r="W630" s="14">
        <f t="shared" si="242"/>
        <v>3.4199292792294375E-2</v>
      </c>
      <c r="X630" s="13">
        <f t="shared" si="243"/>
        <v>-0.89526981792834304</v>
      </c>
      <c r="Y630" s="14">
        <f t="shared" si="244"/>
        <v>490.17</v>
      </c>
      <c r="Z630" s="13" t="b">
        <f t="shared" si="245"/>
        <v>0</v>
      </c>
      <c r="AA630" s="14">
        <f t="shared" si="246"/>
        <v>369.64</v>
      </c>
      <c r="AB630" s="13">
        <f t="shared" si="247"/>
        <v>369.64</v>
      </c>
      <c r="AC630" s="14">
        <f t="shared" si="223"/>
        <v>406.26363636363635</v>
      </c>
      <c r="AD630" s="13">
        <f t="shared" si="224"/>
        <v>14.475629732433486</v>
      </c>
      <c r="AE630" s="14">
        <f t="shared" si="225"/>
        <v>7.5228523004247938</v>
      </c>
      <c r="AF630" s="13">
        <f t="shared" si="226"/>
        <v>490.17</v>
      </c>
      <c r="AG630" s="14" t="b">
        <f t="shared" si="227"/>
        <v>0</v>
      </c>
      <c r="AH630" s="13">
        <f t="shared" si="228"/>
        <v>362.72</v>
      </c>
      <c r="AI630" s="16" t="b">
        <f t="shared" si="229"/>
        <v>0</v>
      </c>
    </row>
    <row r="631" spans="1:35" ht="22.5" customHeight="1">
      <c r="A631" s="10" t="s">
        <v>35</v>
      </c>
      <c r="B631" s="11" t="s">
        <v>36</v>
      </c>
      <c r="C631" s="12">
        <v>42503</v>
      </c>
      <c r="D631" s="13">
        <v>368.94</v>
      </c>
      <c r="E631" s="14">
        <v>371.55</v>
      </c>
      <c r="F631" s="13">
        <v>357.32</v>
      </c>
      <c r="G631" s="14">
        <v>359.3</v>
      </c>
      <c r="H631" s="13">
        <v>0</v>
      </c>
      <c r="I631" s="14">
        <v>2273938</v>
      </c>
      <c r="J631" s="13">
        <v>0</v>
      </c>
      <c r="K631" s="14">
        <f t="shared" si="230"/>
        <v>14.230000000000018</v>
      </c>
      <c r="L631" s="13">
        <f t="shared" si="231"/>
        <v>3.8480259599783712E-2</v>
      </c>
      <c r="M631" s="14">
        <f t="shared" si="232"/>
        <v>4.9872633052317393E-2</v>
      </c>
      <c r="N631" s="13">
        <f t="shared" si="233"/>
        <v>1.8652259651618507E-2</v>
      </c>
      <c r="O631" s="14">
        <f t="shared" si="234"/>
        <v>-10.5</v>
      </c>
      <c r="P631" s="13">
        <f t="shared" si="235"/>
        <v>-2.8393726338561385E-2</v>
      </c>
      <c r="Q631" s="14">
        <f t="shared" si="236"/>
        <v>423.875</v>
      </c>
      <c r="R631" s="13">
        <f t="shared" si="237"/>
        <v>18.328246568049227</v>
      </c>
      <c r="S631" s="14">
        <f t="shared" si="238"/>
        <v>8.6121421474811424</v>
      </c>
      <c r="T631" s="13">
        <f t="shared" si="239"/>
        <v>33.574612507071464</v>
      </c>
      <c r="U631" s="14">
        <f t="shared" si="240"/>
        <v>7.9208758495007872E-2</v>
      </c>
      <c r="V631" s="13">
        <f t="shared" si="241"/>
        <v>-2.8393726338561385E-2</v>
      </c>
      <c r="W631" s="14">
        <f t="shared" si="242"/>
        <v>3.4567139868238728E-2</v>
      </c>
      <c r="X631" s="13">
        <f t="shared" si="243"/>
        <v>-0.82140803221762493</v>
      </c>
      <c r="Y631" s="14">
        <f t="shared" si="244"/>
        <v>490.17</v>
      </c>
      <c r="Z631" s="13" t="b">
        <f t="shared" si="245"/>
        <v>0</v>
      </c>
      <c r="AA631" s="14">
        <f t="shared" si="246"/>
        <v>357.32</v>
      </c>
      <c r="AB631" s="13">
        <f t="shared" si="247"/>
        <v>357.32</v>
      </c>
      <c r="AC631" s="14">
        <f t="shared" si="223"/>
        <v>406.16527272727268</v>
      </c>
      <c r="AD631" s="13">
        <f t="shared" si="224"/>
        <v>14.471163737298333</v>
      </c>
      <c r="AE631" s="14">
        <f t="shared" si="225"/>
        <v>7.416039346980269</v>
      </c>
      <c r="AF631" s="13">
        <f t="shared" si="226"/>
        <v>490.17</v>
      </c>
      <c r="AG631" s="14" t="b">
        <f t="shared" si="227"/>
        <v>0</v>
      </c>
      <c r="AH631" s="13">
        <f t="shared" si="228"/>
        <v>362.72</v>
      </c>
      <c r="AI631" s="16" t="b">
        <f t="shared" si="229"/>
        <v>0</v>
      </c>
    </row>
    <row r="632" spans="1:35" ht="22.5" customHeight="1">
      <c r="A632" s="10" t="s">
        <v>35</v>
      </c>
      <c r="B632" s="11" t="s">
        <v>36</v>
      </c>
      <c r="C632" s="12">
        <v>42506</v>
      </c>
      <c r="D632" s="13">
        <v>359.73</v>
      </c>
      <c r="E632" s="14">
        <v>368.49</v>
      </c>
      <c r="F632" s="13">
        <v>359.73</v>
      </c>
      <c r="G632" s="14">
        <v>362.78</v>
      </c>
      <c r="H632" s="13">
        <v>0</v>
      </c>
      <c r="I632" s="14">
        <v>1841972</v>
      </c>
      <c r="J632" s="13">
        <v>0</v>
      </c>
      <c r="K632" s="14">
        <f t="shared" si="230"/>
        <v>9.1899999999999977</v>
      </c>
      <c r="L632" s="13">
        <f t="shared" si="231"/>
        <v>2.5577511828555517E-2</v>
      </c>
      <c r="M632" s="14">
        <f t="shared" si="232"/>
        <v>4.9365495293504723E-2</v>
      </c>
      <c r="N632" s="13">
        <f t="shared" si="233"/>
        <v>1.9187507844706606E-2</v>
      </c>
      <c r="O632" s="14">
        <f t="shared" si="234"/>
        <v>3.4799999999999613</v>
      </c>
      <c r="P632" s="13">
        <f t="shared" si="235"/>
        <v>9.6854995825214618E-3</v>
      </c>
      <c r="Q632" s="14">
        <f t="shared" si="236"/>
        <v>421.62800000000004</v>
      </c>
      <c r="R632" s="13">
        <f t="shared" si="237"/>
        <v>17.871334239646764</v>
      </c>
      <c r="S632" s="14">
        <f t="shared" si="238"/>
        <v>8.9319139665170937</v>
      </c>
      <c r="T632" s="13">
        <f t="shared" si="239"/>
        <v>35.997032461023785</v>
      </c>
      <c r="U632" s="14">
        <f t="shared" si="240"/>
        <v>8.5376285400931104E-2</v>
      </c>
      <c r="V632" s="13">
        <f t="shared" si="241"/>
        <v>9.6854995825214618E-3</v>
      </c>
      <c r="W632" s="14">
        <f t="shared" si="242"/>
        <v>3.4498746870788535E-2</v>
      </c>
      <c r="X632" s="13">
        <f t="shared" si="243"/>
        <v>0.28074931587508067</v>
      </c>
      <c r="Y632" s="14">
        <f t="shared" si="244"/>
        <v>490.17</v>
      </c>
      <c r="Z632" s="13" t="b">
        <f t="shared" si="245"/>
        <v>0</v>
      </c>
      <c r="AA632" s="14">
        <f t="shared" si="246"/>
        <v>357.32</v>
      </c>
      <c r="AB632" s="13" t="b">
        <f t="shared" si="247"/>
        <v>0</v>
      </c>
      <c r="AC632" s="14">
        <f t="shared" si="223"/>
        <v>406.17436363636358</v>
      </c>
      <c r="AD632" s="13">
        <f t="shared" si="224"/>
        <v>14.375142578438362</v>
      </c>
      <c r="AE632" s="14">
        <f t="shared" si="225"/>
        <v>7.4150200555522661</v>
      </c>
      <c r="AF632" s="13">
        <f t="shared" si="226"/>
        <v>490.17</v>
      </c>
      <c r="AG632" s="14" t="b">
        <f t="shared" si="227"/>
        <v>0</v>
      </c>
      <c r="AH632" s="13">
        <f t="shared" si="228"/>
        <v>362.72</v>
      </c>
      <c r="AI632" s="16" t="b">
        <f t="shared" si="229"/>
        <v>0</v>
      </c>
    </row>
    <row r="633" spans="1:35" ht="22.5" customHeight="1">
      <c r="A633" s="10" t="s">
        <v>35</v>
      </c>
      <c r="B633" s="11" t="s">
        <v>36</v>
      </c>
      <c r="C633" s="12">
        <v>42507</v>
      </c>
      <c r="D633" s="13">
        <v>364.18</v>
      </c>
      <c r="E633" s="14">
        <v>382.57</v>
      </c>
      <c r="F633" s="13">
        <v>361.43</v>
      </c>
      <c r="G633" s="14">
        <v>380.6</v>
      </c>
      <c r="H633" s="13">
        <v>0</v>
      </c>
      <c r="I633" s="14">
        <v>1892840</v>
      </c>
      <c r="J633" s="13">
        <v>0</v>
      </c>
      <c r="K633" s="14">
        <f t="shared" si="230"/>
        <v>21.139999999999986</v>
      </c>
      <c r="L633" s="13">
        <f t="shared" si="231"/>
        <v>5.8272231104250477E-2</v>
      </c>
      <c r="M633" s="14">
        <f t="shared" si="232"/>
        <v>4.8871130786713915E-2</v>
      </c>
      <c r="N633" s="13">
        <f t="shared" si="233"/>
        <v>1.8801281163980259E-2</v>
      </c>
      <c r="O633" s="14">
        <f t="shared" si="234"/>
        <v>17.82000000000005</v>
      </c>
      <c r="P633" s="13">
        <f t="shared" si="235"/>
        <v>4.9120679199515002E-2</v>
      </c>
      <c r="Q633" s="14">
        <f t="shared" si="236"/>
        <v>419.43999999999994</v>
      </c>
      <c r="R633" s="13">
        <f t="shared" si="237"/>
        <v>18.034767527664425</v>
      </c>
      <c r="S633" s="14">
        <f t="shared" si="238"/>
        <v>8.7964914656505524</v>
      </c>
      <c r="T633" s="13">
        <f t="shared" si="239"/>
        <v>37.078169453197113</v>
      </c>
      <c r="U633" s="14">
        <f t="shared" si="240"/>
        <v>8.8399221469571618E-2</v>
      </c>
      <c r="V633" s="13">
        <f t="shared" si="241"/>
        <v>4.9120679199515002E-2</v>
      </c>
      <c r="W633" s="14">
        <f t="shared" si="242"/>
        <v>3.5126928094334216E-2</v>
      </c>
      <c r="X633" s="13">
        <f t="shared" si="243"/>
        <v>1.3983767401350959</v>
      </c>
      <c r="Y633" s="14">
        <f t="shared" si="244"/>
        <v>490.17</v>
      </c>
      <c r="Z633" s="13" t="b">
        <f t="shared" si="245"/>
        <v>0</v>
      </c>
      <c r="AA633" s="14">
        <f t="shared" si="246"/>
        <v>357.32</v>
      </c>
      <c r="AB633" s="13" t="b">
        <f t="shared" si="247"/>
        <v>0</v>
      </c>
      <c r="AC633" s="14">
        <f t="shared" si="223"/>
        <v>406.6038181818181</v>
      </c>
      <c r="AD633" s="13">
        <f t="shared" si="224"/>
        <v>14.498139986103119</v>
      </c>
      <c r="AE633" s="14">
        <f t="shared" si="225"/>
        <v>7.3563008929952609</v>
      </c>
      <c r="AF633" s="13">
        <f t="shared" si="226"/>
        <v>490.17</v>
      </c>
      <c r="AG633" s="14" t="b">
        <f t="shared" si="227"/>
        <v>0</v>
      </c>
      <c r="AH633" s="13">
        <f t="shared" si="228"/>
        <v>362.72</v>
      </c>
      <c r="AI633" s="16" t="b">
        <f t="shared" si="229"/>
        <v>0</v>
      </c>
    </row>
    <row r="634" spans="1:35" ht="22.5" customHeight="1">
      <c r="A634" s="10" t="s">
        <v>35</v>
      </c>
      <c r="B634" s="11" t="s">
        <v>36</v>
      </c>
      <c r="C634" s="12">
        <v>42508</v>
      </c>
      <c r="D634" s="13">
        <v>379.16</v>
      </c>
      <c r="E634" s="14">
        <v>385.75</v>
      </c>
      <c r="F634" s="13">
        <v>362.89</v>
      </c>
      <c r="G634" s="14">
        <v>366.68</v>
      </c>
      <c r="H634" s="13">
        <v>0</v>
      </c>
      <c r="I634" s="14">
        <v>2538750</v>
      </c>
      <c r="J634" s="13">
        <v>0</v>
      </c>
      <c r="K634" s="14">
        <f t="shared" si="230"/>
        <v>22.860000000000014</v>
      </c>
      <c r="L634" s="13">
        <f t="shared" si="231"/>
        <v>6.0063058328954318E-2</v>
      </c>
      <c r="M634" s="14">
        <f t="shared" si="232"/>
        <v>5.0565253634352117E-2</v>
      </c>
      <c r="N634" s="13">
        <f t="shared" si="233"/>
        <v>1.8164849467637797E-2</v>
      </c>
      <c r="O634" s="14">
        <f t="shared" si="234"/>
        <v>-13.920000000000016</v>
      </c>
      <c r="P634" s="13">
        <f t="shared" si="235"/>
        <v>-3.6573830793484009E-2</v>
      </c>
      <c r="Q634" s="14">
        <f t="shared" si="236"/>
        <v>416.15550000000002</v>
      </c>
      <c r="R634" s="13">
        <f t="shared" si="237"/>
        <v>18.276029151281204</v>
      </c>
      <c r="S634" s="14">
        <f t="shared" si="238"/>
        <v>8.497708220455678</v>
      </c>
      <c r="T634" s="13">
        <f t="shared" si="239"/>
        <v>38.662958303135568</v>
      </c>
      <c r="U634" s="14">
        <f t="shared" si="240"/>
        <v>9.2905075874608334E-2</v>
      </c>
      <c r="V634" s="13">
        <f t="shared" si="241"/>
        <v>-3.6573830793484009E-2</v>
      </c>
      <c r="W634" s="14">
        <f t="shared" si="242"/>
        <v>3.5344464043028448E-2</v>
      </c>
      <c r="X634" s="13">
        <f t="shared" si="243"/>
        <v>-1.0347824414301183</v>
      </c>
      <c r="Y634" s="14">
        <f t="shared" si="244"/>
        <v>490.17</v>
      </c>
      <c r="Z634" s="13" t="b">
        <f t="shared" si="245"/>
        <v>0</v>
      </c>
      <c r="AA634" s="14">
        <f t="shared" si="246"/>
        <v>357.32</v>
      </c>
      <c r="AB634" s="13" t="b">
        <f t="shared" si="247"/>
        <v>0</v>
      </c>
      <c r="AC634" s="14">
        <f t="shared" si="223"/>
        <v>406.6758181818181</v>
      </c>
      <c r="AD634" s="13">
        <f t="shared" si="224"/>
        <v>14.650173804537609</v>
      </c>
      <c r="AE634" s="14">
        <f t="shared" si="225"/>
        <v>7.2962304505736952</v>
      </c>
      <c r="AF634" s="13">
        <f t="shared" si="226"/>
        <v>490.17</v>
      </c>
      <c r="AG634" s="14" t="b">
        <f t="shared" si="227"/>
        <v>0</v>
      </c>
      <c r="AH634" s="13">
        <f t="shared" si="228"/>
        <v>368.49</v>
      </c>
      <c r="AI634" s="16" t="b">
        <f t="shared" si="229"/>
        <v>0</v>
      </c>
    </row>
    <row r="635" spans="1:35" ht="22.5" customHeight="1">
      <c r="A635" s="10" t="s">
        <v>35</v>
      </c>
      <c r="B635" s="11" t="s">
        <v>36</v>
      </c>
      <c r="C635" s="12">
        <v>42509</v>
      </c>
      <c r="D635" s="13">
        <v>365.93</v>
      </c>
      <c r="E635" s="14">
        <v>371.85</v>
      </c>
      <c r="F635" s="13">
        <v>358.13</v>
      </c>
      <c r="G635" s="14">
        <v>361.49</v>
      </c>
      <c r="H635" s="13">
        <v>0</v>
      </c>
      <c r="I635" s="14">
        <v>1919556</v>
      </c>
      <c r="J635" s="13">
        <v>0</v>
      </c>
      <c r="K635" s="14">
        <f t="shared" si="230"/>
        <v>13.720000000000027</v>
      </c>
      <c r="L635" s="13">
        <f t="shared" si="231"/>
        <v>3.7416821206501659E-2</v>
      </c>
      <c r="M635" s="14">
        <f t="shared" si="232"/>
        <v>5.0012244751341625E-2</v>
      </c>
      <c r="N635" s="13">
        <f t="shared" si="233"/>
        <v>1.8398623315629806E-2</v>
      </c>
      <c r="O635" s="14">
        <f t="shared" si="234"/>
        <v>-5.1899999999999977</v>
      </c>
      <c r="P635" s="13">
        <f t="shared" si="235"/>
        <v>-1.4154030762517721E-2</v>
      </c>
      <c r="Q635" s="14">
        <f t="shared" si="236"/>
        <v>411.57600000000014</v>
      </c>
      <c r="R635" s="13">
        <f t="shared" si="237"/>
        <v>18.048227693717145</v>
      </c>
      <c r="S635" s="14">
        <f t="shared" si="238"/>
        <v>8.6723878063171149</v>
      </c>
      <c r="T635" s="13">
        <f t="shared" si="239"/>
        <v>39.434723708934484</v>
      </c>
      <c r="U635" s="14">
        <f t="shared" si="240"/>
        <v>9.5813953459226178E-2</v>
      </c>
      <c r="V635" s="13">
        <f t="shared" si="241"/>
        <v>-1.4154030762517721E-2</v>
      </c>
      <c r="W635" s="14">
        <f t="shared" si="242"/>
        <v>3.2851014278038486E-2</v>
      </c>
      <c r="X635" s="13">
        <f t="shared" si="243"/>
        <v>-0.43085521325836057</v>
      </c>
      <c r="Y635" s="14">
        <f t="shared" si="244"/>
        <v>490.17</v>
      </c>
      <c r="Z635" s="13" t="b">
        <f t="shared" si="245"/>
        <v>0</v>
      </c>
      <c r="AA635" s="14">
        <f t="shared" si="246"/>
        <v>357.32</v>
      </c>
      <c r="AB635" s="13" t="b">
        <f t="shared" si="247"/>
        <v>0</v>
      </c>
      <c r="AC635" s="14">
        <f t="shared" ref="AC635:AC698" si="248">SUM(G581:G635)/55</f>
        <v>406.52472727272715</v>
      </c>
      <c r="AD635" s="13">
        <f t="shared" ref="AD635:AD698" si="249">(AD634*54+K635)/55</f>
        <v>14.633261553546015</v>
      </c>
      <c r="AE635" s="14">
        <f t="shared" ref="AE635:AE698" si="250">STDEV(K581:K635)</f>
        <v>7.2873833272015887</v>
      </c>
      <c r="AF635" s="13">
        <f t="shared" ref="AF635:AF698" si="251">MAX(E581:E635)</f>
        <v>490.17</v>
      </c>
      <c r="AG635" s="14" t="b">
        <f t="shared" ref="AG635:AG698" si="252">IF(E635=MAX(E581:E635),E635)</f>
        <v>0</v>
      </c>
      <c r="AH635" s="13">
        <f t="shared" ref="AH635:AH698" si="253">MIN(E581:E635)</f>
        <v>368.49</v>
      </c>
      <c r="AI635" s="16" t="b">
        <f t="shared" ref="AI635:AI698" si="254">IF(E635=MIN(E581:E635),E635)</f>
        <v>0</v>
      </c>
    </row>
    <row r="636" spans="1:35" ht="22.5" customHeight="1">
      <c r="A636" s="10" t="s">
        <v>35</v>
      </c>
      <c r="B636" s="11" t="s">
        <v>36</v>
      </c>
      <c r="C636" s="12">
        <v>42510</v>
      </c>
      <c r="D636" s="13">
        <v>359.11</v>
      </c>
      <c r="E636" s="14">
        <v>372.93</v>
      </c>
      <c r="F636" s="13">
        <v>357.57</v>
      </c>
      <c r="G636" s="14">
        <v>369.7</v>
      </c>
      <c r="H636" s="13">
        <v>0</v>
      </c>
      <c r="I636" s="14">
        <v>1960544</v>
      </c>
      <c r="J636" s="13">
        <v>0</v>
      </c>
      <c r="K636" s="14">
        <f t="shared" si="230"/>
        <v>15.360000000000014</v>
      </c>
      <c r="L636" s="13">
        <f t="shared" si="231"/>
        <v>4.2490801958560441E-2</v>
      </c>
      <c r="M636" s="14">
        <f t="shared" si="232"/>
        <v>4.9426446719138109E-2</v>
      </c>
      <c r="N636" s="13">
        <f t="shared" si="233"/>
        <v>1.844450052581344E-2</v>
      </c>
      <c r="O636" s="14">
        <f t="shared" si="234"/>
        <v>8.2099999999999795</v>
      </c>
      <c r="P636" s="13">
        <f t="shared" si="235"/>
        <v>2.2711554953110679E-2</v>
      </c>
      <c r="Q636" s="14">
        <f t="shared" si="236"/>
        <v>406.4670000000001</v>
      </c>
      <c r="R636" s="13">
        <f t="shared" si="237"/>
        <v>17.913816309031287</v>
      </c>
      <c r="S636" s="14">
        <f t="shared" si="238"/>
        <v>8.7227430952231497</v>
      </c>
      <c r="T636" s="13">
        <f t="shared" si="239"/>
        <v>37.879373028074262</v>
      </c>
      <c r="U636" s="14">
        <f t="shared" si="240"/>
        <v>9.3191754873272012E-2</v>
      </c>
      <c r="V636" s="13">
        <f t="shared" si="241"/>
        <v>2.2711554953110679E-2</v>
      </c>
      <c r="W636" s="14">
        <f t="shared" si="242"/>
        <v>3.1521639719221894E-2</v>
      </c>
      <c r="X636" s="13">
        <f t="shared" si="243"/>
        <v>0.72050677424820553</v>
      </c>
      <c r="Y636" s="14">
        <f t="shared" si="244"/>
        <v>490.17</v>
      </c>
      <c r="Z636" s="13" t="b">
        <f t="shared" si="245"/>
        <v>0</v>
      </c>
      <c r="AA636" s="14">
        <f t="shared" si="246"/>
        <v>357.32</v>
      </c>
      <c r="AB636" s="13" t="b">
        <f t="shared" si="247"/>
        <v>0</v>
      </c>
      <c r="AC636" s="14">
        <f t="shared" si="248"/>
        <v>406.3719999999999</v>
      </c>
      <c r="AD636" s="13">
        <f t="shared" si="249"/>
        <v>14.646474979845179</v>
      </c>
      <c r="AE636" s="14">
        <f t="shared" si="250"/>
        <v>7.2139350418394201</v>
      </c>
      <c r="AF636" s="13">
        <f t="shared" si="251"/>
        <v>490.17</v>
      </c>
      <c r="AG636" s="14" t="b">
        <f t="shared" si="252"/>
        <v>0</v>
      </c>
      <c r="AH636" s="13">
        <f t="shared" si="253"/>
        <v>368.49</v>
      </c>
      <c r="AI636" s="16" t="b">
        <f t="shared" si="254"/>
        <v>0</v>
      </c>
    </row>
    <row r="637" spans="1:35" ht="22.5" customHeight="1">
      <c r="A637" s="10" t="s">
        <v>35</v>
      </c>
      <c r="B637" s="11" t="s">
        <v>36</v>
      </c>
      <c r="C637" s="12">
        <v>42513</v>
      </c>
      <c r="D637" s="13">
        <v>369.98</v>
      </c>
      <c r="E637" s="14">
        <v>369.98</v>
      </c>
      <c r="F637" s="13">
        <v>344.32</v>
      </c>
      <c r="G637" s="14">
        <v>347.45</v>
      </c>
      <c r="H637" s="13">
        <v>0</v>
      </c>
      <c r="I637" s="14">
        <v>2467102</v>
      </c>
      <c r="J637" s="13">
        <v>0</v>
      </c>
      <c r="K637" s="14">
        <f t="shared" si="230"/>
        <v>25.660000000000025</v>
      </c>
      <c r="L637" s="13">
        <f t="shared" si="231"/>
        <v>6.940762780632953E-2</v>
      </c>
      <c r="M637" s="14">
        <f t="shared" si="232"/>
        <v>4.9367329084278697E-2</v>
      </c>
      <c r="N637" s="13">
        <f t="shared" si="233"/>
        <v>1.8374861160649021E-2</v>
      </c>
      <c r="O637" s="14">
        <f t="shared" si="234"/>
        <v>-22.25</v>
      </c>
      <c r="P637" s="13">
        <f t="shared" si="235"/>
        <v>-6.0183932918582636E-2</v>
      </c>
      <c r="Q637" s="14">
        <f t="shared" si="236"/>
        <v>400.29900000000004</v>
      </c>
      <c r="R637" s="13">
        <f t="shared" si="237"/>
        <v>18.301125493579725</v>
      </c>
      <c r="S637" s="14">
        <f t="shared" si="238"/>
        <v>8.2948935464759455</v>
      </c>
      <c r="T637" s="13">
        <f t="shared" si="239"/>
        <v>36.931719551085081</v>
      </c>
      <c r="U637" s="14">
        <f t="shared" si="240"/>
        <v>9.2260334277840014E-2</v>
      </c>
      <c r="V637" s="13">
        <f t="shared" si="241"/>
        <v>-6.0183932918582636E-2</v>
      </c>
      <c r="W637" s="14">
        <f t="shared" si="242"/>
        <v>3.322837830553875E-2</v>
      </c>
      <c r="X637" s="13">
        <f t="shared" si="243"/>
        <v>-1.8112208897221667</v>
      </c>
      <c r="Y637" s="14">
        <f t="shared" si="244"/>
        <v>482.01</v>
      </c>
      <c r="Z637" s="13" t="b">
        <f t="shared" si="245"/>
        <v>0</v>
      </c>
      <c r="AA637" s="14">
        <f t="shared" si="246"/>
        <v>344.32</v>
      </c>
      <c r="AB637" s="13">
        <f t="shared" si="247"/>
        <v>344.32</v>
      </c>
      <c r="AC637" s="14">
        <f t="shared" si="248"/>
        <v>405.85781818181812</v>
      </c>
      <c r="AD637" s="13">
        <f t="shared" si="249"/>
        <v>14.846720889302539</v>
      </c>
      <c r="AE637" s="14">
        <f t="shared" si="250"/>
        <v>7.2106494988514171</v>
      </c>
      <c r="AF637" s="13">
        <f t="shared" si="251"/>
        <v>490.17</v>
      </c>
      <c r="AG637" s="14" t="b">
        <f t="shared" si="252"/>
        <v>0</v>
      </c>
      <c r="AH637" s="13">
        <f t="shared" si="253"/>
        <v>368.49</v>
      </c>
      <c r="AI637" s="16" t="b">
        <f t="shared" si="254"/>
        <v>0</v>
      </c>
    </row>
    <row r="638" spans="1:35" ht="22.5" customHeight="1">
      <c r="A638" s="10" t="s">
        <v>35</v>
      </c>
      <c r="B638" s="11" t="s">
        <v>36</v>
      </c>
      <c r="C638" s="12">
        <v>42514</v>
      </c>
      <c r="D638" s="13">
        <v>347.82</v>
      </c>
      <c r="E638" s="14">
        <v>347.96</v>
      </c>
      <c r="F638" s="13">
        <v>339.3</v>
      </c>
      <c r="G638" s="14">
        <v>344.82</v>
      </c>
      <c r="H638" s="13">
        <v>0</v>
      </c>
      <c r="I638" s="14">
        <v>1582530</v>
      </c>
      <c r="J638" s="13">
        <v>0</v>
      </c>
      <c r="K638" s="14">
        <f t="shared" si="230"/>
        <v>8.6599999999999682</v>
      </c>
      <c r="L638" s="13">
        <f t="shared" si="231"/>
        <v>2.4924449561087837E-2</v>
      </c>
      <c r="M638" s="14">
        <f t="shared" si="232"/>
        <v>4.7988288717448743E-2</v>
      </c>
      <c r="N638" s="13">
        <f t="shared" si="233"/>
        <v>1.9145767228438654E-2</v>
      </c>
      <c r="O638" s="14">
        <f t="shared" si="234"/>
        <v>-2.6299999999999955</v>
      </c>
      <c r="P638" s="13">
        <f t="shared" si="235"/>
        <v>-7.5694344510001312E-3</v>
      </c>
      <c r="Q638" s="14">
        <f t="shared" si="236"/>
        <v>394.13399999999996</v>
      </c>
      <c r="R638" s="13">
        <f t="shared" si="237"/>
        <v>17.819069218900736</v>
      </c>
      <c r="S638" s="14">
        <f t="shared" si="238"/>
        <v>8.6109330138157016</v>
      </c>
      <c r="T638" s="13">
        <f t="shared" si="239"/>
        <v>35.353306125453102</v>
      </c>
      <c r="U638" s="14">
        <f t="shared" si="240"/>
        <v>8.9698696700749259E-2</v>
      </c>
      <c r="V638" s="13">
        <f t="shared" si="241"/>
        <v>-7.5694344510001312E-3</v>
      </c>
      <c r="W638" s="14">
        <f t="shared" si="242"/>
        <v>3.3204996190624697E-2</v>
      </c>
      <c r="X638" s="13">
        <f t="shared" si="243"/>
        <v>-0.22796070830862891</v>
      </c>
      <c r="Y638" s="14">
        <f t="shared" si="244"/>
        <v>469.09</v>
      </c>
      <c r="Z638" s="13" t="b">
        <f t="shared" si="245"/>
        <v>0</v>
      </c>
      <c r="AA638" s="14">
        <f t="shared" si="246"/>
        <v>339.3</v>
      </c>
      <c r="AB638" s="13">
        <f t="shared" si="247"/>
        <v>339.3</v>
      </c>
      <c r="AC638" s="14">
        <f t="shared" si="248"/>
        <v>405.07400000000001</v>
      </c>
      <c r="AD638" s="13">
        <f t="shared" si="249"/>
        <v>14.734235054951583</v>
      </c>
      <c r="AE638" s="14">
        <f t="shared" si="250"/>
        <v>7.3212619057274519</v>
      </c>
      <c r="AF638" s="13">
        <f t="shared" si="251"/>
        <v>490.17</v>
      </c>
      <c r="AG638" s="14" t="b">
        <f t="shared" si="252"/>
        <v>0</v>
      </c>
      <c r="AH638" s="13">
        <f t="shared" si="253"/>
        <v>347.96</v>
      </c>
      <c r="AI638" s="16">
        <f t="shared" si="254"/>
        <v>347.96</v>
      </c>
    </row>
    <row r="639" spans="1:35" ht="22.5" customHeight="1">
      <c r="A639" s="10" t="s">
        <v>35</v>
      </c>
      <c r="B639" s="11" t="s">
        <v>36</v>
      </c>
      <c r="C639" s="12">
        <v>42515</v>
      </c>
      <c r="D639" s="13">
        <v>346.77</v>
      </c>
      <c r="E639" s="14">
        <v>349.26</v>
      </c>
      <c r="F639" s="13">
        <v>335.01</v>
      </c>
      <c r="G639" s="14">
        <v>336.57</v>
      </c>
      <c r="H639" s="13">
        <v>0</v>
      </c>
      <c r="I639" s="14">
        <v>1745728</v>
      </c>
      <c r="J639" s="13">
        <v>0</v>
      </c>
      <c r="K639" s="14">
        <f t="shared" si="230"/>
        <v>14.25</v>
      </c>
      <c r="L639" s="13">
        <f t="shared" si="231"/>
        <v>4.1325909170001743E-2</v>
      </c>
      <c r="M639" s="14">
        <f t="shared" si="232"/>
        <v>4.7733598104001476E-2</v>
      </c>
      <c r="N639" s="13">
        <f t="shared" si="233"/>
        <v>1.9201531194838896E-2</v>
      </c>
      <c r="O639" s="14">
        <f t="shared" si="234"/>
        <v>-8.25</v>
      </c>
      <c r="P639" s="13">
        <f t="shared" si="235"/>
        <v>-2.3925526361579956E-2</v>
      </c>
      <c r="Q639" s="14">
        <f t="shared" si="236"/>
        <v>388.58349999999996</v>
      </c>
      <c r="R639" s="13">
        <f t="shared" si="237"/>
        <v>17.6406157579557</v>
      </c>
      <c r="S639" s="14">
        <f t="shared" si="238"/>
        <v>8.6688926628491725</v>
      </c>
      <c r="T639" s="13">
        <f t="shared" si="239"/>
        <v>35.240674833918831</v>
      </c>
      <c r="U639" s="14">
        <f t="shared" si="240"/>
        <v>9.0690095781006744E-2</v>
      </c>
      <c r="V639" s="13">
        <f t="shared" si="241"/>
        <v>-2.3925526361579956E-2</v>
      </c>
      <c r="W639" s="14">
        <f t="shared" si="242"/>
        <v>3.2574055951602406E-2</v>
      </c>
      <c r="X639" s="13">
        <f t="shared" si="243"/>
        <v>-0.73449638562443109</v>
      </c>
      <c r="Y639" s="14">
        <f t="shared" si="244"/>
        <v>465.89</v>
      </c>
      <c r="Z639" s="13" t="b">
        <f t="shared" si="245"/>
        <v>0</v>
      </c>
      <c r="AA639" s="14">
        <f t="shared" si="246"/>
        <v>335.01</v>
      </c>
      <c r="AB639" s="13">
        <f t="shared" si="247"/>
        <v>335.01</v>
      </c>
      <c r="AC639" s="14">
        <f t="shared" si="248"/>
        <v>403.9436363636363</v>
      </c>
      <c r="AD639" s="13">
        <f t="shared" si="249"/>
        <v>14.725430781225191</v>
      </c>
      <c r="AE639" s="14">
        <f t="shared" si="250"/>
        <v>7.2734406985937232</v>
      </c>
      <c r="AF639" s="13">
        <f t="shared" si="251"/>
        <v>490.17</v>
      </c>
      <c r="AG639" s="14" t="b">
        <f t="shared" si="252"/>
        <v>0</v>
      </c>
      <c r="AH639" s="13">
        <f t="shared" si="253"/>
        <v>347.96</v>
      </c>
      <c r="AI639" s="16" t="b">
        <f t="shared" si="254"/>
        <v>0</v>
      </c>
    </row>
    <row r="640" spans="1:35" ht="22.5" customHeight="1">
      <c r="A640" s="10" t="s">
        <v>35</v>
      </c>
      <c r="B640" s="11" t="s">
        <v>36</v>
      </c>
      <c r="C640" s="12">
        <v>42516</v>
      </c>
      <c r="D640" s="13">
        <v>337.5</v>
      </c>
      <c r="E640" s="14">
        <v>342.27</v>
      </c>
      <c r="F640" s="13">
        <v>332.59</v>
      </c>
      <c r="G640" s="14">
        <v>339.57</v>
      </c>
      <c r="H640" s="13">
        <v>0</v>
      </c>
      <c r="I640" s="14">
        <v>2285388</v>
      </c>
      <c r="J640" s="13">
        <v>0</v>
      </c>
      <c r="K640" s="14">
        <f t="shared" si="230"/>
        <v>9.6800000000000068</v>
      </c>
      <c r="L640" s="13">
        <f t="shared" si="231"/>
        <v>2.8760733279852652E-2</v>
      </c>
      <c r="M640" s="14">
        <f t="shared" si="232"/>
        <v>4.5053935138877517E-2</v>
      </c>
      <c r="N640" s="13">
        <f t="shared" si="233"/>
        <v>1.7804587253331151E-2</v>
      </c>
      <c r="O640" s="14">
        <f t="shared" si="234"/>
        <v>3</v>
      </c>
      <c r="P640" s="13">
        <f t="shared" si="235"/>
        <v>8.913450396648542E-3</v>
      </c>
      <c r="Q640" s="14">
        <f t="shared" si="236"/>
        <v>383.98949999999996</v>
      </c>
      <c r="R640" s="13">
        <f t="shared" si="237"/>
        <v>17.242584970057916</v>
      </c>
      <c r="S640" s="14">
        <f t="shared" si="238"/>
        <v>7.8232665138910198</v>
      </c>
      <c r="T640" s="13">
        <f t="shared" si="239"/>
        <v>35.341754975524353</v>
      </c>
      <c r="U640" s="14">
        <f t="shared" si="240"/>
        <v>9.2038336922036557E-2</v>
      </c>
      <c r="V640" s="13">
        <f t="shared" si="241"/>
        <v>8.913450396648542E-3</v>
      </c>
      <c r="W640" s="14">
        <f t="shared" si="242"/>
        <v>3.2498105423482249E-2</v>
      </c>
      <c r="X640" s="13">
        <f t="shared" si="243"/>
        <v>0.27427600103136857</v>
      </c>
      <c r="Y640" s="14">
        <f t="shared" si="244"/>
        <v>458.39</v>
      </c>
      <c r="Z640" s="13" t="b">
        <f t="shared" si="245"/>
        <v>0</v>
      </c>
      <c r="AA640" s="14">
        <f t="shared" si="246"/>
        <v>332.59</v>
      </c>
      <c r="AB640" s="13">
        <f t="shared" si="247"/>
        <v>332.59</v>
      </c>
      <c r="AC640" s="14">
        <f t="shared" si="248"/>
        <v>402.59054545454552</v>
      </c>
      <c r="AD640" s="13">
        <f t="shared" si="249"/>
        <v>14.633695676112005</v>
      </c>
      <c r="AE640" s="14">
        <f t="shared" si="250"/>
        <v>7.3572007605000849</v>
      </c>
      <c r="AF640" s="13">
        <f t="shared" si="251"/>
        <v>490.17</v>
      </c>
      <c r="AG640" s="14" t="b">
        <f t="shared" si="252"/>
        <v>0</v>
      </c>
      <c r="AH640" s="13">
        <f t="shared" si="253"/>
        <v>342.27</v>
      </c>
      <c r="AI640" s="16">
        <f t="shared" si="254"/>
        <v>342.27</v>
      </c>
    </row>
    <row r="641" spans="1:35" ht="22.5" customHeight="1">
      <c r="A641" s="10" t="s">
        <v>35</v>
      </c>
      <c r="B641" s="11" t="s">
        <v>36</v>
      </c>
      <c r="C641" s="12">
        <v>42517</v>
      </c>
      <c r="D641" s="13">
        <v>340.34</v>
      </c>
      <c r="E641" s="14">
        <v>348.53</v>
      </c>
      <c r="F641" s="13">
        <v>330.11</v>
      </c>
      <c r="G641" s="14">
        <v>344.38</v>
      </c>
      <c r="H641" s="13">
        <v>0</v>
      </c>
      <c r="I641" s="14">
        <v>3358336</v>
      </c>
      <c r="J641" s="13">
        <v>0</v>
      </c>
      <c r="K641" s="14">
        <f t="shared" si="230"/>
        <v>18.419999999999959</v>
      </c>
      <c r="L641" s="13">
        <f t="shared" si="231"/>
        <v>5.4245074653237801E-2</v>
      </c>
      <c r="M641" s="14">
        <f t="shared" si="232"/>
        <v>4.5206216684727497E-2</v>
      </c>
      <c r="N641" s="13">
        <f t="shared" si="233"/>
        <v>1.7872809684334252E-2</v>
      </c>
      <c r="O641" s="14">
        <f t="shared" si="234"/>
        <v>4.8100000000000023</v>
      </c>
      <c r="P641" s="13">
        <f t="shared" si="235"/>
        <v>1.4164973348646826E-2</v>
      </c>
      <c r="Q641" s="14">
        <f t="shared" si="236"/>
        <v>379.08749999999998</v>
      </c>
      <c r="R641" s="13">
        <f t="shared" si="237"/>
        <v>17.301455721555019</v>
      </c>
      <c r="S641" s="14">
        <f t="shared" si="238"/>
        <v>7.7580409050359238</v>
      </c>
      <c r="T641" s="13">
        <f t="shared" si="239"/>
        <v>33.656344108503525</v>
      </c>
      <c r="U641" s="14">
        <f t="shared" si="240"/>
        <v>8.8782521471964984E-2</v>
      </c>
      <c r="V641" s="13">
        <f t="shared" si="241"/>
        <v>1.4164973348646826E-2</v>
      </c>
      <c r="W641" s="14">
        <f t="shared" si="242"/>
        <v>3.1918996183143387E-2</v>
      </c>
      <c r="X641" s="13">
        <f t="shared" si="243"/>
        <v>0.44377878512756719</v>
      </c>
      <c r="Y641" s="14">
        <f t="shared" si="244"/>
        <v>458.39</v>
      </c>
      <c r="Z641" s="13" t="b">
        <f t="shared" si="245"/>
        <v>0</v>
      </c>
      <c r="AA641" s="14">
        <f t="shared" si="246"/>
        <v>330.11</v>
      </c>
      <c r="AB641" s="13">
        <f t="shared" si="247"/>
        <v>330.11</v>
      </c>
      <c r="AC641" s="14">
        <f t="shared" si="248"/>
        <v>401.41745454545458</v>
      </c>
      <c r="AD641" s="13">
        <f t="shared" si="249"/>
        <v>14.702537572909968</v>
      </c>
      <c r="AE641" s="14">
        <f t="shared" si="250"/>
        <v>7.2935272858446352</v>
      </c>
      <c r="AF641" s="13">
        <f t="shared" si="251"/>
        <v>490.17</v>
      </c>
      <c r="AG641" s="14" t="b">
        <f t="shared" si="252"/>
        <v>0</v>
      </c>
      <c r="AH641" s="13">
        <f t="shared" si="253"/>
        <v>342.27</v>
      </c>
      <c r="AI641" s="16" t="b">
        <f t="shared" si="254"/>
        <v>0</v>
      </c>
    </row>
    <row r="642" spans="1:35" ht="22.5" customHeight="1">
      <c r="A642" s="10" t="s">
        <v>35</v>
      </c>
      <c r="B642" s="11" t="s">
        <v>36</v>
      </c>
      <c r="C642" s="12">
        <v>42520</v>
      </c>
      <c r="D642" s="13">
        <v>344.08</v>
      </c>
      <c r="E642" s="14">
        <v>344.08</v>
      </c>
      <c r="F642" s="13">
        <v>332.29</v>
      </c>
      <c r="G642" s="14">
        <v>341.63</v>
      </c>
      <c r="H642" s="13">
        <v>0</v>
      </c>
      <c r="I642" s="14">
        <v>2476706</v>
      </c>
      <c r="J642" s="13">
        <v>0</v>
      </c>
      <c r="K642" s="14">
        <f t="shared" si="230"/>
        <v>12.089999999999975</v>
      </c>
      <c r="L642" s="13">
        <f t="shared" si="231"/>
        <v>3.510656832568667E-2</v>
      </c>
      <c r="M642" s="14">
        <f t="shared" si="232"/>
        <v>4.5161219618438705E-2</v>
      </c>
      <c r="N642" s="13">
        <f t="shared" si="233"/>
        <v>1.789830481093126E-2</v>
      </c>
      <c r="O642" s="14">
        <f t="shared" si="234"/>
        <v>-2.75</v>
      </c>
      <c r="P642" s="13">
        <f t="shared" si="235"/>
        <v>-7.9853650037749E-3</v>
      </c>
      <c r="Q642" s="14">
        <f t="shared" si="236"/>
        <v>373.25349999999997</v>
      </c>
      <c r="R642" s="13">
        <f t="shared" si="237"/>
        <v>17.040882935477267</v>
      </c>
      <c r="S642" s="14">
        <f t="shared" si="238"/>
        <v>7.846797184369664</v>
      </c>
      <c r="T642" s="13">
        <f t="shared" si="239"/>
        <v>29.241356547704832</v>
      </c>
      <c r="U642" s="14">
        <f t="shared" si="240"/>
        <v>7.8341814739057603E-2</v>
      </c>
      <c r="V642" s="13">
        <f t="shared" si="241"/>
        <v>-7.9853650037749E-3</v>
      </c>
      <c r="W642" s="14">
        <f t="shared" si="242"/>
        <v>2.9899113704691768E-2</v>
      </c>
      <c r="X642" s="13">
        <f t="shared" si="243"/>
        <v>-0.26707698036286059</v>
      </c>
      <c r="Y642" s="14">
        <f t="shared" si="244"/>
        <v>458.39</v>
      </c>
      <c r="Z642" s="13" t="b">
        <f t="shared" si="245"/>
        <v>0</v>
      </c>
      <c r="AA642" s="14">
        <f t="shared" si="246"/>
        <v>330.11</v>
      </c>
      <c r="AB642" s="13" t="b">
        <f t="shared" si="247"/>
        <v>0</v>
      </c>
      <c r="AC642" s="14">
        <f t="shared" si="248"/>
        <v>399.94981818181822</v>
      </c>
      <c r="AD642" s="13">
        <f t="shared" si="249"/>
        <v>14.655036889766151</v>
      </c>
      <c r="AE642" s="14">
        <f t="shared" si="250"/>
        <v>7.310429692539441</v>
      </c>
      <c r="AF642" s="13">
        <f t="shared" si="251"/>
        <v>490.17</v>
      </c>
      <c r="AG642" s="14" t="b">
        <f t="shared" si="252"/>
        <v>0</v>
      </c>
      <c r="AH642" s="13">
        <f t="shared" si="253"/>
        <v>342.27</v>
      </c>
      <c r="AI642" s="16" t="b">
        <f t="shared" si="254"/>
        <v>0</v>
      </c>
    </row>
    <row r="643" spans="1:35" ht="22.5" customHeight="1">
      <c r="A643" s="10" t="s">
        <v>35</v>
      </c>
      <c r="B643" s="11" t="s">
        <v>36</v>
      </c>
      <c r="C643" s="12">
        <v>42521</v>
      </c>
      <c r="D643" s="13">
        <v>342.53</v>
      </c>
      <c r="E643" s="14">
        <v>347.3</v>
      </c>
      <c r="F643" s="13">
        <v>338.01</v>
      </c>
      <c r="G643" s="14">
        <v>338.56</v>
      </c>
      <c r="H643" s="13">
        <v>0</v>
      </c>
      <c r="I643" s="14">
        <v>2057642</v>
      </c>
      <c r="J643" s="13">
        <v>0</v>
      </c>
      <c r="K643" s="14">
        <f t="shared" si="230"/>
        <v>9.2900000000000205</v>
      </c>
      <c r="L643" s="13">
        <f t="shared" si="231"/>
        <v>2.7193162193015895E-2</v>
      </c>
      <c r="M643" s="14">
        <f t="shared" si="232"/>
        <v>4.3149797018526108E-2</v>
      </c>
      <c r="N643" s="13">
        <f t="shared" si="233"/>
        <v>1.7521485293012111E-2</v>
      </c>
      <c r="O643" s="14">
        <f t="shared" si="234"/>
        <v>-3.0699999999999932</v>
      </c>
      <c r="P643" s="13">
        <f t="shared" si="235"/>
        <v>-8.9863302403184533E-3</v>
      </c>
      <c r="Q643" s="14">
        <f t="shared" si="236"/>
        <v>368.27799999999996</v>
      </c>
      <c r="R643" s="13">
        <f t="shared" si="237"/>
        <v>16.653338788703405</v>
      </c>
      <c r="S643" s="14">
        <f t="shared" si="238"/>
        <v>7.353743049774403</v>
      </c>
      <c r="T643" s="13">
        <f t="shared" si="239"/>
        <v>26.084944814969418</v>
      </c>
      <c r="U643" s="14">
        <f t="shared" si="240"/>
        <v>7.0829495150319652E-2</v>
      </c>
      <c r="V643" s="13">
        <f t="shared" si="241"/>
        <v>-8.9863302403184533E-3</v>
      </c>
      <c r="W643" s="14">
        <f t="shared" si="242"/>
        <v>2.9063815127262773E-2</v>
      </c>
      <c r="X643" s="13">
        <f t="shared" si="243"/>
        <v>-0.30919307052324979</v>
      </c>
      <c r="Y643" s="14">
        <f t="shared" si="244"/>
        <v>434.73</v>
      </c>
      <c r="Z643" s="13" t="b">
        <f t="shared" si="245"/>
        <v>0</v>
      </c>
      <c r="AA643" s="14">
        <f t="shared" si="246"/>
        <v>330.11</v>
      </c>
      <c r="AB643" s="13" t="b">
        <f t="shared" si="247"/>
        <v>0</v>
      </c>
      <c r="AC643" s="14">
        <f t="shared" si="248"/>
        <v>398.62800000000004</v>
      </c>
      <c r="AD643" s="13">
        <f t="shared" si="249"/>
        <v>14.557490764497677</v>
      </c>
      <c r="AE643" s="14">
        <f t="shared" si="250"/>
        <v>7.3972198890895546</v>
      </c>
      <c r="AF643" s="13">
        <f t="shared" si="251"/>
        <v>490.17</v>
      </c>
      <c r="AG643" s="14" t="b">
        <f t="shared" si="252"/>
        <v>0</v>
      </c>
      <c r="AH643" s="13">
        <f t="shared" si="253"/>
        <v>342.27</v>
      </c>
      <c r="AI643" s="16" t="b">
        <f t="shared" si="254"/>
        <v>0</v>
      </c>
    </row>
    <row r="644" spans="1:35" ht="22.5" customHeight="1">
      <c r="A644" s="10" t="s">
        <v>35</v>
      </c>
      <c r="B644" s="11" t="s">
        <v>36</v>
      </c>
      <c r="C644" s="12">
        <v>42522</v>
      </c>
      <c r="D644" s="13">
        <v>338.65</v>
      </c>
      <c r="E644" s="14">
        <v>342.5</v>
      </c>
      <c r="F644" s="13">
        <v>335.14</v>
      </c>
      <c r="G644" s="14">
        <v>342.41</v>
      </c>
      <c r="H644" s="13">
        <v>0</v>
      </c>
      <c r="I644" s="14">
        <v>1583258</v>
      </c>
      <c r="J644" s="13">
        <v>0</v>
      </c>
      <c r="K644" s="14">
        <f t="shared" si="230"/>
        <v>7.3600000000000136</v>
      </c>
      <c r="L644" s="13">
        <f t="shared" si="231"/>
        <v>2.173913043478265E-2</v>
      </c>
      <c r="M644" s="14">
        <f t="shared" si="232"/>
        <v>4.2743841448590392E-2</v>
      </c>
      <c r="N644" s="13">
        <f t="shared" si="233"/>
        <v>1.7934826010365945E-2</v>
      </c>
      <c r="O644" s="14">
        <f t="shared" si="234"/>
        <v>3.8500000000000227</v>
      </c>
      <c r="P644" s="13">
        <f t="shared" si="235"/>
        <v>1.1371691871455644E-2</v>
      </c>
      <c r="Q644" s="14">
        <f t="shared" si="236"/>
        <v>363.86049999999994</v>
      </c>
      <c r="R644" s="13">
        <f t="shared" si="237"/>
        <v>16.188671849268236</v>
      </c>
      <c r="S644" s="14">
        <f t="shared" si="238"/>
        <v>7.5913208059564576</v>
      </c>
      <c r="T644" s="13">
        <f t="shared" si="239"/>
        <v>22.342061112395164</v>
      </c>
      <c r="U644" s="14">
        <f t="shared" si="240"/>
        <v>6.1402820895357334E-2</v>
      </c>
      <c r="V644" s="13">
        <f t="shared" si="241"/>
        <v>1.1371691871455644E-2</v>
      </c>
      <c r="W644" s="14">
        <f t="shared" si="242"/>
        <v>2.9519294337658195E-2</v>
      </c>
      <c r="X644" s="13">
        <f t="shared" si="243"/>
        <v>0.38522912307387408</v>
      </c>
      <c r="Y644" s="14">
        <f t="shared" si="244"/>
        <v>434.73</v>
      </c>
      <c r="Z644" s="13" t="b">
        <f t="shared" si="245"/>
        <v>0</v>
      </c>
      <c r="AA644" s="14">
        <f t="shared" si="246"/>
        <v>330.11</v>
      </c>
      <c r="AB644" s="13" t="b">
        <f t="shared" si="247"/>
        <v>0</v>
      </c>
      <c r="AC644" s="14">
        <f t="shared" si="248"/>
        <v>397.47690909090915</v>
      </c>
      <c r="AD644" s="13">
        <f t="shared" si="249"/>
        <v>14.426627296052265</v>
      </c>
      <c r="AE644" s="14">
        <f t="shared" si="250"/>
        <v>7.2781647610893172</v>
      </c>
      <c r="AF644" s="13">
        <f t="shared" si="251"/>
        <v>490.17</v>
      </c>
      <c r="AG644" s="14" t="b">
        <f t="shared" si="252"/>
        <v>0</v>
      </c>
      <c r="AH644" s="13">
        <f t="shared" si="253"/>
        <v>342.27</v>
      </c>
      <c r="AI644" s="16" t="b">
        <f t="shared" si="254"/>
        <v>0</v>
      </c>
    </row>
    <row r="645" spans="1:35" ht="22.5" customHeight="1">
      <c r="A645" s="10" t="s">
        <v>35</v>
      </c>
      <c r="B645" s="11" t="s">
        <v>36</v>
      </c>
      <c r="C645" s="12">
        <v>42523</v>
      </c>
      <c r="D645" s="13">
        <v>339.32</v>
      </c>
      <c r="E645" s="14">
        <v>344.56</v>
      </c>
      <c r="F645" s="13">
        <v>336.77</v>
      </c>
      <c r="G645" s="14">
        <v>337.86</v>
      </c>
      <c r="H645" s="13">
        <v>0</v>
      </c>
      <c r="I645" s="14">
        <v>1343678</v>
      </c>
      <c r="J645" s="13">
        <v>0</v>
      </c>
      <c r="K645" s="14">
        <f t="shared" si="230"/>
        <v>7.7900000000000205</v>
      </c>
      <c r="L645" s="13">
        <f t="shared" si="231"/>
        <v>2.275050378201577E-2</v>
      </c>
      <c r="M645" s="14">
        <f t="shared" si="232"/>
        <v>4.0640582906611225E-2</v>
      </c>
      <c r="N645" s="13">
        <f t="shared" si="233"/>
        <v>1.7674834173217871E-2</v>
      </c>
      <c r="O645" s="14">
        <f t="shared" si="234"/>
        <v>-4.5500000000000114</v>
      </c>
      <c r="P645" s="13">
        <f t="shared" si="235"/>
        <v>-1.3288163312987386E-2</v>
      </c>
      <c r="Q645" s="14">
        <f t="shared" si="236"/>
        <v>360.2974999999999</v>
      </c>
      <c r="R645" s="13">
        <f t="shared" si="237"/>
        <v>15.768738256804824</v>
      </c>
      <c r="S645" s="14">
        <f t="shared" si="238"/>
        <v>7.2509345132740917</v>
      </c>
      <c r="T645" s="13">
        <f t="shared" si="239"/>
        <v>20.441450749641039</v>
      </c>
      <c r="U645" s="14">
        <f t="shared" si="240"/>
        <v>5.673492252830243E-2</v>
      </c>
      <c r="V645" s="13">
        <f t="shared" si="241"/>
        <v>-1.3288163312987386E-2</v>
      </c>
      <c r="W645" s="14">
        <f t="shared" si="242"/>
        <v>2.8053646991172833E-2</v>
      </c>
      <c r="X645" s="13">
        <f t="shared" si="243"/>
        <v>-0.47366972704720167</v>
      </c>
      <c r="Y645" s="14">
        <f t="shared" si="244"/>
        <v>421.56</v>
      </c>
      <c r="Z645" s="13" t="b">
        <f t="shared" si="245"/>
        <v>0</v>
      </c>
      <c r="AA645" s="14">
        <f t="shared" si="246"/>
        <v>330.11</v>
      </c>
      <c r="AB645" s="13" t="b">
        <f t="shared" si="247"/>
        <v>0</v>
      </c>
      <c r="AC645" s="14">
        <f t="shared" si="248"/>
        <v>396.45145454545457</v>
      </c>
      <c r="AD645" s="13">
        <f t="shared" si="249"/>
        <v>14.305961345214953</v>
      </c>
      <c r="AE645" s="14">
        <f t="shared" si="250"/>
        <v>7.3857276688660214</v>
      </c>
      <c r="AF645" s="13">
        <f t="shared" si="251"/>
        <v>490.17</v>
      </c>
      <c r="AG645" s="14" t="b">
        <f t="shared" si="252"/>
        <v>0</v>
      </c>
      <c r="AH645" s="13">
        <f t="shared" si="253"/>
        <v>342.27</v>
      </c>
      <c r="AI645" s="16" t="b">
        <f t="shared" si="254"/>
        <v>0</v>
      </c>
    </row>
    <row r="646" spans="1:35" ht="22.5" customHeight="1">
      <c r="A646" s="10" t="s">
        <v>35</v>
      </c>
      <c r="B646" s="11" t="s">
        <v>36</v>
      </c>
      <c r="C646" s="12">
        <v>42524</v>
      </c>
      <c r="D646" s="13">
        <v>338.06</v>
      </c>
      <c r="E646" s="14">
        <v>345.95</v>
      </c>
      <c r="F646" s="13">
        <v>337.32</v>
      </c>
      <c r="G646" s="14">
        <v>341.33</v>
      </c>
      <c r="H646" s="13">
        <v>0</v>
      </c>
      <c r="I646" s="14">
        <v>1186878</v>
      </c>
      <c r="J646" s="13">
        <v>0</v>
      </c>
      <c r="K646" s="14">
        <f t="shared" si="230"/>
        <v>8.6299999999999955</v>
      </c>
      <c r="L646" s="13">
        <f t="shared" si="231"/>
        <v>2.5543124371041247E-2</v>
      </c>
      <c r="M646" s="14">
        <f t="shared" si="232"/>
        <v>4.0544059031303294E-2</v>
      </c>
      <c r="N646" s="13">
        <f t="shared" si="233"/>
        <v>1.7755611456364919E-2</v>
      </c>
      <c r="O646" s="14">
        <f t="shared" si="234"/>
        <v>3.4699999999999704</v>
      </c>
      <c r="P646" s="13">
        <f t="shared" si="235"/>
        <v>1.0270526253477684E-2</v>
      </c>
      <c r="Q646" s="14">
        <f t="shared" si="236"/>
        <v>356.65149999999988</v>
      </c>
      <c r="R646" s="13">
        <f t="shared" si="237"/>
        <v>15.411801343964584</v>
      </c>
      <c r="S646" s="14">
        <f t="shared" si="238"/>
        <v>7.3444358459133374</v>
      </c>
      <c r="T646" s="13">
        <f t="shared" si="239"/>
        <v>16.643445639350045</v>
      </c>
      <c r="U646" s="14">
        <f t="shared" si="240"/>
        <v>4.6665850667528527E-2</v>
      </c>
      <c r="V646" s="13">
        <f t="shared" si="241"/>
        <v>1.0270526253477684E-2</v>
      </c>
      <c r="W646" s="14">
        <f t="shared" si="242"/>
        <v>2.7965814236917359E-2</v>
      </c>
      <c r="X646" s="13">
        <f t="shared" si="243"/>
        <v>0.36725289549837875</v>
      </c>
      <c r="Y646" s="14">
        <f t="shared" si="244"/>
        <v>421.56</v>
      </c>
      <c r="Z646" s="13" t="b">
        <f t="shared" si="245"/>
        <v>0</v>
      </c>
      <c r="AA646" s="14">
        <f t="shared" si="246"/>
        <v>330.11</v>
      </c>
      <c r="AB646" s="13" t="b">
        <f t="shared" si="247"/>
        <v>0</v>
      </c>
      <c r="AC646" s="14">
        <f t="shared" si="248"/>
        <v>395.34200000000004</v>
      </c>
      <c r="AD646" s="13">
        <f t="shared" si="249"/>
        <v>14.202762048029227</v>
      </c>
      <c r="AE646" s="14">
        <f t="shared" si="250"/>
        <v>7.4299682195893464</v>
      </c>
      <c r="AF646" s="13">
        <f t="shared" si="251"/>
        <v>490.17</v>
      </c>
      <c r="AG646" s="14" t="b">
        <f t="shared" si="252"/>
        <v>0</v>
      </c>
      <c r="AH646" s="13">
        <f t="shared" si="253"/>
        <v>342.27</v>
      </c>
      <c r="AI646" s="16" t="b">
        <f t="shared" si="254"/>
        <v>0</v>
      </c>
    </row>
    <row r="647" spans="1:35" ht="22.5" customHeight="1">
      <c r="A647" s="10" t="s">
        <v>35</v>
      </c>
      <c r="B647" s="11" t="s">
        <v>36</v>
      </c>
      <c r="C647" s="12">
        <v>42527</v>
      </c>
      <c r="D647" s="13">
        <v>344.05</v>
      </c>
      <c r="E647" s="14">
        <v>360.12</v>
      </c>
      <c r="F647" s="13">
        <v>343.01</v>
      </c>
      <c r="G647" s="14">
        <v>359.75</v>
      </c>
      <c r="H647" s="13">
        <v>0</v>
      </c>
      <c r="I647" s="14">
        <v>1910010</v>
      </c>
      <c r="J647" s="13">
        <v>0</v>
      </c>
      <c r="K647" s="14">
        <f t="shared" si="230"/>
        <v>18.79000000000002</v>
      </c>
      <c r="L647" s="13">
        <f t="shared" si="231"/>
        <v>5.5049365716462136E-2</v>
      </c>
      <c r="M647" s="14">
        <f t="shared" si="232"/>
        <v>3.8830625084175285E-2</v>
      </c>
      <c r="N647" s="13">
        <f t="shared" si="233"/>
        <v>1.4072665097146947E-2</v>
      </c>
      <c r="O647" s="14">
        <f t="shared" si="234"/>
        <v>18.420000000000016</v>
      </c>
      <c r="P647" s="13">
        <f t="shared" si="235"/>
        <v>5.3965370755573831E-2</v>
      </c>
      <c r="Q647" s="14">
        <f t="shared" si="236"/>
        <v>355.41099999999994</v>
      </c>
      <c r="R647" s="13">
        <f t="shared" si="237"/>
        <v>15.580711276766355</v>
      </c>
      <c r="S647" s="14">
        <f t="shared" si="238"/>
        <v>5.295089358621766</v>
      </c>
      <c r="T647" s="13">
        <f t="shared" si="239"/>
        <v>15.394845208705418</v>
      </c>
      <c r="U647" s="14">
        <f t="shared" si="240"/>
        <v>4.331561265325333E-2</v>
      </c>
      <c r="V647" s="13">
        <f t="shared" si="241"/>
        <v>5.3965370755573831E-2</v>
      </c>
      <c r="W647" s="14">
        <f t="shared" si="242"/>
        <v>2.7310848704972992E-2</v>
      </c>
      <c r="X647" s="13">
        <f t="shared" si="243"/>
        <v>1.9759682805370804</v>
      </c>
      <c r="Y647" s="14">
        <f t="shared" si="244"/>
        <v>389.26</v>
      </c>
      <c r="Z647" s="13" t="b">
        <f t="shared" si="245"/>
        <v>0</v>
      </c>
      <c r="AA647" s="14">
        <f t="shared" si="246"/>
        <v>330.11</v>
      </c>
      <c r="AB647" s="13" t="b">
        <f t="shared" si="247"/>
        <v>0</v>
      </c>
      <c r="AC647" s="14">
        <f t="shared" si="248"/>
        <v>394.29290909090918</v>
      </c>
      <c r="AD647" s="13">
        <f t="shared" si="249"/>
        <v>14.286166374428694</v>
      </c>
      <c r="AE647" s="14">
        <f t="shared" si="250"/>
        <v>7.4272825035274721</v>
      </c>
      <c r="AF647" s="13">
        <f t="shared" si="251"/>
        <v>490.17</v>
      </c>
      <c r="AG647" s="14" t="b">
        <f t="shared" si="252"/>
        <v>0</v>
      </c>
      <c r="AH647" s="13">
        <f t="shared" si="253"/>
        <v>342.27</v>
      </c>
      <c r="AI647" s="16" t="b">
        <f t="shared" si="254"/>
        <v>0</v>
      </c>
    </row>
    <row r="648" spans="1:35" ht="22.5" customHeight="1">
      <c r="A648" s="10" t="s">
        <v>35</v>
      </c>
      <c r="B648" s="11" t="s">
        <v>36</v>
      </c>
      <c r="C648" s="12">
        <v>42528</v>
      </c>
      <c r="D648" s="13">
        <v>360.1</v>
      </c>
      <c r="E648" s="14">
        <v>366.81</v>
      </c>
      <c r="F648" s="13">
        <v>357.16</v>
      </c>
      <c r="G648" s="14">
        <v>361.84</v>
      </c>
      <c r="H648" s="13">
        <v>0</v>
      </c>
      <c r="I648" s="14">
        <v>1493584</v>
      </c>
      <c r="J648" s="13">
        <v>0</v>
      </c>
      <c r="K648" s="14">
        <f t="shared" si="230"/>
        <v>9.6499999999999773</v>
      </c>
      <c r="L648" s="13">
        <f t="shared" si="231"/>
        <v>2.6824183460736558E-2</v>
      </c>
      <c r="M648" s="14">
        <f t="shared" si="232"/>
        <v>3.8789735234952917E-2</v>
      </c>
      <c r="N648" s="13">
        <f t="shared" si="233"/>
        <v>1.4108029792316148E-2</v>
      </c>
      <c r="O648" s="14">
        <f t="shared" si="234"/>
        <v>2.089999999999975</v>
      </c>
      <c r="P648" s="13">
        <f t="shared" si="235"/>
        <v>5.8095899930506604E-3</v>
      </c>
      <c r="Q648" s="14">
        <f t="shared" si="236"/>
        <v>354.4</v>
      </c>
      <c r="R648" s="13">
        <f t="shared" si="237"/>
        <v>15.284175712928036</v>
      </c>
      <c r="S648" s="14">
        <f t="shared" si="238"/>
        <v>5.3316086986752387</v>
      </c>
      <c r="T648" s="13">
        <f t="shared" si="239"/>
        <v>14.231559296155854</v>
      </c>
      <c r="U648" s="14">
        <f t="shared" si="240"/>
        <v>4.0156770023013134E-2</v>
      </c>
      <c r="V648" s="13">
        <f t="shared" si="241"/>
        <v>5.8095899930506604E-3</v>
      </c>
      <c r="W648" s="14">
        <f t="shared" si="242"/>
        <v>2.7365862010381759E-2</v>
      </c>
      <c r="X648" s="13">
        <f t="shared" si="243"/>
        <v>0.2122933306777138</v>
      </c>
      <c r="Y648" s="14">
        <f t="shared" si="244"/>
        <v>389.26</v>
      </c>
      <c r="Z648" s="13" t="b">
        <f t="shared" si="245"/>
        <v>0</v>
      </c>
      <c r="AA648" s="14">
        <f t="shared" si="246"/>
        <v>330.11</v>
      </c>
      <c r="AB648" s="13" t="b">
        <f t="shared" si="247"/>
        <v>0</v>
      </c>
      <c r="AC648" s="14">
        <f t="shared" si="248"/>
        <v>393.07436363636373</v>
      </c>
      <c r="AD648" s="13">
        <f t="shared" si="249"/>
        <v>14.201872440348172</v>
      </c>
      <c r="AE648" s="14">
        <f t="shared" si="250"/>
        <v>7.4889891654707865</v>
      </c>
      <c r="AF648" s="13">
        <f t="shared" si="251"/>
        <v>490.17</v>
      </c>
      <c r="AG648" s="14" t="b">
        <f t="shared" si="252"/>
        <v>0</v>
      </c>
      <c r="AH648" s="13">
        <f t="shared" si="253"/>
        <v>342.27</v>
      </c>
      <c r="AI648" s="16" t="b">
        <f t="shared" si="254"/>
        <v>0</v>
      </c>
    </row>
    <row r="649" spans="1:35" ht="22.5" customHeight="1">
      <c r="A649" s="10" t="s">
        <v>35</v>
      </c>
      <c r="B649" s="11" t="s">
        <v>36</v>
      </c>
      <c r="C649" s="12">
        <v>42529</v>
      </c>
      <c r="D649" s="13">
        <v>361.57</v>
      </c>
      <c r="E649" s="14">
        <v>366.18</v>
      </c>
      <c r="F649" s="13">
        <v>354.62</v>
      </c>
      <c r="G649" s="14">
        <v>358.62</v>
      </c>
      <c r="H649" s="13">
        <v>0</v>
      </c>
      <c r="I649" s="14">
        <v>1405712</v>
      </c>
      <c r="J649" s="13">
        <v>0</v>
      </c>
      <c r="K649" s="14">
        <f t="shared" si="230"/>
        <v>11.560000000000002</v>
      </c>
      <c r="L649" s="13">
        <f t="shared" si="231"/>
        <v>3.1947822241874868E-2</v>
      </c>
      <c r="M649" s="14">
        <f t="shared" si="232"/>
        <v>3.8362575229421152E-2</v>
      </c>
      <c r="N649" s="13">
        <f t="shared" si="233"/>
        <v>1.4182943184162968E-2</v>
      </c>
      <c r="O649" s="14">
        <f t="shared" si="234"/>
        <v>-3.2199999999999704</v>
      </c>
      <c r="P649" s="13">
        <f t="shared" si="235"/>
        <v>-8.8989608666813248E-3</v>
      </c>
      <c r="Q649" s="14">
        <f t="shared" si="236"/>
        <v>353.25700000000001</v>
      </c>
      <c r="R649" s="13">
        <f t="shared" si="237"/>
        <v>15.097966927281636</v>
      </c>
      <c r="S649" s="14">
        <f t="shared" si="238"/>
        <v>5.3418177469944883</v>
      </c>
      <c r="T649" s="13">
        <f t="shared" si="239"/>
        <v>12.862928554571079</v>
      </c>
      <c r="U649" s="14">
        <f t="shared" si="240"/>
        <v>3.6412381225484784E-2</v>
      </c>
      <c r="V649" s="13">
        <f t="shared" si="241"/>
        <v>-8.8989608666813248E-3</v>
      </c>
      <c r="W649" s="14">
        <f t="shared" si="242"/>
        <v>2.7403664538713426E-2</v>
      </c>
      <c r="X649" s="13">
        <f t="shared" si="243"/>
        <v>-0.32473616271683942</v>
      </c>
      <c r="Y649" s="14">
        <f t="shared" si="244"/>
        <v>385.75</v>
      </c>
      <c r="Z649" s="13" t="b">
        <f t="shared" si="245"/>
        <v>0</v>
      </c>
      <c r="AA649" s="14">
        <f t="shared" si="246"/>
        <v>330.11</v>
      </c>
      <c r="AB649" s="13" t="b">
        <f t="shared" si="247"/>
        <v>0</v>
      </c>
      <c r="AC649" s="14">
        <f t="shared" si="248"/>
        <v>391.69854545454558</v>
      </c>
      <c r="AD649" s="13">
        <f t="shared" si="249"/>
        <v>14.153838395978205</v>
      </c>
      <c r="AE649" s="14">
        <f t="shared" si="250"/>
        <v>7.5213777840927474</v>
      </c>
      <c r="AF649" s="13">
        <f t="shared" si="251"/>
        <v>490.17</v>
      </c>
      <c r="AG649" s="14" t="b">
        <f t="shared" si="252"/>
        <v>0</v>
      </c>
      <c r="AH649" s="13">
        <f t="shared" si="253"/>
        <v>342.27</v>
      </c>
      <c r="AI649" s="16" t="b">
        <f t="shared" si="254"/>
        <v>0</v>
      </c>
    </row>
    <row r="650" spans="1:35" ht="22.5" customHeight="1">
      <c r="A650" s="10" t="s">
        <v>35</v>
      </c>
      <c r="B650" s="11" t="s">
        <v>36</v>
      </c>
      <c r="C650" s="12">
        <v>42534</v>
      </c>
      <c r="D650" s="13">
        <v>357.38</v>
      </c>
      <c r="E650" s="14">
        <v>371.63</v>
      </c>
      <c r="F650" s="13">
        <v>355.51</v>
      </c>
      <c r="G650" s="14">
        <v>365.3</v>
      </c>
      <c r="H650" s="13">
        <v>0</v>
      </c>
      <c r="I650" s="14">
        <v>1479658</v>
      </c>
      <c r="J650" s="13">
        <v>0</v>
      </c>
      <c r="K650" s="14">
        <f t="shared" si="230"/>
        <v>16.120000000000005</v>
      </c>
      <c r="L650" s="13">
        <f t="shared" si="231"/>
        <v>4.495008644247394E-2</v>
      </c>
      <c r="M650" s="14">
        <f t="shared" si="232"/>
        <v>3.8603421273260267E-2</v>
      </c>
      <c r="N650" s="13">
        <f t="shared" si="233"/>
        <v>1.4255307132590548E-2</v>
      </c>
      <c r="O650" s="14">
        <f t="shared" si="234"/>
        <v>6.6800000000000068</v>
      </c>
      <c r="P650" s="13">
        <f t="shared" si="235"/>
        <v>1.8626958897997901E-2</v>
      </c>
      <c r="Q650" s="14">
        <f t="shared" si="236"/>
        <v>353.03200000000004</v>
      </c>
      <c r="R650" s="13">
        <f t="shared" si="237"/>
        <v>15.149068580917554</v>
      </c>
      <c r="S650" s="14">
        <f t="shared" si="238"/>
        <v>5.3578568722165345</v>
      </c>
      <c r="T650" s="13">
        <f t="shared" si="239"/>
        <v>12.608427974969759</v>
      </c>
      <c r="U650" s="14">
        <f t="shared" si="240"/>
        <v>3.5714688682526675E-2</v>
      </c>
      <c r="V650" s="13">
        <f t="shared" si="241"/>
        <v>1.8626958897997901E-2</v>
      </c>
      <c r="W650" s="14">
        <f t="shared" si="242"/>
        <v>2.6974868204952606E-2</v>
      </c>
      <c r="X650" s="13">
        <f t="shared" si="243"/>
        <v>0.6905301170138054</v>
      </c>
      <c r="Y650" s="14">
        <f t="shared" si="244"/>
        <v>385.75</v>
      </c>
      <c r="Z650" s="13" t="b">
        <f t="shared" si="245"/>
        <v>0</v>
      </c>
      <c r="AA650" s="14">
        <f t="shared" si="246"/>
        <v>330.11</v>
      </c>
      <c r="AB650" s="13" t="b">
        <f t="shared" si="247"/>
        <v>0</v>
      </c>
      <c r="AC650" s="14">
        <f t="shared" si="248"/>
        <v>390.56418181818185</v>
      </c>
      <c r="AD650" s="13">
        <f t="shared" si="249"/>
        <v>14.1895867887786</v>
      </c>
      <c r="AE650" s="14">
        <f t="shared" si="250"/>
        <v>7.5089802936554051</v>
      </c>
      <c r="AF650" s="13">
        <f t="shared" si="251"/>
        <v>490.17</v>
      </c>
      <c r="AG650" s="14" t="b">
        <f t="shared" si="252"/>
        <v>0</v>
      </c>
      <c r="AH650" s="13">
        <f t="shared" si="253"/>
        <v>342.27</v>
      </c>
      <c r="AI650" s="16" t="b">
        <f t="shared" si="254"/>
        <v>0</v>
      </c>
    </row>
    <row r="651" spans="1:35" ht="22.5" customHeight="1">
      <c r="A651" s="10" t="s">
        <v>35</v>
      </c>
      <c r="B651" s="11" t="s">
        <v>36</v>
      </c>
      <c r="C651" s="12">
        <v>42535</v>
      </c>
      <c r="D651" s="13">
        <v>364.52</v>
      </c>
      <c r="E651" s="14">
        <v>369.01</v>
      </c>
      <c r="F651" s="13">
        <v>348.13</v>
      </c>
      <c r="G651" s="14">
        <v>348.62</v>
      </c>
      <c r="H651" s="13">
        <v>0</v>
      </c>
      <c r="I651" s="14">
        <v>1785494</v>
      </c>
      <c r="J651" s="13">
        <v>0</v>
      </c>
      <c r="K651" s="14">
        <f t="shared" si="230"/>
        <v>20.879999999999995</v>
      </c>
      <c r="L651" s="13">
        <f t="shared" si="231"/>
        <v>5.7158499863126183E-2</v>
      </c>
      <c r="M651" s="14">
        <f t="shared" si="232"/>
        <v>3.953733328642739E-2</v>
      </c>
      <c r="N651" s="13">
        <f t="shared" si="233"/>
        <v>1.4846395605733262E-2</v>
      </c>
      <c r="O651" s="14">
        <f t="shared" si="234"/>
        <v>-16.680000000000007</v>
      </c>
      <c r="P651" s="13">
        <f t="shared" si="235"/>
        <v>-4.5661100465370946E-2</v>
      </c>
      <c r="Q651" s="14">
        <f t="shared" si="236"/>
        <v>352.49799999999999</v>
      </c>
      <c r="R651" s="13">
        <f t="shared" si="237"/>
        <v>15.435615151871676</v>
      </c>
      <c r="S651" s="14">
        <f t="shared" si="238"/>
        <v>5.592227218484414</v>
      </c>
      <c r="T651" s="13">
        <f t="shared" si="239"/>
        <v>12.557714600993288</v>
      </c>
      <c r="U651" s="14">
        <f t="shared" si="240"/>
        <v>3.5624924399552019E-2</v>
      </c>
      <c r="V651" s="13">
        <f t="shared" si="241"/>
        <v>-4.5661100465370946E-2</v>
      </c>
      <c r="W651" s="14">
        <f t="shared" si="242"/>
        <v>2.8172276912601536E-2</v>
      </c>
      <c r="X651" s="13">
        <f t="shared" si="243"/>
        <v>-1.6207813307751002</v>
      </c>
      <c r="Y651" s="14">
        <f t="shared" si="244"/>
        <v>385.75</v>
      </c>
      <c r="Z651" s="13" t="b">
        <f t="shared" si="245"/>
        <v>0</v>
      </c>
      <c r="AA651" s="14">
        <f t="shared" si="246"/>
        <v>330.11</v>
      </c>
      <c r="AB651" s="13" t="b">
        <f t="shared" si="247"/>
        <v>0</v>
      </c>
      <c r="AC651" s="14">
        <f t="shared" si="248"/>
        <v>389.28618181818183</v>
      </c>
      <c r="AD651" s="13">
        <f t="shared" si="249"/>
        <v>14.311230665346262</v>
      </c>
      <c r="AE651" s="14">
        <f t="shared" si="250"/>
        <v>7.5254027130291163</v>
      </c>
      <c r="AF651" s="13">
        <f t="shared" si="251"/>
        <v>490.17</v>
      </c>
      <c r="AG651" s="14" t="b">
        <f t="shared" si="252"/>
        <v>0</v>
      </c>
      <c r="AH651" s="13">
        <f t="shared" si="253"/>
        <v>342.27</v>
      </c>
      <c r="AI651" s="16" t="b">
        <f t="shared" si="254"/>
        <v>0</v>
      </c>
    </row>
    <row r="652" spans="1:35" ht="22.5" customHeight="1">
      <c r="A652" s="10" t="s">
        <v>35</v>
      </c>
      <c r="B652" s="11" t="s">
        <v>36</v>
      </c>
      <c r="C652" s="12">
        <v>42536</v>
      </c>
      <c r="D652" s="13">
        <v>349.39</v>
      </c>
      <c r="E652" s="14">
        <v>354.71</v>
      </c>
      <c r="F652" s="13">
        <v>348.08</v>
      </c>
      <c r="G652" s="14">
        <v>352.57</v>
      </c>
      <c r="H652" s="13">
        <v>0</v>
      </c>
      <c r="I652" s="14">
        <v>1046480</v>
      </c>
      <c r="J652" s="13">
        <v>0</v>
      </c>
      <c r="K652" s="14">
        <f t="shared" si="230"/>
        <v>6.6299999999999955</v>
      </c>
      <c r="L652" s="13">
        <f t="shared" si="231"/>
        <v>1.9017841776145933E-2</v>
      </c>
      <c r="M652" s="14">
        <f t="shared" si="232"/>
        <v>3.9209349783806913E-2</v>
      </c>
      <c r="N652" s="13">
        <f t="shared" si="233"/>
        <v>1.5238309134514976E-2</v>
      </c>
      <c r="O652" s="14">
        <f t="shared" si="234"/>
        <v>3.9499999999999886</v>
      </c>
      <c r="P652" s="13">
        <f t="shared" si="235"/>
        <v>1.1330388388503209E-2</v>
      </c>
      <c r="Q652" s="14">
        <f t="shared" si="236"/>
        <v>351.98750000000001</v>
      </c>
      <c r="R652" s="13">
        <f t="shared" si="237"/>
        <v>14.995334394278093</v>
      </c>
      <c r="S652" s="14">
        <f t="shared" si="238"/>
        <v>5.7368697681612169</v>
      </c>
      <c r="T652" s="13">
        <f t="shared" si="239"/>
        <v>12.334904488888435</v>
      </c>
      <c r="U652" s="14">
        <f t="shared" si="240"/>
        <v>3.5043586743530482E-2</v>
      </c>
      <c r="V652" s="13">
        <f t="shared" si="241"/>
        <v>1.1330388388503209E-2</v>
      </c>
      <c r="W652" s="14">
        <f t="shared" si="242"/>
        <v>2.8207889216193945E-2</v>
      </c>
      <c r="X652" s="13">
        <f t="shared" si="243"/>
        <v>0.40167445006833463</v>
      </c>
      <c r="Y652" s="14">
        <f t="shared" si="244"/>
        <v>385.75</v>
      </c>
      <c r="Z652" s="13" t="b">
        <f t="shared" si="245"/>
        <v>0</v>
      </c>
      <c r="AA652" s="14">
        <f t="shared" si="246"/>
        <v>330.11</v>
      </c>
      <c r="AB652" s="13" t="b">
        <f t="shared" si="247"/>
        <v>0</v>
      </c>
      <c r="AC652" s="14">
        <f t="shared" si="248"/>
        <v>388.47400000000005</v>
      </c>
      <c r="AD652" s="13">
        <f t="shared" si="249"/>
        <v>14.17157192597633</v>
      </c>
      <c r="AE652" s="14">
        <f t="shared" si="250"/>
        <v>7.6179459394708458</v>
      </c>
      <c r="AF652" s="13">
        <f t="shared" si="251"/>
        <v>490.17</v>
      </c>
      <c r="AG652" s="14" t="b">
        <f t="shared" si="252"/>
        <v>0</v>
      </c>
      <c r="AH652" s="13">
        <f t="shared" si="253"/>
        <v>342.27</v>
      </c>
      <c r="AI652" s="16" t="b">
        <f t="shared" si="254"/>
        <v>0</v>
      </c>
    </row>
    <row r="653" spans="1:35" ht="22.5" customHeight="1">
      <c r="A653" s="10" t="s">
        <v>35</v>
      </c>
      <c r="B653" s="11" t="s">
        <v>36</v>
      </c>
      <c r="C653" s="12">
        <v>42537</v>
      </c>
      <c r="D653" s="13">
        <v>354.78</v>
      </c>
      <c r="E653" s="14">
        <v>363.95</v>
      </c>
      <c r="F653" s="13">
        <v>352.61</v>
      </c>
      <c r="G653" s="14">
        <v>358.33</v>
      </c>
      <c r="H653" s="13">
        <v>0</v>
      </c>
      <c r="I653" s="14">
        <v>1288242</v>
      </c>
      <c r="J653" s="13">
        <v>0</v>
      </c>
      <c r="K653" s="14">
        <f t="shared" si="230"/>
        <v>11.379999999999995</v>
      </c>
      <c r="L653" s="13">
        <f t="shared" si="231"/>
        <v>3.2277278270981639E-2</v>
      </c>
      <c r="M653" s="14">
        <f t="shared" si="232"/>
        <v>3.7909602142143464E-2</v>
      </c>
      <c r="N653" s="13">
        <f t="shared" si="233"/>
        <v>1.4622960555746122E-2</v>
      </c>
      <c r="O653" s="14">
        <f t="shared" si="234"/>
        <v>5.7599999999999909</v>
      </c>
      <c r="P653" s="13">
        <f t="shared" si="235"/>
        <v>1.633718126896784E-2</v>
      </c>
      <c r="Q653" s="14">
        <f t="shared" si="236"/>
        <v>350.87399999999997</v>
      </c>
      <c r="R653" s="13">
        <f t="shared" si="237"/>
        <v>14.814567674564188</v>
      </c>
      <c r="S653" s="14">
        <f t="shared" si="238"/>
        <v>5.5012858783914842</v>
      </c>
      <c r="T653" s="13">
        <f t="shared" si="239"/>
        <v>10.582419099619898</v>
      </c>
      <c r="U653" s="14">
        <f t="shared" si="240"/>
        <v>3.0160168891453624E-2</v>
      </c>
      <c r="V653" s="13">
        <f t="shared" si="241"/>
        <v>1.633718126896784E-2</v>
      </c>
      <c r="W653" s="14">
        <f t="shared" si="242"/>
        <v>2.6005754639997915E-2</v>
      </c>
      <c r="X653" s="13">
        <f t="shared" si="243"/>
        <v>0.62821408165716475</v>
      </c>
      <c r="Y653" s="14">
        <f t="shared" si="244"/>
        <v>385.75</v>
      </c>
      <c r="Z653" s="13" t="b">
        <f t="shared" si="245"/>
        <v>0</v>
      </c>
      <c r="AA653" s="14">
        <f t="shared" si="246"/>
        <v>330.11</v>
      </c>
      <c r="AB653" s="13" t="b">
        <f t="shared" si="247"/>
        <v>0</v>
      </c>
      <c r="AC653" s="14">
        <f t="shared" si="248"/>
        <v>387.73545454545462</v>
      </c>
      <c r="AD653" s="13">
        <f t="shared" si="249"/>
        <v>14.12081607277676</v>
      </c>
      <c r="AE653" s="14">
        <f t="shared" si="250"/>
        <v>7.5858412192298825</v>
      </c>
      <c r="AF653" s="13">
        <f t="shared" si="251"/>
        <v>490.17</v>
      </c>
      <c r="AG653" s="14" t="b">
        <f t="shared" si="252"/>
        <v>0</v>
      </c>
      <c r="AH653" s="13">
        <f t="shared" si="253"/>
        <v>342.27</v>
      </c>
      <c r="AI653" s="16" t="b">
        <f t="shared" si="254"/>
        <v>0</v>
      </c>
    </row>
    <row r="654" spans="1:35" ht="22.5" customHeight="1">
      <c r="A654" s="10" t="s">
        <v>35</v>
      </c>
      <c r="B654" s="11" t="s">
        <v>36</v>
      </c>
      <c r="C654" s="12">
        <v>42538</v>
      </c>
      <c r="D654" s="13">
        <v>357.67</v>
      </c>
      <c r="E654" s="14">
        <v>364.89</v>
      </c>
      <c r="F654" s="13">
        <v>353.47</v>
      </c>
      <c r="G654" s="14">
        <v>364.54</v>
      </c>
      <c r="H654" s="13">
        <v>0</v>
      </c>
      <c r="I654" s="14">
        <v>1365892</v>
      </c>
      <c r="J654" s="13">
        <v>0</v>
      </c>
      <c r="K654" s="14">
        <f t="shared" si="230"/>
        <v>11.419999999999959</v>
      </c>
      <c r="L654" s="13">
        <f t="shared" si="231"/>
        <v>3.187006390757112E-2</v>
      </c>
      <c r="M654" s="14">
        <f t="shared" si="232"/>
        <v>3.6499952421074303E-2</v>
      </c>
      <c r="N654" s="13">
        <f t="shared" si="233"/>
        <v>1.3705063772633239E-2</v>
      </c>
      <c r="O654" s="14">
        <f t="shared" si="234"/>
        <v>6.2100000000000364</v>
      </c>
      <c r="P654" s="13">
        <f t="shared" si="235"/>
        <v>1.733039377110495E-2</v>
      </c>
      <c r="Q654" s="14">
        <f t="shared" si="236"/>
        <v>350.767</v>
      </c>
      <c r="R654" s="13">
        <f t="shared" si="237"/>
        <v>14.644839290835979</v>
      </c>
      <c r="S654" s="14">
        <f t="shared" si="238"/>
        <v>5.0460835256036445</v>
      </c>
      <c r="T654" s="13">
        <f t="shared" si="239"/>
        <v>10.43180909526243</v>
      </c>
      <c r="U654" s="14">
        <f t="shared" si="240"/>
        <v>2.9739995767168605E-2</v>
      </c>
      <c r="V654" s="13">
        <f t="shared" si="241"/>
        <v>1.733039377110495E-2</v>
      </c>
      <c r="W654" s="14">
        <f t="shared" si="242"/>
        <v>2.508585340387913E-2</v>
      </c>
      <c r="X654" s="13">
        <f t="shared" si="243"/>
        <v>0.69084330088706802</v>
      </c>
      <c r="Y654" s="14">
        <f t="shared" si="244"/>
        <v>372.93</v>
      </c>
      <c r="Z654" s="13" t="b">
        <f t="shared" si="245"/>
        <v>0</v>
      </c>
      <c r="AA654" s="14">
        <f t="shared" si="246"/>
        <v>330.11</v>
      </c>
      <c r="AB654" s="13" t="b">
        <f t="shared" si="247"/>
        <v>0</v>
      </c>
      <c r="AC654" s="14">
        <f t="shared" si="248"/>
        <v>387.38818181818192</v>
      </c>
      <c r="AD654" s="13">
        <f t="shared" si="249"/>
        <v>14.071710325999002</v>
      </c>
      <c r="AE654" s="14">
        <f t="shared" si="250"/>
        <v>7.5771885949451674</v>
      </c>
      <c r="AF654" s="13">
        <f t="shared" si="251"/>
        <v>490.17</v>
      </c>
      <c r="AG654" s="14" t="b">
        <f t="shared" si="252"/>
        <v>0</v>
      </c>
      <c r="AH654" s="13">
        <f t="shared" si="253"/>
        <v>342.27</v>
      </c>
      <c r="AI654" s="16" t="b">
        <f t="shared" si="254"/>
        <v>0</v>
      </c>
    </row>
    <row r="655" spans="1:35" ht="22.5" customHeight="1">
      <c r="A655" s="10" t="s">
        <v>35</v>
      </c>
      <c r="B655" s="11" t="s">
        <v>36</v>
      </c>
      <c r="C655" s="12">
        <v>42541</v>
      </c>
      <c r="D655" s="13">
        <v>365.47</v>
      </c>
      <c r="E655" s="14">
        <v>366.43</v>
      </c>
      <c r="F655" s="13">
        <v>360.32</v>
      </c>
      <c r="G655" s="14">
        <v>361.83</v>
      </c>
      <c r="H655" s="13">
        <v>0</v>
      </c>
      <c r="I655" s="14">
        <v>1164404</v>
      </c>
      <c r="J655" s="13">
        <v>0</v>
      </c>
      <c r="K655" s="14">
        <f t="shared" si="230"/>
        <v>6.1100000000000136</v>
      </c>
      <c r="L655" s="13">
        <f t="shared" si="231"/>
        <v>1.676084928951559E-2</v>
      </c>
      <c r="M655" s="14">
        <f t="shared" si="232"/>
        <v>3.5467153825225001E-2</v>
      </c>
      <c r="N655" s="13">
        <f t="shared" si="233"/>
        <v>1.4393355141767388E-2</v>
      </c>
      <c r="O655" s="14">
        <f t="shared" si="234"/>
        <v>-2.7100000000000364</v>
      </c>
      <c r="P655" s="13">
        <f t="shared" si="235"/>
        <v>-7.4340264442860488E-3</v>
      </c>
      <c r="Q655" s="14">
        <f t="shared" si="236"/>
        <v>350.78399999999999</v>
      </c>
      <c r="R655" s="13">
        <f t="shared" si="237"/>
        <v>14.218097326294179</v>
      </c>
      <c r="S655" s="14">
        <f t="shared" si="238"/>
        <v>5.2607286617570024</v>
      </c>
      <c r="T655" s="13">
        <f t="shared" si="239"/>
        <v>10.449531759844552</v>
      </c>
      <c r="U655" s="14">
        <f t="shared" si="240"/>
        <v>2.9789077494539525E-2</v>
      </c>
      <c r="V655" s="13">
        <f t="shared" si="241"/>
        <v>-7.4340264442860488E-3</v>
      </c>
      <c r="W655" s="14">
        <f t="shared" si="242"/>
        <v>2.4930694009509008E-2</v>
      </c>
      <c r="X655" s="13">
        <f t="shared" si="243"/>
        <v>-0.29818770554283724</v>
      </c>
      <c r="Y655" s="14">
        <f t="shared" si="244"/>
        <v>372.93</v>
      </c>
      <c r="Z655" s="13" t="b">
        <f t="shared" si="245"/>
        <v>0</v>
      </c>
      <c r="AA655" s="14">
        <f t="shared" si="246"/>
        <v>330.11</v>
      </c>
      <c r="AB655" s="13" t="b">
        <f t="shared" si="247"/>
        <v>0</v>
      </c>
      <c r="AC655" s="14">
        <f t="shared" si="248"/>
        <v>386.98363636363638</v>
      </c>
      <c r="AD655" s="13">
        <f t="shared" si="249"/>
        <v>13.926951956435383</v>
      </c>
      <c r="AE655" s="14">
        <f t="shared" si="250"/>
        <v>7.6846207295855438</v>
      </c>
      <c r="AF655" s="13">
        <f t="shared" si="251"/>
        <v>490.17</v>
      </c>
      <c r="AG655" s="14" t="b">
        <f t="shared" si="252"/>
        <v>0</v>
      </c>
      <c r="AH655" s="13">
        <f t="shared" si="253"/>
        <v>342.27</v>
      </c>
      <c r="AI655" s="16" t="b">
        <f t="shared" si="254"/>
        <v>0</v>
      </c>
    </row>
    <row r="656" spans="1:35" ht="22.5" customHeight="1">
      <c r="A656" s="10" t="s">
        <v>35</v>
      </c>
      <c r="B656" s="11" t="s">
        <v>36</v>
      </c>
      <c r="C656" s="12">
        <v>42542</v>
      </c>
      <c r="D656" s="13">
        <v>360.86</v>
      </c>
      <c r="E656" s="14">
        <v>370.86</v>
      </c>
      <c r="F656" s="13">
        <v>360.86</v>
      </c>
      <c r="G656" s="14">
        <v>366.05</v>
      </c>
      <c r="H656" s="13">
        <v>0</v>
      </c>
      <c r="I656" s="14">
        <v>1189326</v>
      </c>
      <c r="J656" s="13">
        <v>0</v>
      </c>
      <c r="K656" s="14">
        <f t="shared" si="230"/>
        <v>10</v>
      </c>
      <c r="L656" s="13">
        <f t="shared" si="231"/>
        <v>2.7637288229278946E-2</v>
      </c>
      <c r="M656" s="14">
        <f t="shared" si="232"/>
        <v>3.4724478138760929E-2</v>
      </c>
      <c r="N656" s="13">
        <f t="shared" si="233"/>
        <v>1.4395080649393212E-2</v>
      </c>
      <c r="O656" s="14">
        <f t="shared" si="234"/>
        <v>4.2200000000000273</v>
      </c>
      <c r="P656" s="13">
        <f t="shared" si="235"/>
        <v>1.166293563275579E-2</v>
      </c>
      <c r="Q656" s="14">
        <f t="shared" si="236"/>
        <v>350.60149999999999</v>
      </c>
      <c r="R656" s="13">
        <f t="shared" si="237"/>
        <v>14.007192459979469</v>
      </c>
      <c r="S656" s="14">
        <f t="shared" si="238"/>
        <v>5.2431371434727128</v>
      </c>
      <c r="T656" s="13">
        <f t="shared" si="239"/>
        <v>10.145008267616149</v>
      </c>
      <c r="U656" s="14">
        <f t="shared" si="240"/>
        <v>2.8936009308620041E-2</v>
      </c>
      <c r="V656" s="13">
        <f t="shared" si="241"/>
        <v>1.166293563275579E-2</v>
      </c>
      <c r="W656" s="14">
        <f t="shared" si="242"/>
        <v>2.4528156773404478E-2</v>
      </c>
      <c r="X656" s="13">
        <f t="shared" si="243"/>
        <v>0.47549172734421447</v>
      </c>
      <c r="Y656" s="14">
        <f t="shared" si="244"/>
        <v>371.63</v>
      </c>
      <c r="Z656" s="13" t="b">
        <f t="shared" si="245"/>
        <v>0</v>
      </c>
      <c r="AA656" s="14">
        <f t="shared" si="246"/>
        <v>330.11</v>
      </c>
      <c r="AB656" s="13" t="b">
        <f t="shared" si="247"/>
        <v>0</v>
      </c>
      <c r="AC656" s="14">
        <f t="shared" si="248"/>
        <v>386.64745454545454</v>
      </c>
      <c r="AD656" s="13">
        <f t="shared" si="249"/>
        <v>13.855552829954741</v>
      </c>
      <c r="AE656" s="14">
        <f t="shared" si="250"/>
        <v>7.7162214152584454</v>
      </c>
      <c r="AF656" s="13">
        <f t="shared" si="251"/>
        <v>490.17</v>
      </c>
      <c r="AG656" s="14" t="b">
        <f t="shared" si="252"/>
        <v>0</v>
      </c>
      <c r="AH656" s="13">
        <f t="shared" si="253"/>
        <v>342.27</v>
      </c>
      <c r="AI656" s="16" t="b">
        <f t="shared" si="254"/>
        <v>0</v>
      </c>
    </row>
    <row r="657" spans="1:35" ht="22.5" customHeight="1">
      <c r="A657" s="10" t="s">
        <v>35</v>
      </c>
      <c r="B657" s="11" t="s">
        <v>36</v>
      </c>
      <c r="C657" s="12">
        <v>42543</v>
      </c>
      <c r="D657" s="13">
        <v>365.94</v>
      </c>
      <c r="E657" s="14">
        <v>379.73</v>
      </c>
      <c r="F657" s="13">
        <v>364.17</v>
      </c>
      <c r="G657" s="14">
        <v>378.32</v>
      </c>
      <c r="H657" s="13">
        <v>0</v>
      </c>
      <c r="I657" s="14">
        <v>1745126</v>
      </c>
      <c r="J657" s="13">
        <v>0</v>
      </c>
      <c r="K657" s="14">
        <f t="shared" si="230"/>
        <v>15.560000000000002</v>
      </c>
      <c r="L657" s="13">
        <f t="shared" si="231"/>
        <v>4.2507854118289855E-2</v>
      </c>
      <c r="M657" s="14">
        <f t="shared" si="232"/>
        <v>3.3379489454358945E-2</v>
      </c>
      <c r="N657" s="13">
        <f t="shared" si="233"/>
        <v>1.2049522311345207E-2</v>
      </c>
      <c r="O657" s="14">
        <f t="shared" si="234"/>
        <v>12.269999999999982</v>
      </c>
      <c r="P657" s="13">
        <f t="shared" si="235"/>
        <v>3.3520010927468875E-2</v>
      </c>
      <c r="Q657" s="14">
        <f t="shared" si="236"/>
        <v>352.14499999999998</v>
      </c>
      <c r="R657" s="13">
        <f t="shared" si="237"/>
        <v>14.084832836980496</v>
      </c>
      <c r="S657" s="14">
        <f t="shared" si="238"/>
        <v>4.2779142421462666</v>
      </c>
      <c r="T657" s="13">
        <f t="shared" si="239"/>
        <v>11.766816264393695</v>
      </c>
      <c r="U657" s="14">
        <f t="shared" si="240"/>
        <v>3.3414690722269789E-2</v>
      </c>
      <c r="V657" s="13">
        <f t="shared" si="241"/>
        <v>3.3520010927468875E-2</v>
      </c>
      <c r="W657" s="14">
        <f t="shared" si="242"/>
        <v>2.1191264632746031E-2</v>
      </c>
      <c r="X657" s="13">
        <f t="shared" si="243"/>
        <v>1.5817843582431468</v>
      </c>
      <c r="Y657" s="14">
        <f t="shared" si="244"/>
        <v>379.73</v>
      </c>
      <c r="Z657" s="13">
        <f t="shared" si="245"/>
        <v>379.73</v>
      </c>
      <c r="AA657" s="14">
        <f t="shared" si="246"/>
        <v>330.11</v>
      </c>
      <c r="AB657" s="13" t="b">
        <f t="shared" si="247"/>
        <v>0</v>
      </c>
      <c r="AC657" s="14">
        <f t="shared" si="248"/>
        <v>386.54854545454549</v>
      </c>
      <c r="AD657" s="13">
        <f t="shared" si="249"/>
        <v>13.886542778501019</v>
      </c>
      <c r="AE657" s="14">
        <f t="shared" si="250"/>
        <v>7.7050787396261207</v>
      </c>
      <c r="AF657" s="13">
        <f t="shared" si="251"/>
        <v>490.17</v>
      </c>
      <c r="AG657" s="14" t="b">
        <f t="shared" si="252"/>
        <v>0</v>
      </c>
      <c r="AH657" s="13">
        <f t="shared" si="253"/>
        <v>342.27</v>
      </c>
      <c r="AI657" s="16" t="b">
        <f t="shared" si="254"/>
        <v>0</v>
      </c>
    </row>
    <row r="658" spans="1:35" ht="22.5" customHeight="1">
      <c r="A658" s="10" t="s">
        <v>35</v>
      </c>
      <c r="B658" s="11" t="s">
        <v>36</v>
      </c>
      <c r="C658" s="12">
        <v>42544</v>
      </c>
      <c r="D658" s="13">
        <v>378.68</v>
      </c>
      <c r="E658" s="14">
        <v>383.44</v>
      </c>
      <c r="F658" s="13">
        <v>376.6</v>
      </c>
      <c r="G658" s="14">
        <v>379.52</v>
      </c>
      <c r="H658" s="13">
        <v>0</v>
      </c>
      <c r="I658" s="14">
        <v>1259354</v>
      </c>
      <c r="J658" s="13">
        <v>0</v>
      </c>
      <c r="K658" s="14">
        <f t="shared" si="230"/>
        <v>6.839999999999975</v>
      </c>
      <c r="L658" s="13">
        <f t="shared" si="231"/>
        <v>1.8079932332416934E-2</v>
      </c>
      <c r="M658" s="14">
        <f t="shared" si="232"/>
        <v>3.30372635929254E-2</v>
      </c>
      <c r="N658" s="13">
        <f t="shared" si="233"/>
        <v>1.2394555571375943E-2</v>
      </c>
      <c r="O658" s="14">
        <f t="shared" si="234"/>
        <v>1.1999999999999886</v>
      </c>
      <c r="P658" s="13">
        <f t="shared" si="235"/>
        <v>3.1719179530555843E-3</v>
      </c>
      <c r="Q658" s="14">
        <f t="shared" si="236"/>
        <v>353.87999999999994</v>
      </c>
      <c r="R658" s="13">
        <f t="shared" si="237"/>
        <v>13.722591195131471</v>
      </c>
      <c r="S658" s="14">
        <f t="shared" si="238"/>
        <v>4.3647630610317627</v>
      </c>
      <c r="T658" s="13">
        <f t="shared" si="239"/>
        <v>13.047393992671486</v>
      </c>
      <c r="U658" s="14">
        <f t="shared" si="240"/>
        <v>3.6869543327318552E-2</v>
      </c>
      <c r="V658" s="13">
        <f t="shared" si="241"/>
        <v>3.1719179530555843E-3</v>
      </c>
      <c r="W658" s="14">
        <f t="shared" si="242"/>
        <v>2.100517031272869E-2</v>
      </c>
      <c r="X658" s="13">
        <f t="shared" si="243"/>
        <v>0.15100653343112713</v>
      </c>
      <c r="Y658" s="14">
        <f t="shared" si="244"/>
        <v>383.44</v>
      </c>
      <c r="Z658" s="13">
        <f t="shared" si="245"/>
        <v>383.44</v>
      </c>
      <c r="AA658" s="14">
        <f t="shared" si="246"/>
        <v>330.11</v>
      </c>
      <c r="AB658" s="13" t="b">
        <f t="shared" si="247"/>
        <v>0</v>
      </c>
      <c r="AC658" s="14">
        <f t="shared" si="248"/>
        <v>386.37072727272732</v>
      </c>
      <c r="AD658" s="13">
        <f t="shared" si="249"/>
        <v>13.758423818891908</v>
      </c>
      <c r="AE658" s="14">
        <f t="shared" si="250"/>
        <v>7.7719522483634584</v>
      </c>
      <c r="AF658" s="13">
        <f t="shared" si="251"/>
        <v>490.17</v>
      </c>
      <c r="AG658" s="14" t="b">
        <f t="shared" si="252"/>
        <v>0</v>
      </c>
      <c r="AH658" s="13">
        <f t="shared" si="253"/>
        <v>342.27</v>
      </c>
      <c r="AI658" s="16" t="b">
        <f t="shared" si="254"/>
        <v>0</v>
      </c>
    </row>
    <row r="659" spans="1:35" ht="22.5" customHeight="1">
      <c r="A659" s="10" t="s">
        <v>35</v>
      </c>
      <c r="B659" s="11" t="s">
        <v>36</v>
      </c>
      <c r="C659" s="12">
        <v>42545</v>
      </c>
      <c r="D659" s="13">
        <v>380.51</v>
      </c>
      <c r="E659" s="14">
        <v>385.27</v>
      </c>
      <c r="F659" s="13">
        <v>372.9</v>
      </c>
      <c r="G659" s="14">
        <v>376.54</v>
      </c>
      <c r="H659" s="13">
        <v>0</v>
      </c>
      <c r="I659" s="14">
        <v>1642808</v>
      </c>
      <c r="J659" s="13">
        <v>0</v>
      </c>
      <c r="K659" s="14">
        <f t="shared" si="230"/>
        <v>12.370000000000005</v>
      </c>
      <c r="L659" s="13">
        <f t="shared" si="231"/>
        <v>3.259380269814504E-2</v>
      </c>
      <c r="M659" s="14">
        <f t="shared" si="232"/>
        <v>3.2600658269332575E-2</v>
      </c>
      <c r="N659" s="13">
        <f t="shared" si="233"/>
        <v>1.2240050043580201E-2</v>
      </c>
      <c r="O659" s="14">
        <f t="shared" si="234"/>
        <v>-2.9799999999999613</v>
      </c>
      <c r="P659" s="13">
        <f t="shared" si="235"/>
        <v>-7.85202360876887E-3</v>
      </c>
      <c r="Q659" s="14">
        <f t="shared" si="236"/>
        <v>355.87849999999992</v>
      </c>
      <c r="R659" s="13">
        <f t="shared" si="237"/>
        <v>13.654961635374898</v>
      </c>
      <c r="S659" s="14">
        <f t="shared" si="238"/>
        <v>4.3252639408358338</v>
      </c>
      <c r="T659" s="13">
        <f t="shared" si="239"/>
        <v>13.301596248195175</v>
      </c>
      <c r="U659" s="14">
        <f t="shared" si="240"/>
        <v>3.737679080977125E-2</v>
      </c>
      <c r="V659" s="13">
        <f t="shared" si="241"/>
        <v>-7.85202360876887E-3</v>
      </c>
      <c r="W659" s="14">
        <f t="shared" si="242"/>
        <v>2.0128823712050194E-2</v>
      </c>
      <c r="X659" s="13">
        <f t="shared" si="243"/>
        <v>-0.39008854770128609</v>
      </c>
      <c r="Y659" s="14">
        <f t="shared" si="244"/>
        <v>385.27</v>
      </c>
      <c r="Z659" s="13">
        <f t="shared" si="245"/>
        <v>385.27</v>
      </c>
      <c r="AA659" s="14">
        <f t="shared" si="246"/>
        <v>330.11</v>
      </c>
      <c r="AB659" s="13" t="b">
        <f t="shared" si="247"/>
        <v>0</v>
      </c>
      <c r="AC659" s="14">
        <f t="shared" si="248"/>
        <v>386.21272727272731</v>
      </c>
      <c r="AD659" s="13">
        <f t="shared" si="249"/>
        <v>13.733179749457509</v>
      </c>
      <c r="AE659" s="14">
        <f t="shared" si="250"/>
        <v>7.7891756370220087</v>
      </c>
      <c r="AF659" s="13">
        <f t="shared" si="251"/>
        <v>490.17</v>
      </c>
      <c r="AG659" s="14" t="b">
        <f t="shared" si="252"/>
        <v>0</v>
      </c>
      <c r="AH659" s="13">
        <f t="shared" si="253"/>
        <v>342.27</v>
      </c>
      <c r="AI659" s="16" t="b">
        <f t="shared" si="254"/>
        <v>0</v>
      </c>
    </row>
    <row r="660" spans="1:35" ht="22.5" customHeight="1">
      <c r="A660" s="10" t="s">
        <v>35</v>
      </c>
      <c r="B660" s="11" t="s">
        <v>36</v>
      </c>
      <c r="C660" s="12">
        <v>42548</v>
      </c>
      <c r="D660" s="13">
        <v>377.97</v>
      </c>
      <c r="E660" s="14">
        <v>402.38</v>
      </c>
      <c r="F660" s="13">
        <v>377.97</v>
      </c>
      <c r="G660" s="14">
        <v>402.37</v>
      </c>
      <c r="H660" s="13">
        <v>0</v>
      </c>
      <c r="I660" s="14">
        <v>1944858</v>
      </c>
      <c r="J660" s="13">
        <v>0</v>
      </c>
      <c r="K660" s="14">
        <f t="shared" si="230"/>
        <v>25.839999999999975</v>
      </c>
      <c r="L660" s="13">
        <f t="shared" si="231"/>
        <v>6.8624847293780142E-2</v>
      </c>
      <c r="M660" s="14">
        <f t="shared" si="232"/>
        <v>3.4593863970028942E-2</v>
      </c>
      <c r="N660" s="13">
        <f t="shared" si="233"/>
        <v>1.4600103582826748E-2</v>
      </c>
      <c r="O660" s="14">
        <f t="shared" si="234"/>
        <v>25.829999999999984</v>
      </c>
      <c r="P660" s="13">
        <f t="shared" si="235"/>
        <v>6.8598289690338293E-2</v>
      </c>
      <c r="Q660" s="14">
        <f t="shared" si="236"/>
        <v>359.01849999999996</v>
      </c>
      <c r="R660" s="13">
        <f t="shared" si="237"/>
        <v>14.264213553606151</v>
      </c>
      <c r="S660" s="14">
        <f t="shared" si="238"/>
        <v>5.3498404058832474</v>
      </c>
      <c r="T660" s="13">
        <f t="shared" si="239"/>
        <v>16.181702096812931</v>
      </c>
      <c r="U660" s="14">
        <f t="shared" si="240"/>
        <v>4.5072056445038158E-2</v>
      </c>
      <c r="V660" s="13">
        <f t="shared" si="241"/>
        <v>6.8598289690338293E-2</v>
      </c>
      <c r="W660" s="14">
        <f t="shared" si="242"/>
        <v>2.4550521566676517E-2</v>
      </c>
      <c r="X660" s="13">
        <f t="shared" si="243"/>
        <v>2.7941683236355237</v>
      </c>
      <c r="Y660" s="14">
        <f t="shared" si="244"/>
        <v>402.38</v>
      </c>
      <c r="Z660" s="13">
        <f t="shared" si="245"/>
        <v>402.38</v>
      </c>
      <c r="AA660" s="14">
        <f t="shared" si="246"/>
        <v>330.11</v>
      </c>
      <c r="AB660" s="13" t="b">
        <f t="shared" si="247"/>
        <v>0</v>
      </c>
      <c r="AC660" s="14">
        <f t="shared" si="248"/>
        <v>386.65490909090909</v>
      </c>
      <c r="AD660" s="13">
        <f t="shared" si="249"/>
        <v>13.953303754012826</v>
      </c>
      <c r="AE660" s="14">
        <f t="shared" si="250"/>
        <v>7.8966659204966128</v>
      </c>
      <c r="AF660" s="13">
        <f t="shared" si="251"/>
        <v>490.17</v>
      </c>
      <c r="AG660" s="14" t="b">
        <f t="shared" si="252"/>
        <v>0</v>
      </c>
      <c r="AH660" s="13">
        <f t="shared" si="253"/>
        <v>342.27</v>
      </c>
      <c r="AI660" s="16" t="b">
        <f t="shared" si="254"/>
        <v>0</v>
      </c>
    </row>
    <row r="661" spans="1:35" ht="22.5" customHeight="1">
      <c r="A661" s="10" t="s">
        <v>35</v>
      </c>
      <c r="B661" s="11" t="s">
        <v>36</v>
      </c>
      <c r="C661" s="12">
        <v>42549</v>
      </c>
      <c r="D661" s="13">
        <v>403.31</v>
      </c>
      <c r="E661" s="14">
        <v>413.85</v>
      </c>
      <c r="F661" s="13">
        <v>398.58</v>
      </c>
      <c r="G661" s="14">
        <v>410.06</v>
      </c>
      <c r="H661" s="13">
        <v>0</v>
      </c>
      <c r="I661" s="14">
        <v>1946492</v>
      </c>
      <c r="J661" s="13">
        <v>0</v>
      </c>
      <c r="K661" s="14">
        <f t="shared" si="230"/>
        <v>15.270000000000039</v>
      </c>
      <c r="L661" s="13">
        <f t="shared" si="231"/>
        <v>3.7950145388572804E-2</v>
      </c>
      <c r="M661" s="14">
        <f t="shared" si="232"/>
        <v>3.37791175067957E-2</v>
      </c>
      <c r="N661" s="13">
        <f t="shared" si="233"/>
        <v>1.3882809846815114E-2</v>
      </c>
      <c r="O661" s="14">
        <f t="shared" si="234"/>
        <v>7.6899999999999977</v>
      </c>
      <c r="P661" s="13">
        <f t="shared" si="235"/>
        <v>1.911176280537813E-2</v>
      </c>
      <c r="Q661" s="14">
        <f t="shared" si="236"/>
        <v>362.30250000000001</v>
      </c>
      <c r="R661" s="13">
        <f t="shared" si="237"/>
        <v>14.314502875925845</v>
      </c>
      <c r="S661" s="14">
        <f t="shared" si="238"/>
        <v>5.2057426792058461</v>
      </c>
      <c r="T661" s="13">
        <f t="shared" si="239"/>
        <v>19.251240966493562</v>
      </c>
      <c r="U661" s="14">
        <f t="shared" si="240"/>
        <v>5.3135821493071569E-2</v>
      </c>
      <c r="V661" s="13">
        <f t="shared" si="241"/>
        <v>1.911176280537813E-2</v>
      </c>
      <c r="W661" s="14">
        <f t="shared" si="242"/>
        <v>2.4632171102096638E-2</v>
      </c>
      <c r="X661" s="13">
        <f t="shared" si="243"/>
        <v>0.77588624754849067</v>
      </c>
      <c r="Y661" s="14">
        <f t="shared" si="244"/>
        <v>413.85</v>
      </c>
      <c r="Z661" s="13">
        <f t="shared" si="245"/>
        <v>413.85</v>
      </c>
      <c r="AA661" s="14">
        <f t="shared" si="246"/>
        <v>332.29</v>
      </c>
      <c r="AB661" s="13" t="b">
        <f t="shared" si="247"/>
        <v>0</v>
      </c>
      <c r="AC661" s="14">
        <f t="shared" si="248"/>
        <v>387.19709090909089</v>
      </c>
      <c r="AD661" s="13">
        <f t="shared" si="249"/>
        <v>13.977243685758049</v>
      </c>
      <c r="AE661" s="14">
        <f t="shared" si="250"/>
        <v>7.7691411933465888</v>
      </c>
      <c r="AF661" s="13">
        <f t="shared" si="251"/>
        <v>490.17</v>
      </c>
      <c r="AG661" s="14" t="b">
        <f t="shared" si="252"/>
        <v>0</v>
      </c>
      <c r="AH661" s="13">
        <f t="shared" si="253"/>
        <v>342.27</v>
      </c>
      <c r="AI661" s="16" t="b">
        <f t="shared" si="254"/>
        <v>0</v>
      </c>
    </row>
    <row r="662" spans="1:35" ht="22.5" customHeight="1">
      <c r="A662" s="10" t="s">
        <v>35</v>
      </c>
      <c r="B662" s="11" t="s">
        <v>36</v>
      </c>
      <c r="C662" s="12">
        <v>42550</v>
      </c>
      <c r="D662" s="13">
        <v>410.2</v>
      </c>
      <c r="E662" s="14">
        <v>415.16</v>
      </c>
      <c r="F662" s="13">
        <v>403.88</v>
      </c>
      <c r="G662" s="14">
        <v>410.05</v>
      </c>
      <c r="H662" s="13">
        <v>0</v>
      </c>
      <c r="I662" s="14">
        <v>1570156</v>
      </c>
      <c r="J662" s="13">
        <v>0</v>
      </c>
      <c r="K662" s="14">
        <f t="shared" si="230"/>
        <v>11.28000000000003</v>
      </c>
      <c r="L662" s="13">
        <f t="shared" si="231"/>
        <v>2.750816953616551E-2</v>
      </c>
      <c r="M662" s="14">
        <f t="shared" si="232"/>
        <v>3.3399197567319641E-2</v>
      </c>
      <c r="N662" s="13">
        <f t="shared" si="233"/>
        <v>1.3948385409636121E-2</v>
      </c>
      <c r="O662" s="14">
        <f t="shared" si="234"/>
        <v>-9.9999999999909051E-3</v>
      </c>
      <c r="P662" s="13">
        <f t="shared" si="235"/>
        <v>-2.4386675120691861E-5</v>
      </c>
      <c r="Q662" s="14">
        <f t="shared" si="236"/>
        <v>365.72350000000006</v>
      </c>
      <c r="R662" s="13">
        <f t="shared" si="237"/>
        <v>14.162777732129555</v>
      </c>
      <c r="S662" s="14">
        <f t="shared" si="238"/>
        <v>5.2096209327702425</v>
      </c>
      <c r="T662" s="13">
        <f t="shared" si="239"/>
        <v>21.249249698518767</v>
      </c>
      <c r="U662" s="14">
        <f t="shared" si="240"/>
        <v>5.8101953247518316E-2</v>
      </c>
      <c r="V662" s="13">
        <f t="shared" si="241"/>
        <v>-2.4386675120691861E-5</v>
      </c>
      <c r="W662" s="14">
        <f t="shared" si="242"/>
        <v>2.4405677025355774E-2</v>
      </c>
      <c r="X662" s="13">
        <f t="shared" si="243"/>
        <v>-9.9922141456497307E-4</v>
      </c>
      <c r="Y662" s="14">
        <f t="shared" si="244"/>
        <v>415.16</v>
      </c>
      <c r="Z662" s="13">
        <f t="shared" si="245"/>
        <v>415.16</v>
      </c>
      <c r="AA662" s="14">
        <f t="shared" si="246"/>
        <v>335.14</v>
      </c>
      <c r="AB662" s="13" t="b">
        <f t="shared" si="247"/>
        <v>0</v>
      </c>
      <c r="AC662" s="14">
        <f t="shared" si="248"/>
        <v>387.75272727272733</v>
      </c>
      <c r="AD662" s="13">
        <f t="shared" si="249"/>
        <v>13.928202891471541</v>
      </c>
      <c r="AE662" s="14">
        <f t="shared" si="250"/>
        <v>7.6655628849703161</v>
      </c>
      <c r="AF662" s="13">
        <f t="shared" si="251"/>
        <v>490.17</v>
      </c>
      <c r="AG662" s="14" t="b">
        <f t="shared" si="252"/>
        <v>0</v>
      </c>
      <c r="AH662" s="13">
        <f t="shared" si="253"/>
        <v>342.27</v>
      </c>
      <c r="AI662" s="16" t="b">
        <f t="shared" si="254"/>
        <v>0</v>
      </c>
    </row>
    <row r="663" spans="1:35" ht="22.5" customHeight="1">
      <c r="A663" s="10" t="s">
        <v>35</v>
      </c>
      <c r="B663" s="11" t="s">
        <v>36</v>
      </c>
      <c r="C663" s="12">
        <v>42551</v>
      </c>
      <c r="D663" s="13">
        <v>408.56</v>
      </c>
      <c r="E663" s="14">
        <v>422.08</v>
      </c>
      <c r="F663" s="13">
        <v>407.59</v>
      </c>
      <c r="G663" s="14">
        <v>419.51</v>
      </c>
      <c r="H663" s="13">
        <v>0</v>
      </c>
      <c r="I663" s="14">
        <v>1964954</v>
      </c>
      <c r="J663" s="13">
        <v>0</v>
      </c>
      <c r="K663" s="14">
        <f t="shared" si="230"/>
        <v>14.490000000000009</v>
      </c>
      <c r="L663" s="13">
        <f t="shared" si="231"/>
        <v>3.5337154005609092E-2</v>
      </c>
      <c r="M663" s="14">
        <f t="shared" si="232"/>
        <v>3.3806397157949301E-2</v>
      </c>
      <c r="N663" s="13">
        <f t="shared" si="233"/>
        <v>1.3876364276477789E-2</v>
      </c>
      <c r="O663" s="14">
        <f t="shared" si="234"/>
        <v>9.4599999999999795</v>
      </c>
      <c r="P663" s="13">
        <f t="shared" si="235"/>
        <v>2.3070357273503182E-2</v>
      </c>
      <c r="Q663" s="14">
        <f t="shared" si="236"/>
        <v>369.77100000000002</v>
      </c>
      <c r="R663" s="13">
        <f t="shared" si="237"/>
        <v>14.179138845523079</v>
      </c>
      <c r="S663" s="14">
        <f t="shared" si="238"/>
        <v>5.1896985765831785</v>
      </c>
      <c r="T663" s="13">
        <f t="shared" si="239"/>
        <v>23.300320791783104</v>
      </c>
      <c r="U663" s="14">
        <f t="shared" si="240"/>
        <v>6.3012839816489405E-2</v>
      </c>
      <c r="V663" s="13">
        <f t="shared" si="241"/>
        <v>2.3070357273503182E-2</v>
      </c>
      <c r="W663" s="14">
        <f t="shared" si="242"/>
        <v>2.4182921745923059E-2</v>
      </c>
      <c r="X663" s="13">
        <f t="shared" si="243"/>
        <v>0.95399379429379982</v>
      </c>
      <c r="Y663" s="14">
        <f t="shared" si="244"/>
        <v>422.08</v>
      </c>
      <c r="Z663" s="13">
        <f t="shared" si="245"/>
        <v>422.08</v>
      </c>
      <c r="AA663" s="14">
        <f t="shared" si="246"/>
        <v>335.14</v>
      </c>
      <c r="AB663" s="13" t="b">
        <f t="shared" si="247"/>
        <v>0</v>
      </c>
      <c r="AC663" s="14">
        <f t="shared" si="248"/>
        <v>388.29018181818179</v>
      </c>
      <c r="AD663" s="13">
        <f t="shared" si="249"/>
        <v>13.938417384353876</v>
      </c>
      <c r="AE663" s="14">
        <f t="shared" si="250"/>
        <v>7.6707893307161665</v>
      </c>
      <c r="AF663" s="13">
        <f t="shared" si="251"/>
        <v>490.17</v>
      </c>
      <c r="AG663" s="14" t="b">
        <f t="shared" si="252"/>
        <v>0</v>
      </c>
      <c r="AH663" s="13">
        <f t="shared" si="253"/>
        <v>342.27</v>
      </c>
      <c r="AI663" s="16" t="b">
        <f t="shared" si="254"/>
        <v>0</v>
      </c>
    </row>
    <row r="664" spans="1:35" ht="22.5" customHeight="1">
      <c r="A664" s="10" t="s">
        <v>35</v>
      </c>
      <c r="B664" s="11" t="s">
        <v>36</v>
      </c>
      <c r="C664" s="12">
        <v>42552</v>
      </c>
      <c r="D664" s="13">
        <v>419.78</v>
      </c>
      <c r="E664" s="14">
        <v>422.1</v>
      </c>
      <c r="F664" s="13">
        <v>403.86</v>
      </c>
      <c r="G664" s="14">
        <v>411.87</v>
      </c>
      <c r="H664" s="13">
        <v>0</v>
      </c>
      <c r="I664" s="14">
        <v>1851860</v>
      </c>
      <c r="J664" s="13">
        <v>0</v>
      </c>
      <c r="K664" s="14">
        <f t="shared" si="230"/>
        <v>18.240000000000009</v>
      </c>
      <c r="L664" s="13">
        <f t="shared" si="231"/>
        <v>4.3479297275392743E-2</v>
      </c>
      <c r="M664" s="14">
        <f t="shared" si="232"/>
        <v>3.489340549997981E-2</v>
      </c>
      <c r="N664" s="13">
        <f t="shared" si="233"/>
        <v>1.3732080290399866E-2</v>
      </c>
      <c r="O664" s="14">
        <f t="shared" si="234"/>
        <v>-7.6399999999999864</v>
      </c>
      <c r="P664" s="13">
        <f t="shared" si="235"/>
        <v>-1.8211723200877182E-2</v>
      </c>
      <c r="Q664" s="14">
        <f t="shared" si="236"/>
        <v>373.24400000000003</v>
      </c>
      <c r="R664" s="13">
        <f t="shared" si="237"/>
        <v>14.382181903246925</v>
      </c>
      <c r="S664" s="14">
        <f t="shared" si="238"/>
        <v>5.2039679951683855</v>
      </c>
      <c r="T664" s="13">
        <f t="shared" si="239"/>
        <v>24.125262568519332</v>
      </c>
      <c r="U664" s="14">
        <f t="shared" si="240"/>
        <v>6.4636705663103311E-2</v>
      </c>
      <c r="V664" s="13">
        <f t="shared" si="241"/>
        <v>-1.8211723200877182E-2</v>
      </c>
      <c r="W664" s="14">
        <f t="shared" si="242"/>
        <v>2.5051422670603677E-2</v>
      </c>
      <c r="X664" s="13">
        <f t="shared" si="243"/>
        <v>-0.72697361105353642</v>
      </c>
      <c r="Y664" s="14">
        <f t="shared" si="244"/>
        <v>422.1</v>
      </c>
      <c r="Z664" s="13">
        <f t="shared" si="245"/>
        <v>422.1</v>
      </c>
      <c r="AA664" s="14">
        <f t="shared" si="246"/>
        <v>336.77</v>
      </c>
      <c r="AB664" s="13" t="b">
        <f t="shared" si="247"/>
        <v>0</v>
      </c>
      <c r="AC664" s="14">
        <f t="shared" si="248"/>
        <v>388.30327272727271</v>
      </c>
      <c r="AD664" s="13">
        <f t="shared" si="249"/>
        <v>14.016627977365625</v>
      </c>
      <c r="AE664" s="14">
        <f t="shared" si="250"/>
        <v>7.6473647889641141</v>
      </c>
      <c r="AF664" s="13">
        <f t="shared" si="251"/>
        <v>490.17</v>
      </c>
      <c r="AG664" s="14" t="b">
        <f t="shared" si="252"/>
        <v>0</v>
      </c>
      <c r="AH664" s="13">
        <f t="shared" si="253"/>
        <v>342.27</v>
      </c>
      <c r="AI664" s="16" t="b">
        <f t="shared" si="254"/>
        <v>0</v>
      </c>
    </row>
    <row r="665" spans="1:35" ht="22.5" customHeight="1">
      <c r="A665" s="10" t="s">
        <v>35</v>
      </c>
      <c r="B665" s="11" t="s">
        <v>36</v>
      </c>
      <c r="C665" s="12">
        <v>42555</v>
      </c>
      <c r="D665" s="13">
        <v>411.16</v>
      </c>
      <c r="E665" s="14">
        <v>428.86</v>
      </c>
      <c r="F665" s="13">
        <v>411.16</v>
      </c>
      <c r="G665" s="14">
        <v>427.89</v>
      </c>
      <c r="H665" s="13">
        <v>0</v>
      </c>
      <c r="I665" s="14">
        <v>2255448</v>
      </c>
      <c r="J665" s="13">
        <v>0</v>
      </c>
      <c r="K665" s="14">
        <f t="shared" ref="K665:K728" si="255">MAX(E665-F665,E665-G664,G664-F665)</f>
        <v>17.699999999999989</v>
      </c>
      <c r="L665" s="13">
        <f t="shared" ref="L665:L728" si="256">K665/G664</f>
        <v>4.2974725034598267E-2</v>
      </c>
      <c r="M665" s="14">
        <f t="shared" ref="M665:M728" si="257">SUM(L646:L665)/20</f>
        <v>3.5904616562608939E-2</v>
      </c>
      <c r="N665" s="13">
        <f t="shared" ref="N665:N728" si="258">STDEV(L646:L665)</f>
        <v>1.3534045297075576E-2</v>
      </c>
      <c r="O665" s="14">
        <f t="shared" ref="O665:O728" si="259">G665-G664</f>
        <v>16.019999999999982</v>
      </c>
      <c r="P665" s="13">
        <f t="shared" ref="P665:P728" si="260">O665/G664</f>
        <v>3.8895768082161802E-2</v>
      </c>
      <c r="Q665" s="14">
        <f t="shared" ref="Q665:Q728" si="261">SUM(G646:G665)/20</f>
        <v>377.74550000000011</v>
      </c>
      <c r="R665" s="13">
        <f t="shared" ref="R665:R728" si="262">(R664*19+K665)/20</f>
        <v>14.548072808084578</v>
      </c>
      <c r="S665" s="14">
        <f t="shared" ref="S665:S728" si="263">STDEV(K646:K665)</f>
        <v>5.1591488486091688</v>
      </c>
      <c r="T665" s="13">
        <f t="shared" ref="T665:T728" si="264">STDEVP(G646:G665)</f>
        <v>25.465126835537262</v>
      </c>
      <c r="U665" s="14">
        <f t="shared" ref="U665:U728" si="265">T665/Q665</f>
        <v>6.741344856665997E-2</v>
      </c>
      <c r="V665" s="13">
        <f t="shared" ref="V665:V728" si="266">O665/G664</f>
        <v>3.8895768082161802E-2</v>
      </c>
      <c r="W665" s="14">
        <f t="shared" ref="W665:W728" si="267">STDEV(V646:V665)</f>
        <v>2.5261854416994838E-2</v>
      </c>
      <c r="X665" s="13">
        <f t="shared" ref="X665:X728" si="268">V665/W665</f>
        <v>1.5397035957896579</v>
      </c>
      <c r="Y665" s="14">
        <f t="shared" ref="Y665:Y728" si="269">MAX(E646:E665)</f>
        <v>428.86</v>
      </c>
      <c r="Z665" s="13">
        <f t="shared" ref="Z665:Z728" si="270">IF(E665=MAX(E646:E665),E665)</f>
        <v>428.86</v>
      </c>
      <c r="AA665" s="14">
        <f t="shared" ref="AA665:AA728" si="271">MIN(F646:F665)</f>
        <v>337.32</v>
      </c>
      <c r="AB665" s="13" t="b">
        <f t="shared" ref="AB665:AB728" si="272">IF(F665=MIN(F646:F665),F665)</f>
        <v>0</v>
      </c>
      <c r="AC665" s="14">
        <f t="shared" si="248"/>
        <v>388.45236363636366</v>
      </c>
      <c r="AD665" s="13">
        <f t="shared" si="249"/>
        <v>14.083598377777157</v>
      </c>
      <c r="AE665" s="14">
        <f t="shared" si="250"/>
        <v>7.6452786733556</v>
      </c>
      <c r="AF665" s="13">
        <f t="shared" si="251"/>
        <v>490.17</v>
      </c>
      <c r="AG665" s="14" t="b">
        <f t="shared" si="252"/>
        <v>0</v>
      </c>
      <c r="AH665" s="13">
        <f t="shared" si="253"/>
        <v>342.27</v>
      </c>
      <c r="AI665" s="16" t="b">
        <f t="shared" si="254"/>
        <v>0</v>
      </c>
    </row>
    <row r="666" spans="1:35" ht="22.5" customHeight="1">
      <c r="A666" s="10" t="s">
        <v>35</v>
      </c>
      <c r="B666" s="11" t="s">
        <v>36</v>
      </c>
      <c r="C666" s="12">
        <v>42556</v>
      </c>
      <c r="D666" s="13">
        <v>428.96</v>
      </c>
      <c r="E666" s="14">
        <v>437.19</v>
      </c>
      <c r="F666" s="13">
        <v>413.42</v>
      </c>
      <c r="G666" s="14">
        <v>430.57</v>
      </c>
      <c r="H666" s="13">
        <v>0</v>
      </c>
      <c r="I666" s="14">
        <v>2574832</v>
      </c>
      <c r="J666" s="13">
        <v>0</v>
      </c>
      <c r="K666" s="14">
        <f t="shared" si="255"/>
        <v>23.769999999999982</v>
      </c>
      <c r="L666" s="13">
        <f t="shared" si="256"/>
        <v>5.5551660473486135E-2</v>
      </c>
      <c r="M666" s="14">
        <f t="shared" si="257"/>
        <v>3.7405043367731178E-2</v>
      </c>
      <c r="N666" s="13">
        <f t="shared" si="258"/>
        <v>1.3980922080147609E-2</v>
      </c>
      <c r="O666" s="14">
        <f t="shared" si="259"/>
        <v>2.6800000000000068</v>
      </c>
      <c r="P666" s="13">
        <f t="shared" si="260"/>
        <v>6.2632919675617727E-3</v>
      </c>
      <c r="Q666" s="14">
        <f t="shared" si="261"/>
        <v>382.2075000000001</v>
      </c>
      <c r="R666" s="13">
        <f t="shared" si="262"/>
        <v>15.00916916768035</v>
      </c>
      <c r="S666" s="14">
        <f t="shared" si="263"/>
        <v>5.5150125256335309</v>
      </c>
      <c r="T666" s="13">
        <f t="shared" si="264"/>
        <v>26.491134342455027</v>
      </c>
      <c r="U666" s="14">
        <f t="shared" si="265"/>
        <v>6.9310869991967769E-2</v>
      </c>
      <c r="V666" s="13">
        <f t="shared" si="266"/>
        <v>6.2632919675617727E-3</v>
      </c>
      <c r="W666" s="14">
        <f t="shared" si="267"/>
        <v>2.5293675761291417E-2</v>
      </c>
      <c r="X666" s="13">
        <f t="shared" si="268"/>
        <v>0.24762284559474357</v>
      </c>
      <c r="Y666" s="14">
        <f t="shared" si="269"/>
        <v>437.19</v>
      </c>
      <c r="Z666" s="13">
        <f t="shared" si="270"/>
        <v>437.19</v>
      </c>
      <c r="AA666" s="14">
        <f t="shared" si="271"/>
        <v>343.01</v>
      </c>
      <c r="AB666" s="13" t="b">
        <f t="shared" si="272"/>
        <v>0</v>
      </c>
      <c r="AC666" s="14">
        <f t="shared" si="248"/>
        <v>388.68145454545453</v>
      </c>
      <c r="AD666" s="13">
        <f t="shared" si="249"/>
        <v>14.259714770908481</v>
      </c>
      <c r="AE666" s="14">
        <f t="shared" si="250"/>
        <v>7.7064148494387332</v>
      </c>
      <c r="AF666" s="13">
        <f t="shared" si="251"/>
        <v>490.17</v>
      </c>
      <c r="AG666" s="14" t="b">
        <f t="shared" si="252"/>
        <v>0</v>
      </c>
      <c r="AH666" s="13">
        <f t="shared" si="253"/>
        <v>342.27</v>
      </c>
      <c r="AI666" s="16" t="b">
        <f t="shared" si="254"/>
        <v>0</v>
      </c>
    </row>
    <row r="667" spans="1:35" ht="22.5" customHeight="1">
      <c r="A667" s="10" t="s">
        <v>35</v>
      </c>
      <c r="B667" s="11" t="s">
        <v>36</v>
      </c>
      <c r="C667" s="12">
        <v>42557</v>
      </c>
      <c r="D667" s="13">
        <v>428.15</v>
      </c>
      <c r="E667" s="14">
        <v>428.15</v>
      </c>
      <c r="F667" s="13">
        <v>411.49</v>
      </c>
      <c r="G667" s="14">
        <v>417.15</v>
      </c>
      <c r="H667" s="13">
        <v>0</v>
      </c>
      <c r="I667" s="14">
        <v>2526802</v>
      </c>
      <c r="J667" s="13">
        <v>0</v>
      </c>
      <c r="K667" s="14">
        <f t="shared" si="255"/>
        <v>19.079999999999984</v>
      </c>
      <c r="L667" s="13">
        <f t="shared" si="256"/>
        <v>4.4313352068188643E-2</v>
      </c>
      <c r="M667" s="14">
        <f t="shared" si="257"/>
        <v>3.6868242685317507E-2</v>
      </c>
      <c r="N667" s="13">
        <f t="shared" si="258"/>
        <v>1.3464372052342445E-2</v>
      </c>
      <c r="O667" s="14">
        <f t="shared" si="259"/>
        <v>-13.420000000000016</v>
      </c>
      <c r="P667" s="13">
        <f t="shared" si="260"/>
        <v>-3.1167986622384319E-2</v>
      </c>
      <c r="Q667" s="14">
        <f t="shared" si="261"/>
        <v>385.07750000000004</v>
      </c>
      <c r="R667" s="13">
        <f t="shared" si="262"/>
        <v>15.212710709296331</v>
      </c>
      <c r="S667" s="14">
        <f t="shared" si="263"/>
        <v>5.5280952034988804</v>
      </c>
      <c r="T667" s="13">
        <f t="shared" si="264"/>
        <v>27.006948156909544</v>
      </c>
      <c r="U667" s="14">
        <f t="shared" si="265"/>
        <v>7.0133799447928122E-2</v>
      </c>
      <c r="V667" s="13">
        <f t="shared" si="266"/>
        <v>-3.1167986622384319E-2</v>
      </c>
      <c r="W667" s="14">
        <f t="shared" si="267"/>
        <v>2.501823096233597E-2</v>
      </c>
      <c r="X667" s="13">
        <f t="shared" si="268"/>
        <v>-1.2458109715793486</v>
      </c>
      <c r="Y667" s="14">
        <f t="shared" si="269"/>
        <v>437.19</v>
      </c>
      <c r="Z667" s="13" t="b">
        <f t="shared" si="270"/>
        <v>0</v>
      </c>
      <c r="AA667" s="14">
        <f t="shared" si="271"/>
        <v>348.08</v>
      </c>
      <c r="AB667" s="13" t="b">
        <f t="shared" si="272"/>
        <v>0</v>
      </c>
      <c r="AC667" s="14">
        <f t="shared" si="248"/>
        <v>388.85290909090907</v>
      </c>
      <c r="AD667" s="13">
        <f t="shared" si="249"/>
        <v>14.347356320528325</v>
      </c>
      <c r="AE667" s="14">
        <f t="shared" si="250"/>
        <v>7.7092120678491352</v>
      </c>
      <c r="AF667" s="13">
        <f t="shared" si="251"/>
        <v>490.17</v>
      </c>
      <c r="AG667" s="14" t="b">
        <f t="shared" si="252"/>
        <v>0</v>
      </c>
      <c r="AH667" s="13">
        <f t="shared" si="253"/>
        <v>342.27</v>
      </c>
      <c r="AI667" s="16" t="b">
        <f t="shared" si="254"/>
        <v>0</v>
      </c>
    </row>
    <row r="668" spans="1:35" ht="22.5" customHeight="1">
      <c r="A668" s="10" t="s">
        <v>35</v>
      </c>
      <c r="B668" s="11" t="s">
        <v>36</v>
      </c>
      <c r="C668" s="12">
        <v>42558</v>
      </c>
      <c r="D668" s="13">
        <v>413.95</v>
      </c>
      <c r="E668" s="14">
        <v>427.54</v>
      </c>
      <c r="F668" s="13">
        <v>408.9</v>
      </c>
      <c r="G668" s="14">
        <v>415.75</v>
      </c>
      <c r="H668" s="13">
        <v>0</v>
      </c>
      <c r="I668" s="14">
        <v>2297246</v>
      </c>
      <c r="J668" s="13">
        <v>0</v>
      </c>
      <c r="K668" s="14">
        <f t="shared" si="255"/>
        <v>18.640000000000043</v>
      </c>
      <c r="L668" s="13">
        <f t="shared" si="256"/>
        <v>4.4684166367014368E-2</v>
      </c>
      <c r="M668" s="14">
        <f t="shared" si="257"/>
        <v>3.7761241830631398E-2</v>
      </c>
      <c r="N668" s="13">
        <f t="shared" si="258"/>
        <v>1.3354978508593117E-2</v>
      </c>
      <c r="O668" s="14">
        <f t="shared" si="259"/>
        <v>-1.3999999999999773</v>
      </c>
      <c r="P668" s="13">
        <f t="shared" si="260"/>
        <v>-3.3561069159774117E-3</v>
      </c>
      <c r="Q668" s="14">
        <f t="shared" si="261"/>
        <v>387.77300000000002</v>
      </c>
      <c r="R668" s="13">
        <f t="shared" si="262"/>
        <v>15.384075173831516</v>
      </c>
      <c r="S668" s="14">
        <f t="shared" si="263"/>
        <v>5.5032821785587274</v>
      </c>
      <c r="T668" s="13">
        <f t="shared" si="264"/>
        <v>27.242440621207194</v>
      </c>
      <c r="U668" s="14">
        <f t="shared" si="265"/>
        <v>7.0253577792180458E-2</v>
      </c>
      <c r="V668" s="13">
        <f t="shared" si="266"/>
        <v>-3.3561069159774117E-3</v>
      </c>
      <c r="W668" s="14">
        <f t="shared" si="267"/>
        <v>2.5138801823340585E-2</v>
      </c>
      <c r="X668" s="13">
        <f t="shared" si="268"/>
        <v>-0.13350305792463713</v>
      </c>
      <c r="Y668" s="14">
        <f t="shared" si="269"/>
        <v>437.19</v>
      </c>
      <c r="Z668" s="13" t="b">
        <f t="shared" si="270"/>
        <v>0</v>
      </c>
      <c r="AA668" s="14">
        <f t="shared" si="271"/>
        <v>348.08</v>
      </c>
      <c r="AB668" s="13" t="b">
        <f t="shared" si="272"/>
        <v>0</v>
      </c>
      <c r="AC668" s="14">
        <f t="shared" si="248"/>
        <v>388.69636363636363</v>
      </c>
      <c r="AD668" s="13">
        <f t="shared" si="249"/>
        <v>14.425404387427811</v>
      </c>
      <c r="AE668" s="14">
        <f t="shared" si="250"/>
        <v>7.564190170090443</v>
      </c>
      <c r="AF668" s="13">
        <f t="shared" si="251"/>
        <v>490.17</v>
      </c>
      <c r="AG668" s="14" t="b">
        <f t="shared" si="252"/>
        <v>0</v>
      </c>
      <c r="AH668" s="13">
        <f t="shared" si="253"/>
        <v>342.27</v>
      </c>
      <c r="AI668" s="16" t="b">
        <f t="shared" si="254"/>
        <v>0</v>
      </c>
    </row>
    <row r="669" spans="1:35" ht="22.5" customHeight="1">
      <c r="A669" s="10" t="s">
        <v>35</v>
      </c>
      <c r="B669" s="11" t="s">
        <v>36</v>
      </c>
      <c r="C669" s="12">
        <v>42559</v>
      </c>
      <c r="D669" s="13">
        <v>415.49</v>
      </c>
      <c r="E669" s="14">
        <v>420.32</v>
      </c>
      <c r="F669" s="13">
        <v>405.26</v>
      </c>
      <c r="G669" s="14">
        <v>419.14</v>
      </c>
      <c r="H669" s="13">
        <v>0</v>
      </c>
      <c r="I669" s="14">
        <v>2314572</v>
      </c>
      <c r="J669" s="13">
        <v>0</v>
      </c>
      <c r="K669" s="14">
        <f t="shared" si="255"/>
        <v>15.060000000000002</v>
      </c>
      <c r="L669" s="13">
        <f t="shared" si="256"/>
        <v>3.6223692122669876E-2</v>
      </c>
      <c r="M669" s="14">
        <f t="shared" si="257"/>
        <v>3.7975035324671148E-2</v>
      </c>
      <c r="N669" s="13">
        <f t="shared" si="258"/>
        <v>1.3291088480557852E-2</v>
      </c>
      <c r="O669" s="14">
        <f t="shared" si="259"/>
        <v>3.3899999999999864</v>
      </c>
      <c r="P669" s="13">
        <f t="shared" si="260"/>
        <v>8.1539386650631065E-3</v>
      </c>
      <c r="Q669" s="14">
        <f t="shared" si="261"/>
        <v>390.79900000000004</v>
      </c>
      <c r="R669" s="13">
        <f t="shared" si="262"/>
        <v>15.367871415139939</v>
      </c>
      <c r="S669" s="14">
        <f t="shared" si="263"/>
        <v>5.4549865164578453</v>
      </c>
      <c r="T669" s="13">
        <f t="shared" si="264"/>
        <v>27.197306098214945</v>
      </c>
      <c r="U669" s="14">
        <f t="shared" si="265"/>
        <v>6.9594103613916464E-2</v>
      </c>
      <c r="V669" s="13">
        <f t="shared" si="266"/>
        <v>8.1539386650631065E-3</v>
      </c>
      <c r="W669" s="14">
        <f t="shared" si="267"/>
        <v>2.4849210754655671E-2</v>
      </c>
      <c r="X669" s="13">
        <f t="shared" si="268"/>
        <v>0.32813672617491119</v>
      </c>
      <c r="Y669" s="14">
        <f t="shared" si="269"/>
        <v>437.19</v>
      </c>
      <c r="Z669" s="13" t="b">
        <f t="shared" si="270"/>
        <v>0</v>
      </c>
      <c r="AA669" s="14">
        <f t="shared" si="271"/>
        <v>348.08</v>
      </c>
      <c r="AB669" s="13" t="b">
        <f t="shared" si="272"/>
        <v>0</v>
      </c>
      <c r="AC669" s="14">
        <f t="shared" si="248"/>
        <v>388.45581818181819</v>
      </c>
      <c r="AD669" s="13">
        <f t="shared" si="249"/>
        <v>14.436942489474578</v>
      </c>
      <c r="AE669" s="14">
        <f t="shared" si="250"/>
        <v>7.5298140657867361</v>
      </c>
      <c r="AF669" s="13">
        <f t="shared" si="251"/>
        <v>490.17</v>
      </c>
      <c r="AG669" s="14" t="b">
        <f t="shared" si="252"/>
        <v>0</v>
      </c>
      <c r="AH669" s="13">
        <f t="shared" si="253"/>
        <v>342.27</v>
      </c>
      <c r="AI669" s="16" t="b">
        <f t="shared" si="254"/>
        <v>0</v>
      </c>
    </row>
    <row r="670" spans="1:35" ht="22.5" customHeight="1">
      <c r="A670" s="10" t="s">
        <v>35</v>
      </c>
      <c r="B670" s="11" t="s">
        <v>36</v>
      </c>
      <c r="C670" s="12">
        <v>42562</v>
      </c>
      <c r="D670" s="13">
        <v>420.45</v>
      </c>
      <c r="E670" s="14">
        <v>421.47</v>
      </c>
      <c r="F670" s="13">
        <v>407.83</v>
      </c>
      <c r="G670" s="14">
        <v>417.95</v>
      </c>
      <c r="H670" s="13">
        <v>0</v>
      </c>
      <c r="I670" s="14">
        <v>1807454</v>
      </c>
      <c r="J670" s="13">
        <v>0</v>
      </c>
      <c r="K670" s="14">
        <f t="shared" si="255"/>
        <v>13.640000000000043</v>
      </c>
      <c r="L670" s="13">
        <f t="shared" si="256"/>
        <v>3.2542825786133614E-2</v>
      </c>
      <c r="M670" s="14">
        <f t="shared" si="257"/>
        <v>3.7354672291854123E-2</v>
      </c>
      <c r="N670" s="13">
        <f t="shared" si="258"/>
        <v>1.3237840862839193E-2</v>
      </c>
      <c r="O670" s="14">
        <f t="shared" si="259"/>
        <v>-1.1899999999999977</v>
      </c>
      <c r="P670" s="13">
        <f t="shared" si="260"/>
        <v>-2.8391468244500593E-3</v>
      </c>
      <c r="Q670" s="14">
        <f t="shared" si="261"/>
        <v>393.43150000000003</v>
      </c>
      <c r="R670" s="13">
        <f t="shared" si="262"/>
        <v>15.281477844382945</v>
      </c>
      <c r="S670" s="14">
        <f t="shared" si="263"/>
        <v>5.4524016919634901</v>
      </c>
      <c r="T670" s="13">
        <f t="shared" si="264"/>
        <v>27.149812020527875</v>
      </c>
      <c r="U670" s="14">
        <f t="shared" si="265"/>
        <v>6.9007723124680842E-2</v>
      </c>
      <c r="V670" s="13">
        <f t="shared" si="266"/>
        <v>-2.8391468244500593E-3</v>
      </c>
      <c r="W670" s="14">
        <f t="shared" si="267"/>
        <v>2.4835009172448932E-2</v>
      </c>
      <c r="X670" s="13">
        <f t="shared" si="268"/>
        <v>-0.11432034531316811</v>
      </c>
      <c r="Y670" s="14">
        <f t="shared" si="269"/>
        <v>437.19</v>
      </c>
      <c r="Z670" s="13" t="b">
        <f t="shared" si="270"/>
        <v>0</v>
      </c>
      <c r="AA670" s="14">
        <f t="shared" si="271"/>
        <v>348.08</v>
      </c>
      <c r="AB670" s="13" t="b">
        <f t="shared" si="272"/>
        <v>0</v>
      </c>
      <c r="AC670" s="14">
        <f t="shared" si="248"/>
        <v>387.81709090909089</v>
      </c>
      <c r="AD670" s="13">
        <f t="shared" si="249"/>
        <v>14.422452626029587</v>
      </c>
      <c r="AE670" s="14">
        <f t="shared" si="250"/>
        <v>7.517221417858976</v>
      </c>
      <c r="AF670" s="13">
        <f t="shared" si="251"/>
        <v>490.17</v>
      </c>
      <c r="AG670" s="14" t="b">
        <f t="shared" si="252"/>
        <v>0</v>
      </c>
      <c r="AH670" s="13">
        <f t="shared" si="253"/>
        <v>342.27</v>
      </c>
      <c r="AI670" s="16" t="b">
        <f t="shared" si="254"/>
        <v>0</v>
      </c>
    </row>
    <row r="671" spans="1:35" ht="22.5" customHeight="1">
      <c r="A671" s="10" t="s">
        <v>35</v>
      </c>
      <c r="B671" s="11" t="s">
        <v>36</v>
      </c>
      <c r="C671" s="12">
        <v>42563</v>
      </c>
      <c r="D671" s="13">
        <v>420.3</v>
      </c>
      <c r="E671" s="14">
        <v>440.92</v>
      </c>
      <c r="F671" s="13">
        <v>416.32</v>
      </c>
      <c r="G671" s="14">
        <v>440.51</v>
      </c>
      <c r="H671" s="13">
        <v>0</v>
      </c>
      <c r="I671" s="14">
        <v>2315144</v>
      </c>
      <c r="J671" s="13">
        <v>0</v>
      </c>
      <c r="K671" s="14">
        <f t="shared" si="255"/>
        <v>24.600000000000023</v>
      </c>
      <c r="L671" s="13">
        <f t="shared" si="256"/>
        <v>5.8858715157315528E-2</v>
      </c>
      <c r="M671" s="14">
        <f t="shared" si="257"/>
        <v>3.7439683056563595E-2</v>
      </c>
      <c r="N671" s="13">
        <f t="shared" si="258"/>
        <v>1.3376444181690667E-2</v>
      </c>
      <c r="O671" s="14">
        <f t="shared" si="259"/>
        <v>22.560000000000002</v>
      </c>
      <c r="P671" s="13">
        <f t="shared" si="260"/>
        <v>5.3977748534513703E-2</v>
      </c>
      <c r="Q671" s="14">
        <f t="shared" si="261"/>
        <v>398.02599999999995</v>
      </c>
      <c r="R671" s="13">
        <f t="shared" si="262"/>
        <v>15.747403952163799</v>
      </c>
      <c r="S671" s="14">
        <f t="shared" si="263"/>
        <v>5.7303268943219479</v>
      </c>
      <c r="T671" s="13">
        <f t="shared" si="264"/>
        <v>26.952153791487607</v>
      </c>
      <c r="U671" s="14">
        <f t="shared" si="265"/>
        <v>6.7714555811649521E-2</v>
      </c>
      <c r="V671" s="13">
        <f t="shared" si="266"/>
        <v>5.3977748534513703E-2</v>
      </c>
      <c r="W671" s="14">
        <f t="shared" si="267"/>
        <v>2.3672250479279514E-2</v>
      </c>
      <c r="X671" s="13">
        <f t="shared" si="268"/>
        <v>2.2802119545735966</v>
      </c>
      <c r="Y671" s="14">
        <f t="shared" si="269"/>
        <v>440.92</v>
      </c>
      <c r="Z671" s="13">
        <f t="shared" si="270"/>
        <v>440.92</v>
      </c>
      <c r="AA671" s="14">
        <f t="shared" si="271"/>
        <v>348.08</v>
      </c>
      <c r="AB671" s="13" t="b">
        <f t="shared" si="272"/>
        <v>0</v>
      </c>
      <c r="AC671" s="14">
        <f t="shared" si="248"/>
        <v>387.24672727272724</v>
      </c>
      <c r="AD671" s="13">
        <f t="shared" si="249"/>
        <v>14.607498941919959</v>
      </c>
      <c r="AE671" s="14">
        <f t="shared" si="250"/>
        <v>7.518014132622822</v>
      </c>
      <c r="AF671" s="13">
        <f t="shared" si="251"/>
        <v>490.17</v>
      </c>
      <c r="AG671" s="14" t="b">
        <f t="shared" si="252"/>
        <v>0</v>
      </c>
      <c r="AH671" s="13">
        <f t="shared" si="253"/>
        <v>342.27</v>
      </c>
      <c r="AI671" s="16" t="b">
        <f t="shared" si="254"/>
        <v>0</v>
      </c>
    </row>
    <row r="672" spans="1:35" ht="22.5" customHeight="1">
      <c r="A672" s="10" t="s">
        <v>35</v>
      </c>
      <c r="B672" s="11" t="s">
        <v>36</v>
      </c>
      <c r="C672" s="12">
        <v>42564</v>
      </c>
      <c r="D672" s="13">
        <v>442.62</v>
      </c>
      <c r="E672" s="14">
        <v>452.66</v>
      </c>
      <c r="F672" s="13">
        <v>437.24</v>
      </c>
      <c r="G672" s="14">
        <v>443.97</v>
      </c>
      <c r="H672" s="13">
        <v>0</v>
      </c>
      <c r="I672" s="14">
        <v>2113782</v>
      </c>
      <c r="J672" s="13">
        <v>0</v>
      </c>
      <c r="K672" s="14">
        <f t="shared" si="255"/>
        <v>15.420000000000016</v>
      </c>
      <c r="L672" s="13">
        <f t="shared" si="256"/>
        <v>3.5004880706453918E-2</v>
      </c>
      <c r="M672" s="14">
        <f t="shared" si="257"/>
        <v>3.8239035003078993E-2</v>
      </c>
      <c r="N672" s="13">
        <f t="shared" si="258"/>
        <v>1.2677042398734819E-2</v>
      </c>
      <c r="O672" s="14">
        <f t="shared" si="259"/>
        <v>3.4600000000000364</v>
      </c>
      <c r="P672" s="13">
        <f t="shared" si="260"/>
        <v>7.8545322467141188E-3</v>
      </c>
      <c r="Q672" s="14">
        <f t="shared" si="261"/>
        <v>402.596</v>
      </c>
      <c r="R672" s="13">
        <f t="shared" si="262"/>
        <v>15.731033754555611</v>
      </c>
      <c r="S672" s="14">
        <f t="shared" si="263"/>
        <v>5.3899560343876285</v>
      </c>
      <c r="T672" s="13">
        <f t="shared" si="264"/>
        <v>26.603831566148514</v>
      </c>
      <c r="U672" s="14">
        <f t="shared" si="265"/>
        <v>6.6080715074537541E-2</v>
      </c>
      <c r="V672" s="13">
        <f t="shared" si="266"/>
        <v>7.8545322467141188E-3</v>
      </c>
      <c r="W672" s="14">
        <f t="shared" si="267"/>
        <v>2.3690385637028487E-2</v>
      </c>
      <c r="X672" s="13">
        <f t="shared" si="268"/>
        <v>0.33154936213606195</v>
      </c>
      <c r="Y672" s="14">
        <f t="shared" si="269"/>
        <v>452.66</v>
      </c>
      <c r="Z672" s="13">
        <f t="shared" si="270"/>
        <v>452.66</v>
      </c>
      <c r="AA672" s="14">
        <f t="shared" si="271"/>
        <v>352.61</v>
      </c>
      <c r="AB672" s="13" t="b">
        <f t="shared" si="272"/>
        <v>0</v>
      </c>
      <c r="AC672" s="14">
        <f t="shared" si="248"/>
        <v>386.75872727272724</v>
      </c>
      <c r="AD672" s="13">
        <f t="shared" si="249"/>
        <v>14.622271688430505</v>
      </c>
      <c r="AE672" s="14">
        <f t="shared" si="250"/>
        <v>7.1571541520045141</v>
      </c>
      <c r="AF672" s="13">
        <f t="shared" si="251"/>
        <v>482.01</v>
      </c>
      <c r="AG672" s="14" t="b">
        <f t="shared" si="252"/>
        <v>0</v>
      </c>
      <c r="AH672" s="13">
        <f t="shared" si="253"/>
        <v>342.27</v>
      </c>
      <c r="AI672" s="16" t="b">
        <f t="shared" si="254"/>
        <v>0</v>
      </c>
    </row>
    <row r="673" spans="1:35" ht="22.5" customHeight="1">
      <c r="A673" s="10" t="s">
        <v>35</v>
      </c>
      <c r="B673" s="11" t="s">
        <v>36</v>
      </c>
      <c r="C673" s="12">
        <v>42565</v>
      </c>
      <c r="D673" s="13">
        <v>445.57</v>
      </c>
      <c r="E673" s="14">
        <v>451.44</v>
      </c>
      <c r="F673" s="13">
        <v>438.49</v>
      </c>
      <c r="G673" s="14">
        <v>450.62</v>
      </c>
      <c r="H673" s="13">
        <v>0</v>
      </c>
      <c r="I673" s="14">
        <v>1637996</v>
      </c>
      <c r="J673" s="13">
        <v>0</v>
      </c>
      <c r="K673" s="14">
        <f t="shared" si="255"/>
        <v>12.949999999999989</v>
      </c>
      <c r="L673" s="13">
        <f t="shared" si="256"/>
        <v>2.9168637520553164E-2</v>
      </c>
      <c r="M673" s="14">
        <f t="shared" si="257"/>
        <v>3.8083602965557566E-2</v>
      </c>
      <c r="N673" s="13">
        <f t="shared" si="258"/>
        <v>1.277268273431854E-2</v>
      </c>
      <c r="O673" s="14">
        <f t="shared" si="259"/>
        <v>6.6499999999999773</v>
      </c>
      <c r="P673" s="13">
        <f t="shared" si="260"/>
        <v>1.4978489537581316E-2</v>
      </c>
      <c r="Q673" s="14">
        <f t="shared" si="261"/>
        <v>407.21050000000002</v>
      </c>
      <c r="R673" s="13">
        <f t="shared" si="262"/>
        <v>15.59198206682783</v>
      </c>
      <c r="S673" s="14">
        <f t="shared" si="263"/>
        <v>5.3405217564933594</v>
      </c>
      <c r="T673" s="13">
        <f t="shared" si="264"/>
        <v>26.529446559436554</v>
      </c>
      <c r="U673" s="14">
        <f t="shared" si="265"/>
        <v>6.5149220266757735E-2</v>
      </c>
      <c r="V673" s="13">
        <f t="shared" si="266"/>
        <v>1.4978489537581316E-2</v>
      </c>
      <c r="W673" s="14">
        <f t="shared" si="267"/>
        <v>2.3678795680556832E-2</v>
      </c>
      <c r="X673" s="13">
        <f t="shared" si="268"/>
        <v>0.63256973621679902</v>
      </c>
      <c r="Y673" s="14">
        <f t="shared" si="269"/>
        <v>452.66</v>
      </c>
      <c r="Z673" s="13" t="b">
        <f t="shared" si="270"/>
        <v>0</v>
      </c>
      <c r="AA673" s="14">
        <f t="shared" si="271"/>
        <v>353.47</v>
      </c>
      <c r="AB673" s="13" t="b">
        <f t="shared" si="272"/>
        <v>0</v>
      </c>
      <c r="AC673" s="14">
        <f t="shared" si="248"/>
        <v>386.44054545454537</v>
      </c>
      <c r="AD673" s="13">
        <f t="shared" si="249"/>
        <v>14.591866748640859</v>
      </c>
      <c r="AE673" s="14">
        <f t="shared" si="250"/>
        <v>7.0734649165685415</v>
      </c>
      <c r="AF673" s="13">
        <f t="shared" si="251"/>
        <v>469.09</v>
      </c>
      <c r="AG673" s="14" t="b">
        <f t="shared" si="252"/>
        <v>0</v>
      </c>
      <c r="AH673" s="13">
        <f t="shared" si="253"/>
        <v>342.27</v>
      </c>
      <c r="AI673" s="16" t="b">
        <f t="shared" si="254"/>
        <v>0</v>
      </c>
    </row>
    <row r="674" spans="1:35" ht="22.5" customHeight="1">
      <c r="A674" s="10" t="s">
        <v>35</v>
      </c>
      <c r="B674" s="11" t="s">
        <v>36</v>
      </c>
      <c r="C674" s="12">
        <v>42566</v>
      </c>
      <c r="D674" s="13">
        <v>446.88</v>
      </c>
      <c r="E674" s="14">
        <v>450.21</v>
      </c>
      <c r="F674" s="13">
        <v>440.72</v>
      </c>
      <c r="G674" s="14">
        <v>447.6</v>
      </c>
      <c r="H674" s="13">
        <v>0</v>
      </c>
      <c r="I674" s="14">
        <v>1410962</v>
      </c>
      <c r="J674" s="13">
        <v>0</v>
      </c>
      <c r="K674" s="14">
        <f t="shared" si="255"/>
        <v>9.8999999999999773</v>
      </c>
      <c r="L674" s="13">
        <f t="shared" si="256"/>
        <v>2.1969730593404593E-2</v>
      </c>
      <c r="M674" s="14">
        <f t="shared" si="257"/>
        <v>3.7588586299849243E-2</v>
      </c>
      <c r="N674" s="13">
        <f t="shared" si="258"/>
        <v>1.3210512252735757E-2</v>
      </c>
      <c r="O674" s="14">
        <f t="shared" si="259"/>
        <v>-3.0199999999999818</v>
      </c>
      <c r="P674" s="13">
        <f t="shared" si="260"/>
        <v>-6.7018774133415782E-3</v>
      </c>
      <c r="Q674" s="14">
        <f t="shared" si="261"/>
        <v>411.36350000000004</v>
      </c>
      <c r="R674" s="13">
        <f t="shared" si="262"/>
        <v>15.307382963486438</v>
      </c>
      <c r="S674" s="14">
        <f t="shared" si="263"/>
        <v>5.4107053728306891</v>
      </c>
      <c r="T674" s="13">
        <f t="shared" si="264"/>
        <v>26.020974861638063</v>
      </c>
      <c r="U674" s="14">
        <f t="shared" si="265"/>
        <v>6.3255429472080196E-2</v>
      </c>
      <c r="V674" s="13">
        <f t="shared" si="266"/>
        <v>-6.7018774133415782E-3</v>
      </c>
      <c r="W674" s="14">
        <f t="shared" si="267"/>
        <v>2.3990313149917265E-2</v>
      </c>
      <c r="X674" s="13">
        <f t="shared" si="268"/>
        <v>-0.27935764620749398</v>
      </c>
      <c r="Y674" s="14">
        <f t="shared" si="269"/>
        <v>452.66</v>
      </c>
      <c r="Z674" s="13" t="b">
        <f t="shared" si="270"/>
        <v>0</v>
      </c>
      <c r="AA674" s="14">
        <f t="shared" si="271"/>
        <v>360.32</v>
      </c>
      <c r="AB674" s="13" t="b">
        <f t="shared" si="272"/>
        <v>0</v>
      </c>
      <c r="AC674" s="14">
        <f t="shared" si="248"/>
        <v>386.44090909090903</v>
      </c>
      <c r="AD674" s="13">
        <f t="shared" si="249"/>
        <v>14.506560080483752</v>
      </c>
      <c r="AE674" s="14">
        <f t="shared" si="250"/>
        <v>7.0757395301826929</v>
      </c>
      <c r="AF674" s="13">
        <f t="shared" si="251"/>
        <v>465.89</v>
      </c>
      <c r="AG674" s="14" t="b">
        <f t="shared" si="252"/>
        <v>0</v>
      </c>
      <c r="AH674" s="13">
        <f t="shared" si="253"/>
        <v>342.27</v>
      </c>
      <c r="AI674" s="16" t="b">
        <f t="shared" si="254"/>
        <v>0</v>
      </c>
    </row>
    <row r="675" spans="1:35" ht="22.5" customHeight="1">
      <c r="A675" s="10" t="s">
        <v>35</v>
      </c>
      <c r="B675" s="11" t="s">
        <v>36</v>
      </c>
      <c r="C675" s="12">
        <v>42569</v>
      </c>
      <c r="D675" s="13">
        <v>447.37</v>
      </c>
      <c r="E675" s="14">
        <v>447.37</v>
      </c>
      <c r="F675" s="13">
        <v>416.85</v>
      </c>
      <c r="G675" s="14">
        <v>416.86</v>
      </c>
      <c r="H675" s="13">
        <v>0</v>
      </c>
      <c r="I675" s="14">
        <v>2105372</v>
      </c>
      <c r="J675" s="13">
        <v>0</v>
      </c>
      <c r="K675" s="14">
        <f t="shared" si="255"/>
        <v>30.75</v>
      </c>
      <c r="L675" s="13">
        <f t="shared" si="256"/>
        <v>6.8699731903485245E-2</v>
      </c>
      <c r="M675" s="14">
        <f t="shared" si="257"/>
        <v>4.018553043054772E-2</v>
      </c>
      <c r="N675" s="13">
        <f t="shared" si="258"/>
        <v>1.3983188065548735E-2</v>
      </c>
      <c r="O675" s="14">
        <f t="shared" si="259"/>
        <v>-30.740000000000009</v>
      </c>
      <c r="P675" s="13">
        <f t="shared" si="260"/>
        <v>-6.8677390527256493E-2</v>
      </c>
      <c r="Q675" s="14">
        <f t="shared" si="261"/>
        <v>414.11500000000007</v>
      </c>
      <c r="R675" s="13">
        <f t="shared" si="262"/>
        <v>16.079513815312119</v>
      </c>
      <c r="S675" s="14">
        <f t="shared" si="263"/>
        <v>5.974754784662049</v>
      </c>
      <c r="T675" s="13">
        <f t="shared" si="264"/>
        <v>23.416929239334522</v>
      </c>
      <c r="U675" s="14">
        <f t="shared" si="265"/>
        <v>5.6546923534125833E-2</v>
      </c>
      <c r="V675" s="13">
        <f t="shared" si="266"/>
        <v>-6.8677390527256493E-2</v>
      </c>
      <c r="W675" s="14">
        <f t="shared" si="267"/>
        <v>2.9651749051614981E-2</v>
      </c>
      <c r="X675" s="13">
        <f t="shared" si="268"/>
        <v>-2.3161328664865382</v>
      </c>
      <c r="Y675" s="14">
        <f t="shared" si="269"/>
        <v>452.66</v>
      </c>
      <c r="Z675" s="13" t="b">
        <f t="shared" si="270"/>
        <v>0</v>
      </c>
      <c r="AA675" s="14">
        <f t="shared" si="271"/>
        <v>360.86</v>
      </c>
      <c r="AB675" s="13" t="b">
        <f t="shared" si="272"/>
        <v>0</v>
      </c>
      <c r="AC675" s="14">
        <f t="shared" si="248"/>
        <v>386.17563636363639</v>
      </c>
      <c r="AD675" s="13">
        <f t="shared" si="249"/>
        <v>14.801895351747685</v>
      </c>
      <c r="AE675" s="14">
        <f t="shared" si="250"/>
        <v>6.7804671779690207</v>
      </c>
      <c r="AF675" s="13">
        <f t="shared" si="251"/>
        <v>458.39</v>
      </c>
      <c r="AG675" s="14" t="b">
        <f t="shared" si="252"/>
        <v>0</v>
      </c>
      <c r="AH675" s="13">
        <f t="shared" si="253"/>
        <v>342.27</v>
      </c>
      <c r="AI675" s="16" t="b">
        <f t="shared" si="254"/>
        <v>0</v>
      </c>
    </row>
    <row r="676" spans="1:35" ht="22.5" customHeight="1">
      <c r="A676" s="10" t="s">
        <v>35</v>
      </c>
      <c r="B676" s="11" t="s">
        <v>36</v>
      </c>
      <c r="C676" s="12">
        <v>42570</v>
      </c>
      <c r="D676" s="13">
        <v>417.24</v>
      </c>
      <c r="E676" s="14">
        <v>420.03</v>
      </c>
      <c r="F676" s="13">
        <v>405.41</v>
      </c>
      <c r="G676" s="14">
        <v>409.72</v>
      </c>
      <c r="H676" s="13">
        <v>0</v>
      </c>
      <c r="I676" s="14">
        <v>1633788</v>
      </c>
      <c r="J676" s="13">
        <v>0</v>
      </c>
      <c r="K676" s="14">
        <f t="shared" si="255"/>
        <v>14.619999999999948</v>
      </c>
      <c r="L676" s="13">
        <f t="shared" si="256"/>
        <v>3.5071726718802348E-2</v>
      </c>
      <c r="M676" s="14">
        <f t="shared" si="257"/>
        <v>4.0557252355023894E-2</v>
      </c>
      <c r="N676" s="13">
        <f t="shared" si="258"/>
        <v>1.3728553577607262E-2</v>
      </c>
      <c r="O676" s="14">
        <f t="shared" si="259"/>
        <v>-7.1399999999999864</v>
      </c>
      <c r="P676" s="13">
        <f t="shared" si="260"/>
        <v>-1.7128052583601176E-2</v>
      </c>
      <c r="Q676" s="14">
        <f t="shared" si="261"/>
        <v>416.29849999999999</v>
      </c>
      <c r="R676" s="13">
        <f t="shared" si="262"/>
        <v>16.006538124546509</v>
      </c>
      <c r="S676" s="14">
        <f t="shared" si="263"/>
        <v>5.7939468413163748</v>
      </c>
      <c r="T676" s="13">
        <f t="shared" si="264"/>
        <v>20.713244380106175</v>
      </c>
      <c r="U676" s="14">
        <f t="shared" si="265"/>
        <v>4.9755750693567656E-2</v>
      </c>
      <c r="V676" s="13">
        <f t="shared" si="266"/>
        <v>-1.7128052583601176E-2</v>
      </c>
      <c r="W676" s="14">
        <f t="shared" si="267"/>
        <v>3.0135043873386547E-2</v>
      </c>
      <c r="X676" s="13">
        <f t="shared" si="268"/>
        <v>-0.56837656037818607</v>
      </c>
      <c r="Y676" s="14">
        <f t="shared" si="269"/>
        <v>452.66</v>
      </c>
      <c r="Z676" s="13" t="b">
        <f t="shared" si="270"/>
        <v>0</v>
      </c>
      <c r="AA676" s="14">
        <f t="shared" si="271"/>
        <v>364.17</v>
      </c>
      <c r="AB676" s="13" t="b">
        <f t="shared" si="272"/>
        <v>0</v>
      </c>
      <c r="AC676" s="14">
        <f t="shared" si="248"/>
        <v>385.58109090909096</v>
      </c>
      <c r="AD676" s="13">
        <f t="shared" si="249"/>
        <v>14.79858816353409</v>
      </c>
      <c r="AE676" s="14">
        <f t="shared" si="250"/>
        <v>6.7240647428967177</v>
      </c>
      <c r="AF676" s="13">
        <f t="shared" si="251"/>
        <v>458.39</v>
      </c>
      <c r="AG676" s="14" t="b">
        <f t="shared" si="252"/>
        <v>0</v>
      </c>
      <c r="AH676" s="13">
        <f t="shared" si="253"/>
        <v>342.27</v>
      </c>
      <c r="AI676" s="16" t="b">
        <f t="shared" si="254"/>
        <v>0</v>
      </c>
    </row>
    <row r="677" spans="1:35" ht="22.5" customHeight="1">
      <c r="A677" s="10" t="s">
        <v>35</v>
      </c>
      <c r="B677" s="11" t="s">
        <v>36</v>
      </c>
      <c r="C677" s="12">
        <v>42571</v>
      </c>
      <c r="D677" s="13">
        <v>409.53</v>
      </c>
      <c r="E677" s="14">
        <v>413.39</v>
      </c>
      <c r="F677" s="13">
        <v>405.06</v>
      </c>
      <c r="G677" s="14">
        <v>409.21</v>
      </c>
      <c r="H677" s="13">
        <v>0</v>
      </c>
      <c r="I677" s="14">
        <v>1203672</v>
      </c>
      <c r="J677" s="13">
        <v>0</v>
      </c>
      <c r="K677" s="14">
        <f t="shared" si="255"/>
        <v>8.3299999999999841</v>
      </c>
      <c r="L677" s="13">
        <f t="shared" si="256"/>
        <v>2.0330957727228312E-2</v>
      </c>
      <c r="M677" s="14">
        <f t="shared" si="257"/>
        <v>3.9448407535470811E-2</v>
      </c>
      <c r="N677" s="13">
        <f t="shared" si="258"/>
        <v>1.4439889731657213E-2</v>
      </c>
      <c r="O677" s="14">
        <f t="shared" si="259"/>
        <v>-0.51000000000004775</v>
      </c>
      <c r="P677" s="13">
        <f t="shared" si="260"/>
        <v>-1.2447525139120564E-3</v>
      </c>
      <c r="Q677" s="14">
        <f t="shared" si="261"/>
        <v>417.84300000000002</v>
      </c>
      <c r="R677" s="13">
        <f t="shared" si="262"/>
        <v>15.622711218319182</v>
      </c>
      <c r="S677" s="14">
        <f t="shared" si="263"/>
        <v>6.0932693454162585</v>
      </c>
      <c r="T677" s="13">
        <f t="shared" si="264"/>
        <v>18.895688158942509</v>
      </c>
      <c r="U677" s="14">
        <f t="shared" si="265"/>
        <v>4.5221980885027407E-2</v>
      </c>
      <c r="V677" s="13">
        <f t="shared" si="266"/>
        <v>-1.2447525139120564E-3</v>
      </c>
      <c r="W677" s="14">
        <f t="shared" si="267"/>
        <v>2.9464246793532847E-2</v>
      </c>
      <c r="X677" s="13">
        <f t="shared" si="268"/>
        <v>-4.2246201731695687E-2</v>
      </c>
      <c r="Y677" s="14">
        <f t="shared" si="269"/>
        <v>452.66</v>
      </c>
      <c r="Z677" s="13" t="b">
        <f t="shared" si="270"/>
        <v>0</v>
      </c>
      <c r="AA677" s="14">
        <f t="shared" si="271"/>
        <v>372.9</v>
      </c>
      <c r="AB677" s="13" t="b">
        <f t="shared" si="272"/>
        <v>0</v>
      </c>
      <c r="AC677" s="14">
        <f t="shared" si="248"/>
        <v>384.68836363636365</v>
      </c>
      <c r="AD677" s="13">
        <f t="shared" si="249"/>
        <v>14.680977469651651</v>
      </c>
      <c r="AE677" s="14">
        <f t="shared" si="250"/>
        <v>6.7935088001843216</v>
      </c>
      <c r="AF677" s="13">
        <f t="shared" si="251"/>
        <v>458.39</v>
      </c>
      <c r="AG677" s="14" t="b">
        <f t="shared" si="252"/>
        <v>0</v>
      </c>
      <c r="AH677" s="13">
        <f t="shared" si="253"/>
        <v>342.27</v>
      </c>
      <c r="AI677" s="16" t="b">
        <f t="shared" si="254"/>
        <v>0</v>
      </c>
    </row>
    <row r="678" spans="1:35" ht="22.5" customHeight="1">
      <c r="A678" s="10" t="s">
        <v>35</v>
      </c>
      <c r="B678" s="11" t="s">
        <v>36</v>
      </c>
      <c r="C678" s="12">
        <v>42572</v>
      </c>
      <c r="D678" s="13">
        <v>408.66</v>
      </c>
      <c r="E678" s="14">
        <v>433.11</v>
      </c>
      <c r="F678" s="13">
        <v>404.03</v>
      </c>
      <c r="G678" s="14">
        <v>431.91</v>
      </c>
      <c r="H678" s="13">
        <v>0</v>
      </c>
      <c r="I678" s="14">
        <v>1875976</v>
      </c>
      <c r="J678" s="13">
        <v>0</v>
      </c>
      <c r="K678" s="14">
        <f t="shared" si="255"/>
        <v>29.080000000000041</v>
      </c>
      <c r="L678" s="13">
        <f t="shared" si="256"/>
        <v>7.1063756995185953E-2</v>
      </c>
      <c r="M678" s="14">
        <f t="shared" si="257"/>
        <v>4.209759876860926E-2</v>
      </c>
      <c r="N678" s="13">
        <f t="shared" si="258"/>
        <v>1.5155773954342842E-2</v>
      </c>
      <c r="O678" s="14">
        <f t="shared" si="259"/>
        <v>22.700000000000045</v>
      </c>
      <c r="P678" s="13">
        <f t="shared" si="260"/>
        <v>5.5472740157865269E-2</v>
      </c>
      <c r="Q678" s="14">
        <f t="shared" si="261"/>
        <v>420.46250000000009</v>
      </c>
      <c r="R678" s="13">
        <f t="shared" si="262"/>
        <v>16.295575657403226</v>
      </c>
      <c r="S678" s="14">
        <f t="shared" si="263"/>
        <v>6.2758168057191899</v>
      </c>
      <c r="T678" s="13">
        <f t="shared" si="264"/>
        <v>16.930642597078236</v>
      </c>
      <c r="U678" s="14">
        <f t="shared" si="265"/>
        <v>4.0266712482274238E-2</v>
      </c>
      <c r="V678" s="13">
        <f t="shared" si="266"/>
        <v>5.5472740157865269E-2</v>
      </c>
      <c r="W678" s="14">
        <f t="shared" si="267"/>
        <v>3.1598416747910564E-2</v>
      </c>
      <c r="X678" s="13">
        <f t="shared" si="268"/>
        <v>1.7555544190844115</v>
      </c>
      <c r="Y678" s="14">
        <f t="shared" si="269"/>
        <v>452.66</v>
      </c>
      <c r="Z678" s="13" t="b">
        <f t="shared" si="270"/>
        <v>0</v>
      </c>
      <c r="AA678" s="14">
        <f t="shared" si="271"/>
        <v>372.9</v>
      </c>
      <c r="AB678" s="13" t="b">
        <f t="shared" si="272"/>
        <v>0</v>
      </c>
      <c r="AC678" s="14">
        <f t="shared" si="248"/>
        <v>384.57636363636362</v>
      </c>
      <c r="AD678" s="13">
        <f t="shared" si="249"/>
        <v>14.942777879294349</v>
      </c>
      <c r="AE678" s="14">
        <f t="shared" si="250"/>
        <v>6.7206317093254491</v>
      </c>
      <c r="AF678" s="13">
        <f t="shared" si="251"/>
        <v>452.66</v>
      </c>
      <c r="AG678" s="14" t="b">
        <f t="shared" si="252"/>
        <v>0</v>
      </c>
      <c r="AH678" s="13">
        <f t="shared" si="253"/>
        <v>342.27</v>
      </c>
      <c r="AI678" s="16" t="b">
        <f t="shared" si="254"/>
        <v>0</v>
      </c>
    </row>
    <row r="679" spans="1:35" ht="22.5" customHeight="1">
      <c r="A679" s="10" t="s">
        <v>35</v>
      </c>
      <c r="B679" s="11" t="s">
        <v>36</v>
      </c>
      <c r="C679" s="12">
        <v>42573</v>
      </c>
      <c r="D679" s="13">
        <v>430.71</v>
      </c>
      <c r="E679" s="14">
        <v>433.6</v>
      </c>
      <c r="F679" s="13">
        <v>410.98</v>
      </c>
      <c r="G679" s="14">
        <v>412.94</v>
      </c>
      <c r="H679" s="13">
        <v>0</v>
      </c>
      <c r="I679" s="14">
        <v>2045338</v>
      </c>
      <c r="J679" s="13">
        <v>0</v>
      </c>
      <c r="K679" s="14">
        <f t="shared" si="255"/>
        <v>22.620000000000005</v>
      </c>
      <c r="L679" s="13">
        <f t="shared" si="256"/>
        <v>5.2372021949017161E-2</v>
      </c>
      <c r="M679" s="14">
        <f t="shared" si="257"/>
        <v>4.3086509731152869E-2</v>
      </c>
      <c r="N679" s="13">
        <f t="shared" si="258"/>
        <v>1.5148275797407228E-2</v>
      </c>
      <c r="O679" s="14">
        <f t="shared" si="259"/>
        <v>-18.970000000000027</v>
      </c>
      <c r="P679" s="13">
        <f t="shared" si="260"/>
        <v>-4.3921187284388014E-2</v>
      </c>
      <c r="Q679" s="14">
        <f t="shared" si="261"/>
        <v>422.28250000000008</v>
      </c>
      <c r="R679" s="13">
        <f t="shared" si="262"/>
        <v>16.611796874533063</v>
      </c>
      <c r="S679" s="14">
        <f t="shared" si="263"/>
        <v>6.2488747618650313</v>
      </c>
      <c r="T679" s="13">
        <f t="shared" si="264"/>
        <v>13.773320541902741</v>
      </c>
      <c r="U679" s="14">
        <f t="shared" si="265"/>
        <v>3.2616365920687548E-2</v>
      </c>
      <c r="V679" s="13">
        <f t="shared" si="266"/>
        <v>-4.3921187284388014E-2</v>
      </c>
      <c r="W679" s="14">
        <f t="shared" si="267"/>
        <v>3.3462542406776083E-2</v>
      </c>
      <c r="X679" s="13">
        <f t="shared" si="268"/>
        <v>-1.312547825878708</v>
      </c>
      <c r="Y679" s="14">
        <f t="shared" si="269"/>
        <v>452.66</v>
      </c>
      <c r="Z679" s="13" t="b">
        <f t="shared" si="270"/>
        <v>0</v>
      </c>
      <c r="AA679" s="14">
        <f t="shared" si="271"/>
        <v>377.97</v>
      </c>
      <c r="AB679" s="13" t="b">
        <f t="shared" si="272"/>
        <v>0</v>
      </c>
      <c r="AC679" s="14">
        <f t="shared" si="248"/>
        <v>384.2523636363635</v>
      </c>
      <c r="AD679" s="13">
        <f t="shared" si="249"/>
        <v>15.082363736034452</v>
      </c>
      <c r="AE679" s="14">
        <f t="shared" si="250"/>
        <v>6.7834418475920772</v>
      </c>
      <c r="AF679" s="13">
        <f t="shared" si="251"/>
        <v>452.66</v>
      </c>
      <c r="AG679" s="14" t="b">
        <f t="shared" si="252"/>
        <v>0</v>
      </c>
      <c r="AH679" s="13">
        <f t="shared" si="253"/>
        <v>342.27</v>
      </c>
      <c r="AI679" s="16" t="b">
        <f t="shared" si="254"/>
        <v>0</v>
      </c>
    </row>
    <row r="680" spans="1:35" ht="22.5" customHeight="1">
      <c r="A680" s="10" t="s">
        <v>35</v>
      </c>
      <c r="B680" s="11" t="s">
        <v>36</v>
      </c>
      <c r="C680" s="12">
        <v>42576</v>
      </c>
      <c r="D680" s="13">
        <v>412.66</v>
      </c>
      <c r="E680" s="14">
        <v>428.25</v>
      </c>
      <c r="F680" s="13">
        <v>411.47</v>
      </c>
      <c r="G680" s="14">
        <v>425.28</v>
      </c>
      <c r="H680" s="13">
        <v>0</v>
      </c>
      <c r="I680" s="14">
        <v>1801578</v>
      </c>
      <c r="J680" s="13">
        <v>0</v>
      </c>
      <c r="K680" s="14">
        <f t="shared" si="255"/>
        <v>16.779999999999973</v>
      </c>
      <c r="L680" s="13">
        <f t="shared" si="256"/>
        <v>4.0635443405821606E-2</v>
      </c>
      <c r="M680" s="14">
        <f t="shared" si="257"/>
        <v>4.1687039536754941E-2</v>
      </c>
      <c r="N680" s="13">
        <f t="shared" si="258"/>
        <v>1.3906767828386509E-2</v>
      </c>
      <c r="O680" s="14">
        <f t="shared" si="259"/>
        <v>12.339999999999975</v>
      </c>
      <c r="P680" s="13">
        <f t="shared" si="260"/>
        <v>2.9883276020729342E-2</v>
      </c>
      <c r="Q680" s="14">
        <f t="shared" si="261"/>
        <v>423.428</v>
      </c>
      <c r="R680" s="13">
        <f t="shared" si="262"/>
        <v>16.620207030806409</v>
      </c>
      <c r="S680" s="14">
        <f t="shared" si="263"/>
        <v>5.9780237008915593</v>
      </c>
      <c r="T680" s="13">
        <f t="shared" si="264"/>
        <v>13.000617523794787</v>
      </c>
      <c r="U680" s="14">
        <f t="shared" si="265"/>
        <v>3.0703254210384733E-2</v>
      </c>
      <c r="V680" s="13">
        <f t="shared" si="266"/>
        <v>2.9883276020729342E-2</v>
      </c>
      <c r="W680" s="14">
        <f t="shared" si="267"/>
        <v>3.0596356711395187E-2</v>
      </c>
      <c r="X680" s="13">
        <f t="shared" si="268"/>
        <v>0.97669393459515175</v>
      </c>
      <c r="Y680" s="14">
        <f t="shared" si="269"/>
        <v>452.66</v>
      </c>
      <c r="Z680" s="13" t="b">
        <f t="shared" si="270"/>
        <v>0</v>
      </c>
      <c r="AA680" s="14">
        <f t="shared" si="271"/>
        <v>398.58</v>
      </c>
      <c r="AB680" s="13" t="b">
        <f t="shared" si="272"/>
        <v>0</v>
      </c>
      <c r="AC680" s="14">
        <f t="shared" si="248"/>
        <v>384.54618181818171</v>
      </c>
      <c r="AD680" s="13">
        <f t="shared" si="249"/>
        <v>15.113229849924736</v>
      </c>
      <c r="AE680" s="14">
        <f t="shared" si="250"/>
        <v>6.5697768617714818</v>
      </c>
      <c r="AF680" s="13">
        <f t="shared" si="251"/>
        <v>452.66</v>
      </c>
      <c r="AG680" s="14" t="b">
        <f t="shared" si="252"/>
        <v>0</v>
      </c>
      <c r="AH680" s="13">
        <f t="shared" si="253"/>
        <v>342.27</v>
      </c>
      <c r="AI680" s="16" t="b">
        <f t="shared" si="254"/>
        <v>0</v>
      </c>
    </row>
    <row r="681" spans="1:35" ht="22.5" customHeight="1">
      <c r="A681" s="10" t="s">
        <v>35</v>
      </c>
      <c r="B681" s="11" t="s">
        <v>36</v>
      </c>
      <c r="C681" s="12">
        <v>42577</v>
      </c>
      <c r="D681" s="13">
        <v>424.97</v>
      </c>
      <c r="E681" s="14">
        <v>428.58</v>
      </c>
      <c r="F681" s="13">
        <v>417.67</v>
      </c>
      <c r="G681" s="14">
        <v>428.25</v>
      </c>
      <c r="H681" s="13">
        <v>0</v>
      </c>
      <c r="I681" s="14">
        <v>1496368</v>
      </c>
      <c r="J681" s="13">
        <v>0</v>
      </c>
      <c r="K681" s="14">
        <f t="shared" si="255"/>
        <v>10.909999999999968</v>
      </c>
      <c r="L681" s="13">
        <f t="shared" si="256"/>
        <v>2.5653686982693682E-2</v>
      </c>
      <c r="M681" s="14">
        <f t="shared" si="257"/>
        <v>4.1072216616460974E-2</v>
      </c>
      <c r="N681" s="13">
        <f t="shared" si="258"/>
        <v>1.4345565074820007E-2</v>
      </c>
      <c r="O681" s="14">
        <f t="shared" si="259"/>
        <v>2.9700000000000273</v>
      </c>
      <c r="P681" s="13">
        <f t="shared" si="260"/>
        <v>6.9836343115124797E-3</v>
      </c>
      <c r="Q681" s="14">
        <f t="shared" si="261"/>
        <v>424.33749999999998</v>
      </c>
      <c r="R681" s="13">
        <f t="shared" si="262"/>
        <v>16.334696679266088</v>
      </c>
      <c r="S681" s="14">
        <f t="shared" si="263"/>
        <v>6.1450502974259651</v>
      </c>
      <c r="T681" s="13">
        <f t="shared" si="264"/>
        <v>12.665554814140599</v>
      </c>
      <c r="U681" s="14">
        <f t="shared" si="265"/>
        <v>2.9847832949340087E-2</v>
      </c>
      <c r="V681" s="13">
        <f t="shared" si="266"/>
        <v>6.9836343115124797E-3</v>
      </c>
      <c r="W681" s="14">
        <f t="shared" si="267"/>
        <v>3.0384252410061919E-2</v>
      </c>
      <c r="X681" s="13">
        <f t="shared" si="268"/>
        <v>0.22984387495411304</v>
      </c>
      <c r="Y681" s="14">
        <f t="shared" si="269"/>
        <v>452.66</v>
      </c>
      <c r="Z681" s="13" t="b">
        <f t="shared" si="270"/>
        <v>0</v>
      </c>
      <c r="AA681" s="14">
        <f t="shared" si="271"/>
        <v>403.86</v>
      </c>
      <c r="AB681" s="13" t="b">
        <f t="shared" si="272"/>
        <v>0</v>
      </c>
      <c r="AC681" s="14">
        <f t="shared" si="248"/>
        <v>384.80072727272716</v>
      </c>
      <c r="AD681" s="13">
        <f t="shared" si="249"/>
        <v>15.036807489017013</v>
      </c>
      <c r="AE681" s="14">
        <f t="shared" si="250"/>
        <v>6.5737342011067996</v>
      </c>
      <c r="AF681" s="13">
        <f t="shared" si="251"/>
        <v>452.66</v>
      </c>
      <c r="AG681" s="14" t="b">
        <f t="shared" si="252"/>
        <v>0</v>
      </c>
      <c r="AH681" s="13">
        <f t="shared" si="253"/>
        <v>342.27</v>
      </c>
      <c r="AI681" s="16" t="b">
        <f t="shared" si="254"/>
        <v>0</v>
      </c>
    </row>
    <row r="682" spans="1:35" ht="22.5" customHeight="1">
      <c r="A682" s="10" t="s">
        <v>35</v>
      </c>
      <c r="B682" s="11" t="s">
        <v>36</v>
      </c>
      <c r="C682" s="12">
        <v>42578</v>
      </c>
      <c r="D682" s="13">
        <v>429.44</v>
      </c>
      <c r="E682" s="14">
        <v>448.26</v>
      </c>
      <c r="F682" s="13">
        <v>428.46</v>
      </c>
      <c r="G682" s="14">
        <v>448.26</v>
      </c>
      <c r="H682" s="13">
        <v>0</v>
      </c>
      <c r="I682" s="14">
        <v>2396156</v>
      </c>
      <c r="J682" s="13">
        <v>0</v>
      </c>
      <c r="K682" s="14">
        <f t="shared" si="255"/>
        <v>20.009999999999991</v>
      </c>
      <c r="L682" s="13">
        <f t="shared" si="256"/>
        <v>4.6725043782837108E-2</v>
      </c>
      <c r="M682" s="14">
        <f t="shared" si="257"/>
        <v>4.2033060328794565E-2</v>
      </c>
      <c r="N682" s="13">
        <f t="shared" si="258"/>
        <v>1.4029323009490616E-2</v>
      </c>
      <c r="O682" s="14">
        <f t="shared" si="259"/>
        <v>20.009999999999991</v>
      </c>
      <c r="P682" s="13">
        <f t="shared" si="260"/>
        <v>4.6725043782837108E-2</v>
      </c>
      <c r="Q682" s="14">
        <f t="shared" si="261"/>
        <v>426.24799999999993</v>
      </c>
      <c r="R682" s="13">
        <f t="shared" si="262"/>
        <v>16.518461845302784</v>
      </c>
      <c r="S682" s="14">
        <f t="shared" si="263"/>
        <v>5.9962290562266771</v>
      </c>
      <c r="T682" s="13">
        <f t="shared" si="264"/>
        <v>13.235329085444008</v>
      </c>
      <c r="U682" s="14">
        <f t="shared" si="265"/>
        <v>3.1050771113164191E-2</v>
      </c>
      <c r="V682" s="13">
        <f t="shared" si="266"/>
        <v>4.6725043782837108E-2</v>
      </c>
      <c r="W682" s="14">
        <f t="shared" si="267"/>
        <v>3.1929600834516833E-2</v>
      </c>
      <c r="X682" s="13">
        <f t="shared" si="268"/>
        <v>1.4633770094715988</v>
      </c>
      <c r="Y682" s="14">
        <f t="shared" si="269"/>
        <v>452.66</v>
      </c>
      <c r="Z682" s="13" t="b">
        <f t="shared" si="270"/>
        <v>0</v>
      </c>
      <c r="AA682" s="14">
        <f t="shared" si="271"/>
        <v>403.86</v>
      </c>
      <c r="AB682" s="13" t="b">
        <f t="shared" si="272"/>
        <v>0</v>
      </c>
      <c r="AC682" s="14">
        <f t="shared" si="248"/>
        <v>385.958909090909</v>
      </c>
      <c r="AD682" s="13">
        <f t="shared" si="249"/>
        <v>15.127229171034886</v>
      </c>
      <c r="AE682" s="14">
        <f t="shared" si="250"/>
        <v>5.9012550625380742</v>
      </c>
      <c r="AF682" s="13">
        <f t="shared" si="251"/>
        <v>452.66</v>
      </c>
      <c r="AG682" s="14" t="b">
        <f t="shared" si="252"/>
        <v>0</v>
      </c>
      <c r="AH682" s="13">
        <f t="shared" si="253"/>
        <v>342.27</v>
      </c>
      <c r="AI682" s="16" t="b">
        <f t="shared" si="254"/>
        <v>0</v>
      </c>
    </row>
    <row r="683" spans="1:35" ht="22.5" customHeight="1">
      <c r="A683" s="10" t="s">
        <v>35</v>
      </c>
      <c r="B683" s="11" t="s">
        <v>36</v>
      </c>
      <c r="C683" s="12">
        <v>42579</v>
      </c>
      <c r="D683" s="13">
        <v>450.6</v>
      </c>
      <c r="E683" s="14">
        <v>456.15</v>
      </c>
      <c r="F683" s="13">
        <v>443.99</v>
      </c>
      <c r="G683" s="14">
        <v>455.09</v>
      </c>
      <c r="H683" s="13">
        <v>0</v>
      </c>
      <c r="I683" s="14">
        <v>1986994</v>
      </c>
      <c r="J683" s="13">
        <v>0</v>
      </c>
      <c r="K683" s="14">
        <f t="shared" si="255"/>
        <v>12.159999999999968</v>
      </c>
      <c r="L683" s="13">
        <f t="shared" si="256"/>
        <v>2.712711372863956E-2</v>
      </c>
      <c r="M683" s="14">
        <f t="shared" si="257"/>
        <v>4.1622558314946087E-2</v>
      </c>
      <c r="N683" s="13">
        <f t="shared" si="258"/>
        <v>1.4351963046507736E-2</v>
      </c>
      <c r="O683" s="14">
        <f t="shared" si="259"/>
        <v>6.8299999999999841</v>
      </c>
      <c r="P683" s="13">
        <f t="shared" si="260"/>
        <v>1.5236692990675019E-2</v>
      </c>
      <c r="Q683" s="14">
        <f t="shared" si="261"/>
        <v>428.02699999999993</v>
      </c>
      <c r="R683" s="13">
        <f t="shared" si="262"/>
        <v>16.300538753037642</v>
      </c>
      <c r="S683" s="14">
        <f t="shared" si="263"/>
        <v>6.0864820882449466</v>
      </c>
      <c r="T683" s="13">
        <f t="shared" si="264"/>
        <v>14.537266283589911</v>
      </c>
      <c r="U683" s="14">
        <f t="shared" si="265"/>
        <v>3.3963432875939871E-2</v>
      </c>
      <c r="V683" s="13">
        <f t="shared" si="266"/>
        <v>1.5236692990675019E-2</v>
      </c>
      <c r="W683" s="14">
        <f t="shared" si="267"/>
        <v>3.1743128117365724E-2</v>
      </c>
      <c r="X683" s="13">
        <f t="shared" si="268"/>
        <v>0.47999973204718521</v>
      </c>
      <c r="Y683" s="14">
        <f t="shared" si="269"/>
        <v>456.15</v>
      </c>
      <c r="Z683" s="13">
        <f t="shared" si="270"/>
        <v>456.15</v>
      </c>
      <c r="AA683" s="14">
        <f t="shared" si="271"/>
        <v>403.86</v>
      </c>
      <c r="AB683" s="13" t="b">
        <f t="shared" si="272"/>
        <v>0</v>
      </c>
      <c r="AC683" s="14">
        <f t="shared" si="248"/>
        <v>387.28672727272721</v>
      </c>
      <c r="AD683" s="13">
        <f t="shared" si="249"/>
        <v>15.073279549743342</v>
      </c>
      <c r="AE683" s="14">
        <f t="shared" si="250"/>
        <v>5.8837639811483466</v>
      </c>
      <c r="AF683" s="13">
        <f t="shared" si="251"/>
        <v>456.15</v>
      </c>
      <c r="AG683" s="14">
        <f t="shared" si="252"/>
        <v>456.15</v>
      </c>
      <c r="AH683" s="13">
        <f t="shared" si="253"/>
        <v>342.27</v>
      </c>
      <c r="AI683" s="16" t="b">
        <f t="shared" si="254"/>
        <v>0</v>
      </c>
    </row>
    <row r="684" spans="1:35" ht="22.5" customHeight="1">
      <c r="A684" s="10" t="s">
        <v>35</v>
      </c>
      <c r="B684" s="11" t="s">
        <v>36</v>
      </c>
      <c r="C684" s="12">
        <v>42580</v>
      </c>
      <c r="D684" s="13">
        <v>456.81</v>
      </c>
      <c r="E684" s="14">
        <v>457.87</v>
      </c>
      <c r="F684" s="13">
        <v>440.08</v>
      </c>
      <c r="G684" s="14">
        <v>442.55</v>
      </c>
      <c r="H684" s="13">
        <v>0</v>
      </c>
      <c r="I684" s="14">
        <v>1937208</v>
      </c>
      <c r="J684" s="13">
        <v>0</v>
      </c>
      <c r="K684" s="14">
        <f t="shared" si="255"/>
        <v>17.79000000000002</v>
      </c>
      <c r="L684" s="13">
        <f t="shared" si="256"/>
        <v>3.9091168779801844E-2</v>
      </c>
      <c r="M684" s="14">
        <f t="shared" si="257"/>
        <v>4.1403151890166537E-2</v>
      </c>
      <c r="N684" s="13">
        <f t="shared" si="258"/>
        <v>1.4355625510771715E-2</v>
      </c>
      <c r="O684" s="14">
        <f t="shared" si="259"/>
        <v>-12.539999999999964</v>
      </c>
      <c r="P684" s="13">
        <f t="shared" si="260"/>
        <v>-2.7554989123030532E-2</v>
      </c>
      <c r="Q684" s="14">
        <f t="shared" si="261"/>
        <v>429.56099999999998</v>
      </c>
      <c r="R684" s="13">
        <f t="shared" si="262"/>
        <v>16.375011815385761</v>
      </c>
      <c r="S684" s="14">
        <f t="shared" si="263"/>
        <v>6.0852630224692641</v>
      </c>
      <c r="T684" s="13">
        <f t="shared" si="264"/>
        <v>14.369147469491711</v>
      </c>
      <c r="U684" s="14">
        <f t="shared" si="265"/>
        <v>3.3450772927457829E-2</v>
      </c>
      <c r="V684" s="13">
        <f t="shared" si="266"/>
        <v>-2.7554989123030532E-2</v>
      </c>
      <c r="W684" s="14">
        <f t="shared" si="267"/>
        <v>3.2161870392800787E-2</v>
      </c>
      <c r="X684" s="13">
        <f t="shared" si="268"/>
        <v>-0.85675953501754443</v>
      </c>
      <c r="Y684" s="14">
        <f t="shared" si="269"/>
        <v>457.87</v>
      </c>
      <c r="Z684" s="13">
        <f t="shared" si="270"/>
        <v>457.87</v>
      </c>
      <c r="AA684" s="14">
        <f t="shared" si="271"/>
        <v>404.03</v>
      </c>
      <c r="AB684" s="13" t="b">
        <f t="shared" si="272"/>
        <v>0</v>
      </c>
      <c r="AC684" s="14">
        <f t="shared" si="248"/>
        <v>388.39709090909082</v>
      </c>
      <c r="AD684" s="13">
        <f t="shared" si="249"/>
        <v>15.122674467020737</v>
      </c>
      <c r="AE684" s="14">
        <f t="shared" si="250"/>
        <v>5.8951612469843644</v>
      </c>
      <c r="AF684" s="13">
        <f t="shared" si="251"/>
        <v>457.87</v>
      </c>
      <c r="AG684" s="14">
        <f t="shared" si="252"/>
        <v>457.87</v>
      </c>
      <c r="AH684" s="13">
        <f t="shared" si="253"/>
        <v>342.27</v>
      </c>
      <c r="AI684" s="16" t="b">
        <f t="shared" si="254"/>
        <v>0</v>
      </c>
    </row>
    <row r="685" spans="1:35" ht="22.5" customHeight="1">
      <c r="A685" s="10" t="s">
        <v>35</v>
      </c>
      <c r="B685" s="11" t="s">
        <v>36</v>
      </c>
      <c r="C685" s="12">
        <v>42583</v>
      </c>
      <c r="D685" s="13">
        <v>441.77</v>
      </c>
      <c r="E685" s="14">
        <v>467.56</v>
      </c>
      <c r="F685" s="13">
        <v>441.77</v>
      </c>
      <c r="G685" s="14">
        <v>466.33</v>
      </c>
      <c r="H685" s="13">
        <v>0</v>
      </c>
      <c r="I685" s="14">
        <v>2289346</v>
      </c>
      <c r="J685" s="13">
        <v>0</v>
      </c>
      <c r="K685" s="14">
        <f t="shared" si="255"/>
        <v>25.79000000000002</v>
      </c>
      <c r="L685" s="13">
        <f t="shared" si="256"/>
        <v>5.827590102813246E-2</v>
      </c>
      <c r="M685" s="14">
        <f t="shared" si="257"/>
        <v>4.2168210689843243E-2</v>
      </c>
      <c r="N685" s="13">
        <f t="shared" si="258"/>
        <v>1.4843232046768403E-2</v>
      </c>
      <c r="O685" s="14">
        <f t="shared" si="259"/>
        <v>23.779999999999973</v>
      </c>
      <c r="P685" s="13">
        <f t="shared" si="260"/>
        <v>5.3734041351259684E-2</v>
      </c>
      <c r="Q685" s="14">
        <f t="shared" si="261"/>
        <v>431.483</v>
      </c>
      <c r="R685" s="13">
        <f t="shared" si="262"/>
        <v>16.845761224616474</v>
      </c>
      <c r="S685" s="14">
        <f t="shared" si="263"/>
        <v>6.3490882063987604</v>
      </c>
      <c r="T685" s="13">
        <f t="shared" si="264"/>
        <v>16.438876816863129</v>
      </c>
      <c r="U685" s="14">
        <f t="shared" si="265"/>
        <v>3.809855038753121E-2</v>
      </c>
      <c r="V685" s="13">
        <f t="shared" si="266"/>
        <v>5.3734041351259684E-2</v>
      </c>
      <c r="W685" s="14">
        <f t="shared" si="267"/>
        <v>3.316256839861436E-2</v>
      </c>
      <c r="X685" s="13">
        <f t="shared" si="268"/>
        <v>1.6203220662940228</v>
      </c>
      <c r="Y685" s="14">
        <f t="shared" si="269"/>
        <v>467.56</v>
      </c>
      <c r="Z685" s="13">
        <f t="shared" si="270"/>
        <v>467.56</v>
      </c>
      <c r="AA685" s="14">
        <f t="shared" si="271"/>
        <v>404.03</v>
      </c>
      <c r="AB685" s="13" t="b">
        <f t="shared" si="272"/>
        <v>0</v>
      </c>
      <c r="AC685" s="14">
        <f t="shared" si="248"/>
        <v>390.15218181818182</v>
      </c>
      <c r="AD685" s="13">
        <f t="shared" si="249"/>
        <v>15.316625840347632</v>
      </c>
      <c r="AE685" s="14">
        <f t="shared" si="250"/>
        <v>6.0692445239015704</v>
      </c>
      <c r="AF685" s="13">
        <f t="shared" si="251"/>
        <v>467.56</v>
      </c>
      <c r="AG685" s="14">
        <f t="shared" si="252"/>
        <v>467.56</v>
      </c>
      <c r="AH685" s="13">
        <f t="shared" si="253"/>
        <v>342.27</v>
      </c>
      <c r="AI685" s="16" t="b">
        <f t="shared" si="254"/>
        <v>0</v>
      </c>
    </row>
    <row r="686" spans="1:35" ht="22.5" customHeight="1">
      <c r="A686" s="10" t="s">
        <v>35</v>
      </c>
      <c r="B686" s="11" t="s">
        <v>36</v>
      </c>
      <c r="C686" s="12">
        <v>42584</v>
      </c>
      <c r="D686" s="13">
        <v>464.74</v>
      </c>
      <c r="E686" s="14">
        <v>468.63</v>
      </c>
      <c r="F686" s="13">
        <v>459.1</v>
      </c>
      <c r="G686" s="14">
        <v>465.47</v>
      </c>
      <c r="H686" s="13">
        <v>0</v>
      </c>
      <c r="I686" s="14">
        <v>1511860</v>
      </c>
      <c r="J686" s="13">
        <v>0</v>
      </c>
      <c r="K686" s="14">
        <f t="shared" si="255"/>
        <v>9.5299999999999727</v>
      </c>
      <c r="L686" s="13">
        <f t="shared" si="256"/>
        <v>2.0436171809662628E-2</v>
      </c>
      <c r="M686" s="14">
        <f t="shared" si="257"/>
        <v>4.0412436256652071E-2</v>
      </c>
      <c r="N686" s="13">
        <f t="shared" si="258"/>
        <v>1.5248156269673831E-2</v>
      </c>
      <c r="O686" s="14">
        <f t="shared" si="259"/>
        <v>-0.8599999999999568</v>
      </c>
      <c r="P686" s="13">
        <f t="shared" si="260"/>
        <v>-1.8441875924773375E-3</v>
      </c>
      <c r="Q686" s="14">
        <f t="shared" si="261"/>
        <v>433.22799999999995</v>
      </c>
      <c r="R686" s="13">
        <f t="shared" si="262"/>
        <v>16.479973163385647</v>
      </c>
      <c r="S686" s="14">
        <f t="shared" si="263"/>
        <v>6.4763627706330933</v>
      </c>
      <c r="T686" s="13">
        <f t="shared" si="264"/>
        <v>18.025142884315787</v>
      </c>
      <c r="U686" s="14">
        <f t="shared" si="265"/>
        <v>4.1606597182813183E-2</v>
      </c>
      <c r="V686" s="13">
        <f t="shared" si="266"/>
        <v>-1.8441875924773375E-3</v>
      </c>
      <c r="W686" s="14">
        <f t="shared" si="267"/>
        <v>3.3193709875746151E-2</v>
      </c>
      <c r="X686" s="13">
        <f t="shared" si="268"/>
        <v>-5.5558345222051879E-2</v>
      </c>
      <c r="Y686" s="14">
        <f t="shared" si="269"/>
        <v>468.63</v>
      </c>
      <c r="Z686" s="13">
        <f t="shared" si="270"/>
        <v>468.63</v>
      </c>
      <c r="AA686" s="14">
        <f t="shared" si="271"/>
        <v>404.03</v>
      </c>
      <c r="AB686" s="13" t="b">
        <f t="shared" si="272"/>
        <v>0</v>
      </c>
      <c r="AC686" s="14">
        <f t="shared" si="248"/>
        <v>392.08254545454542</v>
      </c>
      <c r="AD686" s="13">
        <f t="shared" si="249"/>
        <v>15.21141446143222</v>
      </c>
      <c r="AE686" s="14">
        <f t="shared" si="250"/>
        <v>6.117190256400133</v>
      </c>
      <c r="AF686" s="13">
        <f t="shared" si="251"/>
        <v>468.63</v>
      </c>
      <c r="AG686" s="14">
        <f t="shared" si="252"/>
        <v>468.63</v>
      </c>
      <c r="AH686" s="13">
        <f t="shared" si="253"/>
        <v>342.27</v>
      </c>
      <c r="AI686" s="16" t="b">
        <f t="shared" si="254"/>
        <v>0</v>
      </c>
    </row>
    <row r="687" spans="1:35" ht="22.5" customHeight="1">
      <c r="A687" s="10" t="s">
        <v>35</v>
      </c>
      <c r="B687" s="11" t="s">
        <v>36</v>
      </c>
      <c r="C687" s="12">
        <v>42585</v>
      </c>
      <c r="D687" s="13">
        <v>466.46</v>
      </c>
      <c r="E687" s="14">
        <v>466.53</v>
      </c>
      <c r="F687" s="13">
        <v>458.5</v>
      </c>
      <c r="G687" s="14">
        <v>463.26</v>
      </c>
      <c r="H687" s="13">
        <v>0</v>
      </c>
      <c r="I687" s="14">
        <v>1273340</v>
      </c>
      <c r="J687" s="13">
        <v>0</v>
      </c>
      <c r="K687" s="14">
        <f t="shared" si="255"/>
        <v>8.0299999999999727</v>
      </c>
      <c r="L687" s="13">
        <f t="shared" si="256"/>
        <v>1.7251380325262577E-2</v>
      </c>
      <c r="M687" s="14">
        <f t="shared" si="257"/>
        <v>3.905933766950577E-2</v>
      </c>
      <c r="N687" s="13">
        <f t="shared" si="258"/>
        <v>1.6062737157489015E-2</v>
      </c>
      <c r="O687" s="14">
        <f t="shared" si="259"/>
        <v>-2.2100000000000364</v>
      </c>
      <c r="P687" s="13">
        <f t="shared" si="260"/>
        <v>-4.7478892302404803E-3</v>
      </c>
      <c r="Q687" s="14">
        <f t="shared" si="261"/>
        <v>435.5335</v>
      </c>
      <c r="R687" s="13">
        <f t="shared" si="262"/>
        <v>16.057474505216366</v>
      </c>
      <c r="S687" s="14">
        <f t="shared" si="263"/>
        <v>6.7878215054223343</v>
      </c>
      <c r="T687" s="13">
        <f t="shared" si="264"/>
        <v>18.755303056735713</v>
      </c>
      <c r="U687" s="14">
        <f t="shared" si="265"/>
        <v>4.3062825377923199E-2</v>
      </c>
      <c r="V687" s="13">
        <f t="shared" si="266"/>
        <v>-4.7478892302404803E-3</v>
      </c>
      <c r="W687" s="14">
        <f t="shared" si="267"/>
        <v>3.2213788278130984E-2</v>
      </c>
      <c r="X687" s="13">
        <f t="shared" si="268"/>
        <v>-0.14738686394930106</v>
      </c>
      <c r="Y687" s="14">
        <f t="shared" si="269"/>
        <v>468.63</v>
      </c>
      <c r="Z687" s="13" t="b">
        <f t="shared" si="270"/>
        <v>0</v>
      </c>
      <c r="AA687" s="14">
        <f t="shared" si="271"/>
        <v>404.03</v>
      </c>
      <c r="AB687" s="13" t="b">
        <f t="shared" si="272"/>
        <v>0</v>
      </c>
      <c r="AC687" s="14">
        <f t="shared" si="248"/>
        <v>393.90945454545448</v>
      </c>
      <c r="AD687" s="13">
        <f t="shared" si="249"/>
        <v>15.080843289406179</v>
      </c>
      <c r="AE687" s="14">
        <f t="shared" si="250"/>
        <v>6.1402299554433686</v>
      </c>
      <c r="AF687" s="13">
        <f t="shared" si="251"/>
        <v>468.63</v>
      </c>
      <c r="AG687" s="14" t="b">
        <f t="shared" si="252"/>
        <v>0</v>
      </c>
      <c r="AH687" s="13">
        <f t="shared" si="253"/>
        <v>342.27</v>
      </c>
      <c r="AI687" s="16" t="b">
        <f t="shared" si="254"/>
        <v>0</v>
      </c>
    </row>
    <row r="688" spans="1:35" ht="22.5" customHeight="1">
      <c r="A688" s="10" t="s">
        <v>35</v>
      </c>
      <c r="B688" s="11" t="s">
        <v>36</v>
      </c>
      <c r="C688" s="12">
        <v>42586</v>
      </c>
      <c r="D688" s="13">
        <v>462.62</v>
      </c>
      <c r="E688" s="14">
        <v>463.81</v>
      </c>
      <c r="F688" s="13">
        <v>442.98</v>
      </c>
      <c r="G688" s="14">
        <v>451.23</v>
      </c>
      <c r="H688" s="13">
        <v>0</v>
      </c>
      <c r="I688" s="14">
        <v>1931348</v>
      </c>
      <c r="J688" s="13">
        <v>0</v>
      </c>
      <c r="K688" s="14">
        <f t="shared" si="255"/>
        <v>20.829999999999984</v>
      </c>
      <c r="L688" s="13">
        <f t="shared" si="256"/>
        <v>4.4963951128955626E-2</v>
      </c>
      <c r="M688" s="14">
        <f t="shared" si="257"/>
        <v>3.9073326907602832E-2</v>
      </c>
      <c r="N688" s="13">
        <f t="shared" si="258"/>
        <v>1.6068014686055374E-2</v>
      </c>
      <c r="O688" s="14">
        <f t="shared" si="259"/>
        <v>-12.029999999999973</v>
      </c>
      <c r="P688" s="13">
        <f t="shared" si="260"/>
        <v>-2.5968138842118838E-2</v>
      </c>
      <c r="Q688" s="14">
        <f t="shared" si="261"/>
        <v>437.3075</v>
      </c>
      <c r="R688" s="13">
        <f t="shared" si="262"/>
        <v>16.296100779955545</v>
      </c>
      <c r="S688" s="14">
        <f t="shared" si="263"/>
        <v>6.8360414830437479</v>
      </c>
      <c r="T688" s="13">
        <f t="shared" si="264"/>
        <v>18.476037961370402</v>
      </c>
      <c r="U688" s="14">
        <f t="shared" si="265"/>
        <v>4.2249533706534649E-2</v>
      </c>
      <c r="V688" s="13">
        <f t="shared" si="266"/>
        <v>-2.5968138842118838E-2</v>
      </c>
      <c r="W688" s="14">
        <f t="shared" si="267"/>
        <v>3.2938822063718912E-2</v>
      </c>
      <c r="X688" s="13">
        <f t="shared" si="268"/>
        <v>-0.78837484813161962</v>
      </c>
      <c r="Y688" s="14">
        <f t="shared" si="269"/>
        <v>468.63</v>
      </c>
      <c r="Z688" s="13" t="b">
        <f t="shared" si="270"/>
        <v>0</v>
      </c>
      <c r="AA688" s="14">
        <f t="shared" si="271"/>
        <v>404.03</v>
      </c>
      <c r="AB688" s="13" t="b">
        <f t="shared" si="272"/>
        <v>0</v>
      </c>
      <c r="AC688" s="14">
        <f t="shared" si="248"/>
        <v>395.1936363636363</v>
      </c>
      <c r="AD688" s="13">
        <f t="shared" si="249"/>
        <v>15.185373411416975</v>
      </c>
      <c r="AE688" s="14">
        <f t="shared" si="250"/>
        <v>6.1347907908206789</v>
      </c>
      <c r="AF688" s="13">
        <f t="shared" si="251"/>
        <v>468.63</v>
      </c>
      <c r="AG688" s="14" t="b">
        <f t="shared" si="252"/>
        <v>0</v>
      </c>
      <c r="AH688" s="13">
        <f t="shared" si="253"/>
        <v>342.27</v>
      </c>
      <c r="AI688" s="16" t="b">
        <f t="shared" si="254"/>
        <v>0</v>
      </c>
    </row>
    <row r="689" spans="1:35" ht="22.5" customHeight="1">
      <c r="A689" s="10" t="s">
        <v>35</v>
      </c>
      <c r="B689" s="11" t="s">
        <v>36</v>
      </c>
      <c r="C689" s="12">
        <v>42587</v>
      </c>
      <c r="D689" s="13">
        <v>451.38</v>
      </c>
      <c r="E689" s="14">
        <v>472.93</v>
      </c>
      <c r="F689" s="13">
        <v>450.59</v>
      </c>
      <c r="G689" s="14">
        <v>470.11</v>
      </c>
      <c r="H689" s="13">
        <v>0</v>
      </c>
      <c r="I689" s="14">
        <v>2256802</v>
      </c>
      <c r="J689" s="13">
        <v>0</v>
      </c>
      <c r="K689" s="14">
        <f t="shared" si="255"/>
        <v>22.340000000000032</v>
      </c>
      <c r="L689" s="13">
        <f t="shared" si="256"/>
        <v>4.9509119517762629E-2</v>
      </c>
      <c r="M689" s="14">
        <f t="shared" si="257"/>
        <v>3.9737598277357476E-2</v>
      </c>
      <c r="N689" s="13">
        <f t="shared" si="258"/>
        <v>1.621792550011085E-2</v>
      </c>
      <c r="O689" s="14">
        <f t="shared" si="259"/>
        <v>18.879999999999995</v>
      </c>
      <c r="P689" s="13">
        <f t="shared" si="260"/>
        <v>4.1841189637213824E-2</v>
      </c>
      <c r="Q689" s="14">
        <f t="shared" si="261"/>
        <v>439.85600000000005</v>
      </c>
      <c r="R689" s="13">
        <f t="shared" si="262"/>
        <v>16.59829574095777</v>
      </c>
      <c r="S689" s="14">
        <f t="shared" si="263"/>
        <v>6.9239229829399758</v>
      </c>
      <c r="T689" s="13">
        <f t="shared" si="264"/>
        <v>19.291615380781362</v>
      </c>
      <c r="U689" s="14">
        <f t="shared" si="265"/>
        <v>4.3858934243891999E-2</v>
      </c>
      <c r="V689" s="13">
        <f t="shared" si="266"/>
        <v>4.1841189637213824E-2</v>
      </c>
      <c r="W689" s="14">
        <f t="shared" si="267"/>
        <v>3.3974164507030606E-2</v>
      </c>
      <c r="X689" s="13">
        <f t="shared" si="268"/>
        <v>1.2315590462439545</v>
      </c>
      <c r="Y689" s="14">
        <f t="shared" si="269"/>
        <v>472.93</v>
      </c>
      <c r="Z689" s="13">
        <f t="shared" si="270"/>
        <v>472.93</v>
      </c>
      <c r="AA689" s="14">
        <f t="shared" si="271"/>
        <v>404.03</v>
      </c>
      <c r="AB689" s="13" t="b">
        <f t="shared" si="272"/>
        <v>0</v>
      </c>
      <c r="AC689" s="14">
        <f t="shared" si="248"/>
        <v>397.07418181818178</v>
      </c>
      <c r="AD689" s="13">
        <f t="shared" si="249"/>
        <v>15.315457531209393</v>
      </c>
      <c r="AE689" s="14">
        <f t="shared" si="250"/>
        <v>6.1231049868620415</v>
      </c>
      <c r="AF689" s="13">
        <f t="shared" si="251"/>
        <v>472.93</v>
      </c>
      <c r="AG689" s="14">
        <f t="shared" si="252"/>
        <v>472.93</v>
      </c>
      <c r="AH689" s="13">
        <f t="shared" si="253"/>
        <v>342.27</v>
      </c>
      <c r="AI689" s="16" t="b">
        <f t="shared" si="254"/>
        <v>0</v>
      </c>
    </row>
    <row r="690" spans="1:35" ht="22.5" customHeight="1">
      <c r="A690" s="10" t="s">
        <v>35</v>
      </c>
      <c r="B690" s="11" t="s">
        <v>36</v>
      </c>
      <c r="C690" s="12">
        <v>42590</v>
      </c>
      <c r="D690" s="13">
        <v>468.96</v>
      </c>
      <c r="E690" s="14">
        <v>479.59</v>
      </c>
      <c r="F690" s="13">
        <v>468.71</v>
      </c>
      <c r="G690" s="14">
        <v>478.51</v>
      </c>
      <c r="H690" s="13">
        <v>0</v>
      </c>
      <c r="I690" s="14">
        <v>1601350</v>
      </c>
      <c r="J690" s="13">
        <v>0</v>
      </c>
      <c r="K690" s="14">
        <f t="shared" si="255"/>
        <v>10.879999999999995</v>
      </c>
      <c r="L690" s="13">
        <f t="shared" si="256"/>
        <v>2.3143519601795313E-2</v>
      </c>
      <c r="M690" s="14">
        <f t="shared" si="257"/>
        <v>3.9267632968140551E-2</v>
      </c>
      <c r="N690" s="13">
        <f t="shared" si="258"/>
        <v>1.6569760648572601E-2</v>
      </c>
      <c r="O690" s="14">
        <f t="shared" si="259"/>
        <v>8.3999999999999773</v>
      </c>
      <c r="P690" s="13">
        <f t="shared" si="260"/>
        <v>1.7868158516091928E-2</v>
      </c>
      <c r="Q690" s="14">
        <f t="shared" si="261"/>
        <v>442.88400000000013</v>
      </c>
      <c r="R690" s="13">
        <f t="shared" si="262"/>
        <v>16.31238095390988</v>
      </c>
      <c r="S690" s="14">
        <f t="shared" si="263"/>
        <v>7.0275228846825586</v>
      </c>
      <c r="T690" s="13">
        <f t="shared" si="264"/>
        <v>20.33987669579145</v>
      </c>
      <c r="U690" s="14">
        <f t="shared" si="265"/>
        <v>4.5925968641430809E-2</v>
      </c>
      <c r="V690" s="13">
        <f t="shared" si="266"/>
        <v>1.7868158516091928E-2</v>
      </c>
      <c r="W690" s="14">
        <f t="shared" si="267"/>
        <v>3.3996414753548476E-2</v>
      </c>
      <c r="X690" s="13">
        <f t="shared" si="268"/>
        <v>0.525589496587339</v>
      </c>
      <c r="Y690" s="14">
        <f t="shared" si="269"/>
        <v>479.59</v>
      </c>
      <c r="Z690" s="13">
        <f t="shared" si="270"/>
        <v>479.59</v>
      </c>
      <c r="AA690" s="14">
        <f t="shared" si="271"/>
        <v>404.03</v>
      </c>
      <c r="AB690" s="13" t="b">
        <f t="shared" si="272"/>
        <v>0</v>
      </c>
      <c r="AC690" s="14">
        <f t="shared" si="248"/>
        <v>399.20181818181811</v>
      </c>
      <c r="AD690" s="13">
        <f t="shared" si="249"/>
        <v>15.234812848823768</v>
      </c>
      <c r="AE690" s="14">
        <f t="shared" si="250"/>
        <v>6.1473799296936331</v>
      </c>
      <c r="AF690" s="13">
        <f t="shared" si="251"/>
        <v>479.59</v>
      </c>
      <c r="AG690" s="14">
        <f t="shared" si="252"/>
        <v>479.59</v>
      </c>
      <c r="AH690" s="13">
        <f t="shared" si="253"/>
        <v>342.27</v>
      </c>
      <c r="AI690" s="16" t="b">
        <f t="shared" si="254"/>
        <v>0</v>
      </c>
    </row>
    <row r="691" spans="1:35" ht="22.5" customHeight="1">
      <c r="A691" s="10" t="s">
        <v>35</v>
      </c>
      <c r="B691" s="11" t="s">
        <v>36</v>
      </c>
      <c r="C691" s="12">
        <v>42591</v>
      </c>
      <c r="D691" s="13">
        <v>478.47</v>
      </c>
      <c r="E691" s="14">
        <v>485.24</v>
      </c>
      <c r="F691" s="13">
        <v>468.35</v>
      </c>
      <c r="G691" s="14">
        <v>475.79</v>
      </c>
      <c r="H691" s="13">
        <v>0</v>
      </c>
      <c r="I691" s="14">
        <v>1870438</v>
      </c>
      <c r="J691" s="13">
        <v>0</v>
      </c>
      <c r="K691" s="14">
        <f t="shared" si="255"/>
        <v>16.889999999999986</v>
      </c>
      <c r="L691" s="13">
        <f t="shared" si="256"/>
        <v>3.5297067981860331E-2</v>
      </c>
      <c r="M691" s="14">
        <f t="shared" si="257"/>
        <v>3.8089550609367792E-2</v>
      </c>
      <c r="N691" s="13">
        <f t="shared" si="258"/>
        <v>1.5928755386597205E-2</v>
      </c>
      <c r="O691" s="14">
        <f t="shared" si="259"/>
        <v>-2.7199999999999704</v>
      </c>
      <c r="P691" s="13">
        <f t="shared" si="260"/>
        <v>-5.6843117176233948E-3</v>
      </c>
      <c r="Q691" s="14">
        <f t="shared" si="261"/>
        <v>444.64800000000002</v>
      </c>
      <c r="R691" s="13">
        <f t="shared" si="262"/>
        <v>16.341261906214385</v>
      </c>
      <c r="S691" s="14">
        <f t="shared" si="263"/>
        <v>6.8062474977038683</v>
      </c>
      <c r="T691" s="13">
        <f t="shared" si="264"/>
        <v>21.55127225942821</v>
      </c>
      <c r="U691" s="14">
        <f t="shared" si="265"/>
        <v>4.8468164164526116E-2</v>
      </c>
      <c r="V691" s="13">
        <f t="shared" si="266"/>
        <v>-5.6843117176233948E-3</v>
      </c>
      <c r="W691" s="14">
        <f t="shared" si="267"/>
        <v>3.2261878062093088E-2</v>
      </c>
      <c r="X691" s="13">
        <f t="shared" si="268"/>
        <v>-0.17619283374275477</v>
      </c>
      <c r="Y691" s="14">
        <f t="shared" si="269"/>
        <v>485.24</v>
      </c>
      <c r="Z691" s="13">
        <f t="shared" si="270"/>
        <v>485.24</v>
      </c>
      <c r="AA691" s="14">
        <f t="shared" si="271"/>
        <v>404.03</v>
      </c>
      <c r="AB691" s="13" t="b">
        <f t="shared" si="272"/>
        <v>0</v>
      </c>
      <c r="AC691" s="14">
        <f t="shared" si="248"/>
        <v>401.1307272727272</v>
      </c>
      <c r="AD691" s="13">
        <f t="shared" si="249"/>
        <v>15.264907160663336</v>
      </c>
      <c r="AE691" s="14">
        <f t="shared" si="250"/>
        <v>6.1520106592491608</v>
      </c>
      <c r="AF691" s="13">
        <f t="shared" si="251"/>
        <v>485.24</v>
      </c>
      <c r="AG691" s="14">
        <f t="shared" si="252"/>
        <v>485.24</v>
      </c>
      <c r="AH691" s="13">
        <f t="shared" si="253"/>
        <v>342.27</v>
      </c>
      <c r="AI691" s="16" t="b">
        <f t="shared" si="254"/>
        <v>0</v>
      </c>
    </row>
    <row r="692" spans="1:35" ht="22.5" customHeight="1">
      <c r="A692" s="10" t="s">
        <v>35</v>
      </c>
      <c r="B692" s="11" t="s">
        <v>36</v>
      </c>
      <c r="C692" s="12">
        <v>42592</v>
      </c>
      <c r="D692" s="13">
        <v>474.55</v>
      </c>
      <c r="E692" s="14">
        <v>478.16</v>
      </c>
      <c r="F692" s="13">
        <v>460.08</v>
      </c>
      <c r="G692" s="14">
        <v>464.76</v>
      </c>
      <c r="H692" s="13">
        <v>0</v>
      </c>
      <c r="I692" s="14">
        <v>2188334</v>
      </c>
      <c r="J692" s="13">
        <v>0</v>
      </c>
      <c r="K692" s="14">
        <f t="shared" si="255"/>
        <v>18.080000000000041</v>
      </c>
      <c r="L692" s="13">
        <f t="shared" si="256"/>
        <v>3.7999957964648355E-2</v>
      </c>
      <c r="M692" s="14">
        <f t="shared" si="257"/>
        <v>3.8239304472277524E-2</v>
      </c>
      <c r="N692" s="13">
        <f t="shared" si="258"/>
        <v>1.5912299164313866E-2</v>
      </c>
      <c r="O692" s="14">
        <f t="shared" si="259"/>
        <v>-11.03000000000003</v>
      </c>
      <c r="P692" s="13">
        <f t="shared" si="260"/>
        <v>-2.3182496479539353E-2</v>
      </c>
      <c r="Q692" s="14">
        <f t="shared" si="261"/>
        <v>445.6875</v>
      </c>
      <c r="R692" s="13">
        <f t="shared" si="262"/>
        <v>16.428198810903666</v>
      </c>
      <c r="S692" s="14">
        <f t="shared" si="263"/>
        <v>6.8042519794610854</v>
      </c>
      <c r="T692" s="13">
        <f t="shared" si="264"/>
        <v>21.990416520611884</v>
      </c>
      <c r="U692" s="14">
        <f t="shared" si="265"/>
        <v>4.9340438133472185E-2</v>
      </c>
      <c r="V692" s="13">
        <f t="shared" si="266"/>
        <v>-2.3182496479539353E-2</v>
      </c>
      <c r="W692" s="14">
        <f t="shared" si="267"/>
        <v>3.2826228650210218E-2</v>
      </c>
      <c r="X692" s="13">
        <f t="shared" si="268"/>
        <v>-0.70621869866829468</v>
      </c>
      <c r="Y692" s="14">
        <f t="shared" si="269"/>
        <v>485.24</v>
      </c>
      <c r="Z692" s="13" t="b">
        <f t="shared" si="270"/>
        <v>0</v>
      </c>
      <c r="AA692" s="14">
        <f t="shared" si="271"/>
        <v>404.03</v>
      </c>
      <c r="AB692" s="13" t="b">
        <f t="shared" si="272"/>
        <v>0</v>
      </c>
      <c r="AC692" s="14">
        <f t="shared" si="248"/>
        <v>403.26363636363629</v>
      </c>
      <c r="AD692" s="13">
        <f t="shared" si="249"/>
        <v>15.316090666833095</v>
      </c>
      <c r="AE692" s="14">
        <f t="shared" si="250"/>
        <v>5.9947284249487929</v>
      </c>
      <c r="AF692" s="13">
        <f t="shared" si="251"/>
        <v>485.24</v>
      </c>
      <c r="AG692" s="14" t="b">
        <f t="shared" si="252"/>
        <v>0</v>
      </c>
      <c r="AH692" s="13">
        <f t="shared" si="253"/>
        <v>342.27</v>
      </c>
      <c r="AI692" s="16" t="b">
        <f t="shared" si="254"/>
        <v>0</v>
      </c>
    </row>
    <row r="693" spans="1:35" ht="22.5" customHeight="1">
      <c r="A693" s="10" t="s">
        <v>35</v>
      </c>
      <c r="B693" s="11" t="s">
        <v>36</v>
      </c>
      <c r="C693" s="12">
        <v>42593</v>
      </c>
      <c r="D693" s="13">
        <v>462.89</v>
      </c>
      <c r="E693" s="14">
        <v>466.43</v>
      </c>
      <c r="F693" s="13">
        <v>447.75</v>
      </c>
      <c r="G693" s="14">
        <v>450.78</v>
      </c>
      <c r="H693" s="13">
        <v>0</v>
      </c>
      <c r="I693" s="14">
        <v>2120014</v>
      </c>
      <c r="J693" s="13">
        <v>0</v>
      </c>
      <c r="K693" s="14">
        <f t="shared" si="255"/>
        <v>18.680000000000007</v>
      </c>
      <c r="L693" s="13">
        <f t="shared" si="256"/>
        <v>4.0192787675359339E-2</v>
      </c>
      <c r="M693" s="14">
        <f t="shared" si="257"/>
        <v>3.8790511980017831E-2</v>
      </c>
      <c r="N693" s="13">
        <f t="shared" si="258"/>
        <v>1.5771871251229259E-2</v>
      </c>
      <c r="O693" s="14">
        <f t="shared" si="259"/>
        <v>-13.980000000000018</v>
      </c>
      <c r="P693" s="13">
        <f t="shared" si="260"/>
        <v>-3.008004131164476E-2</v>
      </c>
      <c r="Q693" s="14">
        <f t="shared" si="261"/>
        <v>445.6955000000001</v>
      </c>
      <c r="R693" s="13">
        <f t="shared" si="262"/>
        <v>16.540788870358483</v>
      </c>
      <c r="S693" s="14">
        <f t="shared" si="263"/>
        <v>6.7489905677968345</v>
      </c>
      <c r="T693" s="13">
        <f t="shared" si="264"/>
        <v>21.992238511574943</v>
      </c>
      <c r="U693" s="14">
        <f t="shared" si="265"/>
        <v>4.9343640471072599E-2</v>
      </c>
      <c r="V693" s="13">
        <f t="shared" si="266"/>
        <v>-3.008004131164476E-2</v>
      </c>
      <c r="W693" s="14">
        <f t="shared" si="267"/>
        <v>3.3486241303514318E-2</v>
      </c>
      <c r="X693" s="13">
        <f t="shared" si="268"/>
        <v>-0.89828061140107462</v>
      </c>
      <c r="Y693" s="14">
        <f t="shared" si="269"/>
        <v>485.24</v>
      </c>
      <c r="Z693" s="13" t="b">
        <f t="shared" si="270"/>
        <v>0</v>
      </c>
      <c r="AA693" s="14">
        <f t="shared" si="271"/>
        <v>404.03</v>
      </c>
      <c r="AB693" s="13" t="b">
        <f t="shared" si="272"/>
        <v>0</v>
      </c>
      <c r="AC693" s="14">
        <f t="shared" si="248"/>
        <v>405.19018181818171</v>
      </c>
      <c r="AD693" s="13">
        <f t="shared" si="249"/>
        <v>15.377252654708855</v>
      </c>
      <c r="AE693" s="14">
        <f t="shared" si="250"/>
        <v>5.9507033791872788</v>
      </c>
      <c r="AF693" s="13">
        <f t="shared" si="251"/>
        <v>485.24</v>
      </c>
      <c r="AG693" s="14" t="b">
        <f t="shared" si="252"/>
        <v>0</v>
      </c>
      <c r="AH693" s="13">
        <f t="shared" si="253"/>
        <v>342.27</v>
      </c>
      <c r="AI693" s="16" t="b">
        <f t="shared" si="254"/>
        <v>0</v>
      </c>
    </row>
    <row r="694" spans="1:35" ht="22.5" customHeight="1">
      <c r="A694" s="10" t="s">
        <v>35</v>
      </c>
      <c r="B694" s="11" t="s">
        <v>36</v>
      </c>
      <c r="C694" s="12">
        <v>42594</v>
      </c>
      <c r="D694" s="13">
        <v>448.64</v>
      </c>
      <c r="E694" s="14">
        <v>452.14</v>
      </c>
      <c r="F694" s="13">
        <v>443.8</v>
      </c>
      <c r="G694" s="14">
        <v>447.42</v>
      </c>
      <c r="H694" s="13">
        <v>0</v>
      </c>
      <c r="I694" s="14">
        <v>1617550</v>
      </c>
      <c r="J694" s="13">
        <v>0</v>
      </c>
      <c r="K694" s="14">
        <f t="shared" si="255"/>
        <v>8.339999999999975</v>
      </c>
      <c r="L694" s="13">
        <f t="shared" si="256"/>
        <v>1.8501264474910101E-2</v>
      </c>
      <c r="M694" s="14">
        <f t="shared" si="257"/>
        <v>3.8617088674093115E-2</v>
      </c>
      <c r="N694" s="13">
        <f t="shared" si="258"/>
        <v>1.5984202559086429E-2</v>
      </c>
      <c r="O694" s="14">
        <f t="shared" si="259"/>
        <v>-3.3599999999999568</v>
      </c>
      <c r="P694" s="13">
        <f t="shared" si="260"/>
        <v>-7.4537468388126294E-3</v>
      </c>
      <c r="Q694" s="14">
        <f t="shared" si="261"/>
        <v>445.68650000000008</v>
      </c>
      <c r="R694" s="13">
        <f t="shared" si="262"/>
        <v>16.130749426840559</v>
      </c>
      <c r="S694" s="14">
        <f t="shared" si="263"/>
        <v>6.8461149951133518</v>
      </c>
      <c r="T694" s="13">
        <f t="shared" si="264"/>
        <v>21.991494099992387</v>
      </c>
      <c r="U694" s="14">
        <f t="shared" si="265"/>
        <v>4.934296663684537E-2</v>
      </c>
      <c r="V694" s="13">
        <f t="shared" si="266"/>
        <v>-7.4537468388126294E-3</v>
      </c>
      <c r="W694" s="14">
        <f t="shared" si="267"/>
        <v>3.3495232543403336E-2</v>
      </c>
      <c r="X694" s="13">
        <f t="shared" si="268"/>
        <v>-0.22253157458017397</v>
      </c>
      <c r="Y694" s="14">
        <f t="shared" si="269"/>
        <v>485.24</v>
      </c>
      <c r="Z694" s="13" t="b">
        <f t="shared" si="270"/>
        <v>0</v>
      </c>
      <c r="AA694" s="14">
        <f t="shared" si="271"/>
        <v>404.03</v>
      </c>
      <c r="AB694" s="13" t="b">
        <f t="shared" si="272"/>
        <v>0</v>
      </c>
      <c r="AC694" s="14">
        <f t="shared" si="248"/>
        <v>407.20563636363624</v>
      </c>
      <c r="AD694" s="13">
        <f t="shared" si="249"/>
        <v>15.24930260644142</v>
      </c>
      <c r="AE694" s="14">
        <f t="shared" si="250"/>
        <v>6.0207221956818433</v>
      </c>
      <c r="AF694" s="13">
        <f t="shared" si="251"/>
        <v>485.24</v>
      </c>
      <c r="AG694" s="14" t="b">
        <f t="shared" si="252"/>
        <v>0</v>
      </c>
      <c r="AH694" s="13">
        <f t="shared" si="253"/>
        <v>342.27</v>
      </c>
      <c r="AI694" s="16" t="b">
        <f t="shared" si="254"/>
        <v>0</v>
      </c>
    </row>
    <row r="695" spans="1:35" ht="22.5" customHeight="1">
      <c r="A695" s="10" t="s">
        <v>35</v>
      </c>
      <c r="B695" s="11" t="s">
        <v>36</v>
      </c>
      <c r="C695" s="12">
        <v>42597</v>
      </c>
      <c r="D695" s="13">
        <v>443.07</v>
      </c>
      <c r="E695" s="14">
        <v>443.07</v>
      </c>
      <c r="F695" s="13">
        <v>427.21</v>
      </c>
      <c r="G695" s="14">
        <v>434.22</v>
      </c>
      <c r="H695" s="13">
        <v>0</v>
      </c>
      <c r="I695" s="14">
        <v>2262824</v>
      </c>
      <c r="J695" s="13">
        <v>0</v>
      </c>
      <c r="K695" s="14">
        <f t="shared" si="255"/>
        <v>20.210000000000036</v>
      </c>
      <c r="L695" s="13">
        <f t="shared" si="256"/>
        <v>4.5170086272406318E-2</v>
      </c>
      <c r="M695" s="14">
        <f t="shared" si="257"/>
        <v>3.7440606392539169E-2</v>
      </c>
      <c r="N695" s="13">
        <f t="shared" si="258"/>
        <v>1.4445348987838721E-2</v>
      </c>
      <c r="O695" s="14">
        <f t="shared" si="259"/>
        <v>-13.199999999999989</v>
      </c>
      <c r="P695" s="13">
        <f t="shared" si="260"/>
        <v>-2.9502480890438488E-2</v>
      </c>
      <c r="Q695" s="14">
        <f t="shared" si="261"/>
        <v>446.55450000000002</v>
      </c>
      <c r="R695" s="13">
        <f t="shared" si="262"/>
        <v>16.334711955498534</v>
      </c>
      <c r="S695" s="14">
        <f t="shared" si="263"/>
        <v>6.1076970420850811</v>
      </c>
      <c r="T695" s="13">
        <f t="shared" si="264"/>
        <v>21.163602357585535</v>
      </c>
      <c r="U695" s="14">
        <f t="shared" si="265"/>
        <v>4.7393100635164429E-2</v>
      </c>
      <c r="V695" s="13">
        <f t="shared" si="266"/>
        <v>-2.9502480890438488E-2</v>
      </c>
      <c r="W695" s="14">
        <f t="shared" si="267"/>
        <v>3.0221616666323465E-2</v>
      </c>
      <c r="X695" s="13">
        <f t="shared" si="268"/>
        <v>-0.9762045894557877</v>
      </c>
      <c r="Y695" s="14">
        <f t="shared" si="269"/>
        <v>485.24</v>
      </c>
      <c r="Z695" s="13" t="b">
        <f t="shared" si="270"/>
        <v>0</v>
      </c>
      <c r="AA695" s="14">
        <f t="shared" si="271"/>
        <v>404.03</v>
      </c>
      <c r="AB695" s="13" t="b">
        <f t="shared" si="272"/>
        <v>0</v>
      </c>
      <c r="AC695" s="14">
        <f t="shared" si="248"/>
        <v>408.92654545454536</v>
      </c>
      <c r="AD695" s="13">
        <f t="shared" si="249"/>
        <v>15.339497104506123</v>
      </c>
      <c r="AE695" s="14">
        <f t="shared" si="250"/>
        <v>6.0135454172100999</v>
      </c>
      <c r="AF695" s="13">
        <f t="shared" si="251"/>
        <v>485.24</v>
      </c>
      <c r="AG695" s="14" t="b">
        <f t="shared" si="252"/>
        <v>0</v>
      </c>
      <c r="AH695" s="13">
        <f t="shared" si="253"/>
        <v>342.5</v>
      </c>
      <c r="AI695" s="16" t="b">
        <f t="shared" si="254"/>
        <v>0</v>
      </c>
    </row>
    <row r="696" spans="1:35" ht="22.5" customHeight="1">
      <c r="A696" s="10" t="s">
        <v>35</v>
      </c>
      <c r="B696" s="11" t="s">
        <v>36</v>
      </c>
      <c r="C696" s="12">
        <v>42598</v>
      </c>
      <c r="D696" s="13">
        <v>434.54</v>
      </c>
      <c r="E696" s="14">
        <v>449.49</v>
      </c>
      <c r="F696" s="13">
        <v>431.67</v>
      </c>
      <c r="G696" s="14">
        <v>445.78</v>
      </c>
      <c r="H696" s="13">
        <v>0</v>
      </c>
      <c r="I696" s="14">
        <v>2028904</v>
      </c>
      <c r="J696" s="13">
        <v>0</v>
      </c>
      <c r="K696" s="14">
        <f t="shared" si="255"/>
        <v>17.819999999999993</v>
      </c>
      <c r="L696" s="13">
        <f t="shared" si="256"/>
        <v>4.1039104601354133E-2</v>
      </c>
      <c r="M696" s="14">
        <f t="shared" si="257"/>
        <v>3.7738975286666747E-2</v>
      </c>
      <c r="N696" s="13">
        <f t="shared" si="258"/>
        <v>1.4455469113870403E-2</v>
      </c>
      <c r="O696" s="14">
        <f t="shared" si="259"/>
        <v>11.559999999999945</v>
      </c>
      <c r="P696" s="13">
        <f t="shared" si="260"/>
        <v>2.6622449449587641E-2</v>
      </c>
      <c r="Q696" s="14">
        <f t="shared" si="261"/>
        <v>448.35750000000007</v>
      </c>
      <c r="R696" s="13">
        <f t="shared" si="262"/>
        <v>16.40897635772361</v>
      </c>
      <c r="S696" s="14">
        <f t="shared" si="263"/>
        <v>6.0951374061624071</v>
      </c>
      <c r="T696" s="13">
        <f t="shared" si="264"/>
        <v>19.412321570332594</v>
      </c>
      <c r="U696" s="14">
        <f t="shared" si="265"/>
        <v>4.3296524693648683E-2</v>
      </c>
      <c r="V696" s="13">
        <f t="shared" si="266"/>
        <v>2.6622449449587641E-2</v>
      </c>
      <c r="W696" s="14">
        <f t="shared" si="267"/>
        <v>3.0311527938251821E-2</v>
      </c>
      <c r="X696" s="13">
        <f t="shared" si="268"/>
        <v>0.87829453875834729</v>
      </c>
      <c r="Y696" s="14">
        <f t="shared" si="269"/>
        <v>485.24</v>
      </c>
      <c r="Z696" s="13" t="b">
        <f t="shared" si="270"/>
        <v>0</v>
      </c>
      <c r="AA696" s="14">
        <f t="shared" si="271"/>
        <v>404.03</v>
      </c>
      <c r="AB696" s="13" t="b">
        <f t="shared" si="272"/>
        <v>0</v>
      </c>
      <c r="AC696" s="14">
        <f t="shared" si="248"/>
        <v>410.77018181818175</v>
      </c>
      <c r="AD696" s="13">
        <f t="shared" si="249"/>
        <v>15.384597157151466</v>
      </c>
      <c r="AE696" s="14">
        <f t="shared" si="250"/>
        <v>6.0082526746151768</v>
      </c>
      <c r="AF696" s="13">
        <f t="shared" si="251"/>
        <v>485.24</v>
      </c>
      <c r="AG696" s="14" t="b">
        <f t="shared" si="252"/>
        <v>0</v>
      </c>
      <c r="AH696" s="13">
        <f t="shared" si="253"/>
        <v>342.5</v>
      </c>
      <c r="AI696" s="16" t="b">
        <f t="shared" si="254"/>
        <v>0</v>
      </c>
    </row>
    <row r="697" spans="1:35" ht="22.5" customHeight="1">
      <c r="A697" s="10" t="s">
        <v>35</v>
      </c>
      <c r="B697" s="11" t="s">
        <v>36</v>
      </c>
      <c r="C697" s="12">
        <v>42599</v>
      </c>
      <c r="D697" s="13">
        <v>444.61</v>
      </c>
      <c r="E697" s="14">
        <v>451.48</v>
      </c>
      <c r="F697" s="13">
        <v>432.22</v>
      </c>
      <c r="G697" s="14">
        <v>432.86</v>
      </c>
      <c r="H697" s="13">
        <v>0</v>
      </c>
      <c r="I697" s="14">
        <v>1953260</v>
      </c>
      <c r="J697" s="13">
        <v>0</v>
      </c>
      <c r="K697" s="14">
        <f t="shared" si="255"/>
        <v>19.259999999999991</v>
      </c>
      <c r="L697" s="13">
        <f t="shared" si="256"/>
        <v>4.3205168468751387E-2</v>
      </c>
      <c r="M697" s="14">
        <f t="shared" si="257"/>
        <v>3.8882685823742914E-2</v>
      </c>
      <c r="N697" s="13">
        <f t="shared" si="258"/>
        <v>1.3899886170380021E-2</v>
      </c>
      <c r="O697" s="14">
        <f t="shared" si="259"/>
        <v>-12.919999999999959</v>
      </c>
      <c r="P697" s="13">
        <f t="shared" si="260"/>
        <v>-2.8982906366368973E-2</v>
      </c>
      <c r="Q697" s="14">
        <f t="shared" si="261"/>
        <v>449.54000000000013</v>
      </c>
      <c r="R697" s="13">
        <f t="shared" si="262"/>
        <v>16.55152753983743</v>
      </c>
      <c r="S697" s="14">
        <f t="shared" si="263"/>
        <v>5.7819340007884783</v>
      </c>
      <c r="T697" s="13">
        <f t="shared" si="264"/>
        <v>17.630150594932534</v>
      </c>
      <c r="U697" s="14">
        <f t="shared" si="265"/>
        <v>3.9218202150937687E-2</v>
      </c>
      <c r="V697" s="13">
        <f t="shared" si="266"/>
        <v>-2.8982906366368973E-2</v>
      </c>
      <c r="W697" s="14">
        <f t="shared" si="267"/>
        <v>3.1216938247967514E-2</v>
      </c>
      <c r="X697" s="13">
        <f t="shared" si="268"/>
        <v>-0.92843526601318771</v>
      </c>
      <c r="Y697" s="14">
        <f t="shared" si="269"/>
        <v>485.24</v>
      </c>
      <c r="Z697" s="13" t="b">
        <f t="shared" si="270"/>
        <v>0</v>
      </c>
      <c r="AA697" s="14">
        <f t="shared" si="271"/>
        <v>404.03</v>
      </c>
      <c r="AB697" s="13" t="b">
        <f t="shared" si="272"/>
        <v>0</v>
      </c>
      <c r="AC697" s="14">
        <f t="shared" si="248"/>
        <v>412.42890909090909</v>
      </c>
      <c r="AD697" s="13">
        <f t="shared" si="249"/>
        <v>15.45505902702144</v>
      </c>
      <c r="AE697" s="14">
        <f t="shared" si="250"/>
        <v>6.0161710364146153</v>
      </c>
      <c r="AF697" s="13">
        <f t="shared" si="251"/>
        <v>485.24</v>
      </c>
      <c r="AG697" s="14" t="b">
        <f t="shared" si="252"/>
        <v>0</v>
      </c>
      <c r="AH697" s="13">
        <f t="shared" si="253"/>
        <v>342.5</v>
      </c>
      <c r="AI697" s="16" t="b">
        <f t="shared" si="254"/>
        <v>0</v>
      </c>
    </row>
    <row r="698" spans="1:35" ht="22.5" customHeight="1">
      <c r="A698" s="10" t="s">
        <v>35</v>
      </c>
      <c r="B698" s="11" t="s">
        <v>36</v>
      </c>
      <c r="C698" s="12">
        <v>42600</v>
      </c>
      <c r="D698" s="13">
        <v>433.48</v>
      </c>
      <c r="E698" s="14">
        <v>445.65</v>
      </c>
      <c r="F698" s="13">
        <v>429.55</v>
      </c>
      <c r="G698" s="14">
        <v>441.19</v>
      </c>
      <c r="H698" s="13">
        <v>0</v>
      </c>
      <c r="I698" s="14">
        <v>2175722</v>
      </c>
      <c r="J698" s="13">
        <v>0</v>
      </c>
      <c r="K698" s="14">
        <f t="shared" si="255"/>
        <v>16.099999999999966</v>
      </c>
      <c r="L698" s="13">
        <f t="shared" si="256"/>
        <v>3.7194473963868144E-2</v>
      </c>
      <c r="M698" s="14">
        <f t="shared" si="257"/>
        <v>3.7189221672177017E-2</v>
      </c>
      <c r="N698" s="13">
        <f t="shared" si="258"/>
        <v>1.1654685473708768E-2</v>
      </c>
      <c r="O698" s="14">
        <f t="shared" si="259"/>
        <v>8.3299999999999841</v>
      </c>
      <c r="P698" s="13">
        <f t="shared" si="260"/>
        <v>1.9244097398697001E-2</v>
      </c>
      <c r="Q698" s="14">
        <f t="shared" si="261"/>
        <v>450.00400000000002</v>
      </c>
      <c r="R698" s="13">
        <f t="shared" si="262"/>
        <v>16.528951162845555</v>
      </c>
      <c r="S698" s="14">
        <f t="shared" si="263"/>
        <v>5.0755916170588478</v>
      </c>
      <c r="T698" s="13">
        <f t="shared" si="264"/>
        <v>17.278662969107305</v>
      </c>
      <c r="U698" s="14">
        <f t="shared" si="265"/>
        <v>3.839668751634942E-2</v>
      </c>
      <c r="V698" s="13">
        <f t="shared" si="266"/>
        <v>1.9244097398697001E-2</v>
      </c>
      <c r="W698" s="14">
        <f t="shared" si="267"/>
        <v>2.9000934563252381E-2</v>
      </c>
      <c r="X698" s="13">
        <f t="shared" si="268"/>
        <v>0.66356818111239602</v>
      </c>
      <c r="Y698" s="14">
        <f t="shared" si="269"/>
        <v>485.24</v>
      </c>
      <c r="Z698" s="13" t="b">
        <f t="shared" si="270"/>
        <v>0</v>
      </c>
      <c r="AA698" s="14">
        <f t="shared" si="271"/>
        <v>410.98</v>
      </c>
      <c r="AB698" s="13" t="b">
        <f t="shared" si="272"/>
        <v>0</v>
      </c>
      <c r="AC698" s="14">
        <f t="shared" si="248"/>
        <v>414.29490909090907</v>
      </c>
      <c r="AD698" s="13">
        <f t="shared" si="249"/>
        <v>15.466785226530142</v>
      </c>
      <c r="AE698" s="14">
        <f t="shared" si="250"/>
        <v>5.9582774102059028</v>
      </c>
      <c r="AF698" s="13">
        <f t="shared" si="251"/>
        <v>485.24</v>
      </c>
      <c r="AG698" s="14" t="b">
        <f t="shared" si="252"/>
        <v>0</v>
      </c>
      <c r="AH698" s="13">
        <f t="shared" si="253"/>
        <v>342.5</v>
      </c>
      <c r="AI698" s="16" t="b">
        <f t="shared" si="254"/>
        <v>0</v>
      </c>
    </row>
    <row r="699" spans="1:35" ht="22.5" customHeight="1">
      <c r="A699" s="10" t="s">
        <v>35</v>
      </c>
      <c r="B699" s="11" t="s">
        <v>36</v>
      </c>
      <c r="C699" s="12">
        <v>42601</v>
      </c>
      <c r="D699" s="13">
        <v>440.72</v>
      </c>
      <c r="E699" s="14">
        <v>449.11</v>
      </c>
      <c r="F699" s="13">
        <v>434.17</v>
      </c>
      <c r="G699" s="14">
        <v>447.14</v>
      </c>
      <c r="H699" s="13">
        <v>0</v>
      </c>
      <c r="I699" s="14">
        <v>1928726</v>
      </c>
      <c r="J699" s="13">
        <v>0</v>
      </c>
      <c r="K699" s="14">
        <f t="shared" si="255"/>
        <v>14.939999999999998</v>
      </c>
      <c r="L699" s="13">
        <f t="shared" si="256"/>
        <v>3.3862961535846232E-2</v>
      </c>
      <c r="M699" s="14">
        <f t="shared" si="257"/>
        <v>3.6263768651518473E-2</v>
      </c>
      <c r="N699" s="13">
        <f t="shared" si="258"/>
        <v>1.1107653816198541E-2</v>
      </c>
      <c r="O699" s="14">
        <f t="shared" si="259"/>
        <v>5.9499999999999886</v>
      </c>
      <c r="P699" s="13">
        <f t="shared" si="260"/>
        <v>1.3486253088238602E-2</v>
      </c>
      <c r="Q699" s="14">
        <f t="shared" si="261"/>
        <v>451.71399999999994</v>
      </c>
      <c r="R699" s="13">
        <f t="shared" si="262"/>
        <v>16.449503604703278</v>
      </c>
      <c r="S699" s="14">
        <f t="shared" si="263"/>
        <v>4.8873814698240148</v>
      </c>
      <c r="T699" s="13">
        <f t="shared" si="264"/>
        <v>15.078170114440281</v>
      </c>
      <c r="U699" s="14">
        <f t="shared" si="265"/>
        <v>3.337990435195784E-2</v>
      </c>
      <c r="V699" s="13">
        <f t="shared" si="266"/>
        <v>1.3486253088238602E-2</v>
      </c>
      <c r="W699" s="14">
        <f t="shared" si="267"/>
        <v>2.7048041814584086E-2</v>
      </c>
      <c r="X699" s="13">
        <f t="shared" si="268"/>
        <v>0.49860367640244196</v>
      </c>
      <c r="Y699" s="14">
        <f t="shared" si="269"/>
        <v>485.24</v>
      </c>
      <c r="Z699" s="13" t="b">
        <f t="shared" si="270"/>
        <v>0</v>
      </c>
      <c r="AA699" s="14">
        <f t="shared" si="271"/>
        <v>411.47</v>
      </c>
      <c r="AB699" s="13" t="b">
        <f t="shared" si="272"/>
        <v>0</v>
      </c>
      <c r="AC699" s="14">
        <f t="shared" ref="AC699:AC762" si="273">SUM(G645:G699)/55</f>
        <v>416.19909090909078</v>
      </c>
      <c r="AD699" s="13">
        <f t="shared" ref="AD699:AD762" si="274">(AD698*54+K699)/55</f>
        <v>15.457207313320504</v>
      </c>
      <c r="AE699" s="14">
        <f t="shared" ref="AE699:AE762" si="275">STDEV(K645:K699)</f>
        <v>5.8531163129046639</v>
      </c>
      <c r="AF699" s="13">
        <f t="shared" ref="AF699:AF762" si="276">MAX(E645:E699)</f>
        <v>485.24</v>
      </c>
      <c r="AG699" s="14" t="b">
        <f t="shared" ref="AG699:AG762" si="277">IF(E699=MAX(E645:E699),E699)</f>
        <v>0</v>
      </c>
      <c r="AH699" s="13">
        <f t="shared" ref="AH699:AH762" si="278">MIN(E645:E699)</f>
        <v>344.56</v>
      </c>
      <c r="AI699" s="16" t="b">
        <f t="shared" ref="AI699:AI762" si="279">IF(E699=MIN(E645:E699),E699)</f>
        <v>0</v>
      </c>
    </row>
    <row r="700" spans="1:35" ht="22.5" customHeight="1">
      <c r="A700" s="10" t="s">
        <v>35</v>
      </c>
      <c r="B700" s="11" t="s">
        <v>36</v>
      </c>
      <c r="C700" s="12">
        <v>42604</v>
      </c>
      <c r="D700" s="13">
        <v>446.51</v>
      </c>
      <c r="E700" s="14">
        <v>450.68</v>
      </c>
      <c r="F700" s="13">
        <v>442.4</v>
      </c>
      <c r="G700" s="14">
        <v>444.86</v>
      </c>
      <c r="H700" s="13">
        <v>0</v>
      </c>
      <c r="I700" s="14">
        <v>1611468</v>
      </c>
      <c r="J700" s="13">
        <v>0</v>
      </c>
      <c r="K700" s="14">
        <f t="shared" si="255"/>
        <v>8.2800000000000296</v>
      </c>
      <c r="L700" s="13">
        <f t="shared" si="256"/>
        <v>1.8517690208883192E-2</v>
      </c>
      <c r="M700" s="14">
        <f t="shared" si="257"/>
        <v>3.5157880991671539E-2</v>
      </c>
      <c r="N700" s="13">
        <f t="shared" si="258"/>
        <v>1.1732930495697335E-2</v>
      </c>
      <c r="O700" s="14">
        <f t="shared" si="259"/>
        <v>-2.2799999999999727</v>
      </c>
      <c r="P700" s="13">
        <f t="shared" si="260"/>
        <v>-5.099074115489495E-3</v>
      </c>
      <c r="Q700" s="14">
        <f t="shared" si="261"/>
        <v>452.69300000000004</v>
      </c>
      <c r="R700" s="13">
        <f t="shared" si="262"/>
        <v>16.041028424468116</v>
      </c>
      <c r="S700" s="14">
        <f t="shared" si="263"/>
        <v>5.2001288192545969</v>
      </c>
      <c r="T700" s="13">
        <f t="shared" si="264"/>
        <v>13.921344080224436</v>
      </c>
      <c r="U700" s="14">
        <f t="shared" si="265"/>
        <v>3.0752284838123044E-2</v>
      </c>
      <c r="V700" s="13">
        <f t="shared" si="266"/>
        <v>-5.099074115489495E-3</v>
      </c>
      <c r="W700" s="14">
        <f t="shared" si="267"/>
        <v>2.6432801356109863E-2</v>
      </c>
      <c r="X700" s="13">
        <f t="shared" si="268"/>
        <v>-0.1929070644761933</v>
      </c>
      <c r="Y700" s="14">
        <f t="shared" si="269"/>
        <v>485.24</v>
      </c>
      <c r="Z700" s="13" t="b">
        <f t="shared" si="270"/>
        <v>0</v>
      </c>
      <c r="AA700" s="14">
        <f t="shared" si="271"/>
        <v>417.67</v>
      </c>
      <c r="AB700" s="13" t="b">
        <f t="shared" si="272"/>
        <v>0</v>
      </c>
      <c r="AC700" s="14">
        <f t="shared" si="273"/>
        <v>418.14454545454532</v>
      </c>
      <c r="AD700" s="13">
        <f t="shared" si="274"/>
        <v>15.326712634896495</v>
      </c>
      <c r="AE700" s="14">
        <f t="shared" si="275"/>
        <v>5.8413023950172178</v>
      </c>
      <c r="AF700" s="13">
        <f t="shared" si="276"/>
        <v>485.24</v>
      </c>
      <c r="AG700" s="14" t="b">
        <f t="shared" si="277"/>
        <v>0</v>
      </c>
      <c r="AH700" s="13">
        <f t="shared" si="278"/>
        <v>345.95</v>
      </c>
      <c r="AI700" s="16" t="b">
        <f t="shared" si="279"/>
        <v>0</v>
      </c>
    </row>
    <row r="701" spans="1:35" ht="22.5" customHeight="1">
      <c r="A701" s="10" t="s">
        <v>35</v>
      </c>
      <c r="B701" s="11" t="s">
        <v>36</v>
      </c>
      <c r="C701" s="12">
        <v>42605</v>
      </c>
      <c r="D701" s="13">
        <v>444.41</v>
      </c>
      <c r="E701" s="14">
        <v>457.82</v>
      </c>
      <c r="F701" s="13">
        <v>442.47</v>
      </c>
      <c r="G701" s="14">
        <v>456.44</v>
      </c>
      <c r="H701" s="13">
        <v>0</v>
      </c>
      <c r="I701" s="14">
        <v>1626336</v>
      </c>
      <c r="J701" s="13">
        <v>0</v>
      </c>
      <c r="K701" s="14">
        <f t="shared" si="255"/>
        <v>15.349999999999966</v>
      </c>
      <c r="L701" s="13">
        <f t="shared" si="256"/>
        <v>3.4505237602841264E-2</v>
      </c>
      <c r="M701" s="14">
        <f t="shared" si="257"/>
        <v>3.5600458522678929E-2</v>
      </c>
      <c r="N701" s="13">
        <f t="shared" si="258"/>
        <v>1.1520577115784606E-2</v>
      </c>
      <c r="O701" s="14">
        <f t="shared" si="259"/>
        <v>11.579999999999984</v>
      </c>
      <c r="P701" s="13">
        <f t="shared" si="260"/>
        <v>2.6030661331654867E-2</v>
      </c>
      <c r="Q701" s="14">
        <f t="shared" si="261"/>
        <v>454.10250000000008</v>
      </c>
      <c r="R701" s="13">
        <f t="shared" si="262"/>
        <v>16.006477003244708</v>
      </c>
      <c r="S701" s="14">
        <f t="shared" si="263"/>
        <v>5.0716129220967741</v>
      </c>
      <c r="T701" s="13">
        <f t="shared" si="264"/>
        <v>12.753278745091395</v>
      </c>
      <c r="U701" s="14">
        <f t="shared" si="265"/>
        <v>2.8084581664032663E-2</v>
      </c>
      <c r="V701" s="13">
        <f t="shared" si="266"/>
        <v>2.6030661331654867E-2</v>
      </c>
      <c r="W701" s="14">
        <f t="shared" si="267"/>
        <v>2.6938028453704965E-2</v>
      </c>
      <c r="X701" s="13">
        <f t="shared" si="268"/>
        <v>0.9663164984917334</v>
      </c>
      <c r="Y701" s="14">
        <f t="shared" si="269"/>
        <v>485.24</v>
      </c>
      <c r="Z701" s="13" t="b">
        <f t="shared" si="270"/>
        <v>0</v>
      </c>
      <c r="AA701" s="14">
        <f t="shared" si="271"/>
        <v>427.21</v>
      </c>
      <c r="AB701" s="13" t="b">
        <f t="shared" si="272"/>
        <v>0</v>
      </c>
      <c r="AC701" s="14">
        <f t="shared" si="273"/>
        <v>420.23745454545445</v>
      </c>
      <c r="AD701" s="13">
        <f t="shared" si="274"/>
        <v>15.32713604153474</v>
      </c>
      <c r="AE701" s="14">
        <f t="shared" si="275"/>
        <v>5.761434930458968</v>
      </c>
      <c r="AF701" s="13">
        <f t="shared" si="276"/>
        <v>485.24</v>
      </c>
      <c r="AG701" s="14" t="b">
        <f t="shared" si="277"/>
        <v>0</v>
      </c>
      <c r="AH701" s="13">
        <f t="shared" si="278"/>
        <v>354.71</v>
      </c>
      <c r="AI701" s="16" t="b">
        <f t="shared" si="279"/>
        <v>0</v>
      </c>
    </row>
    <row r="702" spans="1:35" ht="22.5" customHeight="1">
      <c r="A702" s="10" t="s">
        <v>35</v>
      </c>
      <c r="B702" s="11" t="s">
        <v>36</v>
      </c>
      <c r="C702" s="12">
        <v>42606</v>
      </c>
      <c r="D702" s="13">
        <v>456.88</v>
      </c>
      <c r="E702" s="14">
        <v>460.64</v>
      </c>
      <c r="F702" s="13">
        <v>451.92</v>
      </c>
      <c r="G702" s="14">
        <v>456.09</v>
      </c>
      <c r="H702" s="13">
        <v>0</v>
      </c>
      <c r="I702" s="14">
        <v>1401356</v>
      </c>
      <c r="J702" s="13">
        <v>0</v>
      </c>
      <c r="K702" s="14">
        <f t="shared" si="255"/>
        <v>8.7199999999999704</v>
      </c>
      <c r="L702" s="13">
        <f t="shared" si="256"/>
        <v>1.9104372973446609E-2</v>
      </c>
      <c r="M702" s="14">
        <f t="shared" si="257"/>
        <v>3.4219424982209395E-2</v>
      </c>
      <c r="N702" s="13">
        <f t="shared" si="258"/>
        <v>1.1769652351376751E-2</v>
      </c>
      <c r="O702" s="14">
        <f t="shared" si="259"/>
        <v>-0.35000000000002274</v>
      </c>
      <c r="P702" s="13">
        <f t="shared" si="260"/>
        <v>-7.66803961090226E-4</v>
      </c>
      <c r="Q702" s="14">
        <f t="shared" si="261"/>
        <v>454.49399999999997</v>
      </c>
      <c r="R702" s="13">
        <f t="shared" si="262"/>
        <v>15.642153153082472</v>
      </c>
      <c r="S702" s="14">
        <f t="shared" si="263"/>
        <v>5.2351442950002687</v>
      </c>
      <c r="T702" s="13">
        <f t="shared" si="264"/>
        <v>12.687931825163624</v>
      </c>
      <c r="U702" s="14">
        <f t="shared" si="265"/>
        <v>2.7916610175631854E-2</v>
      </c>
      <c r="V702" s="13">
        <f t="shared" si="266"/>
        <v>-7.66803961090226E-4</v>
      </c>
      <c r="W702" s="14">
        <f t="shared" si="267"/>
        <v>2.4950252156915705E-2</v>
      </c>
      <c r="X702" s="13">
        <f t="shared" si="268"/>
        <v>-3.0733315089069489E-2</v>
      </c>
      <c r="Y702" s="14">
        <f t="shared" si="269"/>
        <v>485.24</v>
      </c>
      <c r="Z702" s="13" t="b">
        <f t="shared" si="270"/>
        <v>0</v>
      </c>
      <c r="AA702" s="14">
        <f t="shared" si="271"/>
        <v>427.21</v>
      </c>
      <c r="AB702" s="13" t="b">
        <f t="shared" si="272"/>
        <v>0</v>
      </c>
      <c r="AC702" s="14">
        <f t="shared" si="273"/>
        <v>421.98909090909081</v>
      </c>
      <c r="AD702" s="13">
        <f t="shared" si="274"/>
        <v>15.207006295325014</v>
      </c>
      <c r="AE702" s="14">
        <f t="shared" si="275"/>
        <v>5.8234987111750565</v>
      </c>
      <c r="AF702" s="13">
        <f t="shared" si="276"/>
        <v>485.24</v>
      </c>
      <c r="AG702" s="14" t="b">
        <f t="shared" si="277"/>
        <v>0</v>
      </c>
      <c r="AH702" s="13">
        <f t="shared" si="278"/>
        <v>354.71</v>
      </c>
      <c r="AI702" s="16" t="b">
        <f t="shared" si="279"/>
        <v>0</v>
      </c>
    </row>
    <row r="703" spans="1:35" ht="22.5" customHeight="1">
      <c r="A703" s="10" t="s">
        <v>35</v>
      </c>
      <c r="B703" s="11" t="s">
        <v>36</v>
      </c>
      <c r="C703" s="12">
        <v>42607</v>
      </c>
      <c r="D703" s="13">
        <v>456.01</v>
      </c>
      <c r="E703" s="14">
        <v>458.14</v>
      </c>
      <c r="F703" s="13">
        <v>429.35</v>
      </c>
      <c r="G703" s="14">
        <v>441.87</v>
      </c>
      <c r="H703" s="13">
        <v>0</v>
      </c>
      <c r="I703" s="14">
        <v>2656324</v>
      </c>
      <c r="J703" s="13">
        <v>0</v>
      </c>
      <c r="K703" s="14">
        <f t="shared" si="255"/>
        <v>28.789999999999964</v>
      </c>
      <c r="L703" s="13">
        <f t="shared" si="256"/>
        <v>6.3123506325505854E-2</v>
      </c>
      <c r="M703" s="14">
        <f t="shared" si="257"/>
        <v>3.6019244612052713E-2</v>
      </c>
      <c r="N703" s="13">
        <f t="shared" si="258"/>
        <v>1.3283007820353935E-2</v>
      </c>
      <c r="O703" s="14">
        <f t="shared" si="259"/>
        <v>-14.21999999999997</v>
      </c>
      <c r="P703" s="13">
        <f t="shared" si="260"/>
        <v>-3.117805696244156E-2</v>
      </c>
      <c r="Q703" s="14">
        <f t="shared" si="261"/>
        <v>453.83299999999997</v>
      </c>
      <c r="R703" s="13">
        <f t="shared" si="262"/>
        <v>16.299545495428347</v>
      </c>
      <c r="S703" s="14">
        <f t="shared" si="263"/>
        <v>5.9486193665775238</v>
      </c>
      <c r="T703" s="13">
        <f t="shared" si="264"/>
        <v>12.980647171847787</v>
      </c>
      <c r="U703" s="14">
        <f t="shared" si="265"/>
        <v>2.8602254952477646E-2</v>
      </c>
      <c r="V703" s="13">
        <f t="shared" si="266"/>
        <v>-3.117805696244156E-2</v>
      </c>
      <c r="W703" s="14">
        <f t="shared" si="267"/>
        <v>2.5718773004745048E-2</v>
      </c>
      <c r="X703" s="13">
        <f t="shared" si="268"/>
        <v>-1.2122684451816301</v>
      </c>
      <c r="Y703" s="14">
        <f t="shared" si="269"/>
        <v>485.24</v>
      </c>
      <c r="Z703" s="13" t="b">
        <f t="shared" si="270"/>
        <v>0</v>
      </c>
      <c r="AA703" s="14">
        <f t="shared" si="271"/>
        <v>427.21</v>
      </c>
      <c r="AB703" s="13" t="b">
        <f t="shared" si="272"/>
        <v>0</v>
      </c>
      <c r="AC703" s="14">
        <f t="shared" si="273"/>
        <v>423.44418181818168</v>
      </c>
      <c r="AD703" s="13">
        <f t="shared" si="274"/>
        <v>15.453969817228195</v>
      </c>
      <c r="AE703" s="14">
        <f t="shared" si="275"/>
        <v>6.0301040635162524</v>
      </c>
      <c r="AF703" s="13">
        <f t="shared" si="276"/>
        <v>485.24</v>
      </c>
      <c r="AG703" s="14" t="b">
        <f t="shared" si="277"/>
        <v>0</v>
      </c>
      <c r="AH703" s="13">
        <f t="shared" si="278"/>
        <v>354.71</v>
      </c>
      <c r="AI703" s="16" t="b">
        <f t="shared" si="279"/>
        <v>0</v>
      </c>
    </row>
    <row r="704" spans="1:35" ht="22.5" customHeight="1">
      <c r="A704" s="10" t="s">
        <v>35</v>
      </c>
      <c r="B704" s="11" t="s">
        <v>36</v>
      </c>
      <c r="C704" s="12">
        <v>42608</v>
      </c>
      <c r="D704" s="13">
        <v>441.89</v>
      </c>
      <c r="E704" s="14">
        <v>442.78</v>
      </c>
      <c r="F704" s="13">
        <v>430.42</v>
      </c>
      <c r="G704" s="14">
        <v>430.72</v>
      </c>
      <c r="H704" s="13">
        <v>0</v>
      </c>
      <c r="I704" s="14">
        <v>2009952</v>
      </c>
      <c r="J704" s="13">
        <v>0</v>
      </c>
      <c r="K704" s="14">
        <f t="shared" si="255"/>
        <v>12.359999999999957</v>
      </c>
      <c r="L704" s="13">
        <f t="shared" si="256"/>
        <v>2.7972027972027875E-2</v>
      </c>
      <c r="M704" s="14">
        <f t="shared" si="257"/>
        <v>3.5463287571664018E-2</v>
      </c>
      <c r="N704" s="13">
        <f t="shared" si="258"/>
        <v>1.3380006394656672E-2</v>
      </c>
      <c r="O704" s="14">
        <f t="shared" si="259"/>
        <v>-11.149999999999977</v>
      </c>
      <c r="P704" s="13">
        <f t="shared" si="260"/>
        <v>-2.5233666010364988E-2</v>
      </c>
      <c r="Q704" s="14">
        <f t="shared" si="261"/>
        <v>453.24149999999992</v>
      </c>
      <c r="R704" s="13">
        <f t="shared" si="262"/>
        <v>16.102568220656927</v>
      </c>
      <c r="S704" s="14">
        <f t="shared" si="263"/>
        <v>6.0022696584401851</v>
      </c>
      <c r="T704" s="13">
        <f t="shared" si="264"/>
        <v>13.729259366404289</v>
      </c>
      <c r="U704" s="14">
        <f t="shared" si="265"/>
        <v>3.0291267164203391E-2</v>
      </c>
      <c r="V704" s="13">
        <f t="shared" si="266"/>
        <v>-2.5233666010364988E-2</v>
      </c>
      <c r="W704" s="14">
        <f t="shared" si="267"/>
        <v>2.5598346134406653E-2</v>
      </c>
      <c r="X704" s="13">
        <f t="shared" si="268"/>
        <v>-0.98575376228890432</v>
      </c>
      <c r="Y704" s="14">
        <f t="shared" si="269"/>
        <v>485.24</v>
      </c>
      <c r="Z704" s="13" t="b">
        <f t="shared" si="270"/>
        <v>0</v>
      </c>
      <c r="AA704" s="14">
        <f t="shared" si="271"/>
        <v>427.21</v>
      </c>
      <c r="AB704" s="13" t="b">
        <f t="shared" si="272"/>
        <v>0</v>
      </c>
      <c r="AC704" s="14">
        <f t="shared" si="273"/>
        <v>424.75509090909077</v>
      </c>
      <c r="AD704" s="13">
        <f t="shared" si="274"/>
        <v>15.397715820551316</v>
      </c>
      <c r="AE704" s="14">
        <f t="shared" si="275"/>
        <v>6.0203019153124986</v>
      </c>
      <c r="AF704" s="13">
        <f t="shared" si="276"/>
        <v>485.24</v>
      </c>
      <c r="AG704" s="14" t="b">
        <f t="shared" si="277"/>
        <v>0</v>
      </c>
      <c r="AH704" s="13">
        <f t="shared" si="278"/>
        <v>354.71</v>
      </c>
      <c r="AI704" s="16" t="b">
        <f t="shared" si="279"/>
        <v>0</v>
      </c>
    </row>
    <row r="705" spans="1:35" ht="22.5" customHeight="1">
      <c r="A705" s="10" t="s">
        <v>35</v>
      </c>
      <c r="B705" s="11" t="s">
        <v>36</v>
      </c>
      <c r="C705" s="12">
        <v>42611</v>
      </c>
      <c r="D705" s="13">
        <v>430.2</v>
      </c>
      <c r="E705" s="14">
        <v>430.2</v>
      </c>
      <c r="F705" s="13">
        <v>418.75</v>
      </c>
      <c r="G705" s="14">
        <v>420.21</v>
      </c>
      <c r="H705" s="13">
        <v>0</v>
      </c>
      <c r="I705" s="14">
        <v>2257586</v>
      </c>
      <c r="J705" s="13">
        <v>0</v>
      </c>
      <c r="K705" s="14">
        <f t="shared" si="255"/>
        <v>11.970000000000027</v>
      </c>
      <c r="L705" s="13">
        <f t="shared" si="256"/>
        <v>2.7790676077266034E-2</v>
      </c>
      <c r="M705" s="14">
        <f t="shared" si="257"/>
        <v>3.39390263241207E-2</v>
      </c>
      <c r="N705" s="13">
        <f t="shared" si="258"/>
        <v>1.2340461986392761E-2</v>
      </c>
      <c r="O705" s="14">
        <f t="shared" si="259"/>
        <v>-10.510000000000048</v>
      </c>
      <c r="P705" s="13">
        <f t="shared" si="260"/>
        <v>-2.440100297176831E-2</v>
      </c>
      <c r="Q705" s="14">
        <f t="shared" si="261"/>
        <v>450.93549999999988</v>
      </c>
      <c r="R705" s="13">
        <f t="shared" si="262"/>
        <v>15.895939809624082</v>
      </c>
      <c r="S705" s="14">
        <f t="shared" si="263"/>
        <v>5.6056869619868603</v>
      </c>
      <c r="T705" s="13">
        <f t="shared" si="264"/>
        <v>15.138146674874042</v>
      </c>
      <c r="U705" s="14">
        <f t="shared" si="265"/>
        <v>3.3570536528780823E-2</v>
      </c>
      <c r="V705" s="13">
        <f t="shared" si="266"/>
        <v>-2.440100297176831E-2</v>
      </c>
      <c r="W705" s="14">
        <f t="shared" si="267"/>
        <v>2.2582900205504443E-2</v>
      </c>
      <c r="X705" s="13">
        <f t="shared" si="268"/>
        <v>-1.0805079396233046</v>
      </c>
      <c r="Y705" s="14">
        <f t="shared" si="269"/>
        <v>485.24</v>
      </c>
      <c r="Z705" s="13" t="b">
        <f t="shared" si="270"/>
        <v>0</v>
      </c>
      <c r="AA705" s="14">
        <f t="shared" si="271"/>
        <v>418.75</v>
      </c>
      <c r="AB705" s="13">
        <f t="shared" si="272"/>
        <v>418.75</v>
      </c>
      <c r="AC705" s="14">
        <f t="shared" si="273"/>
        <v>425.75345454545442</v>
      </c>
      <c r="AD705" s="13">
        <f t="shared" si="274"/>
        <v>15.335393714723109</v>
      </c>
      <c r="AE705" s="14">
        <f t="shared" si="275"/>
        <v>6.0441400342984295</v>
      </c>
      <c r="AF705" s="13">
        <f t="shared" si="276"/>
        <v>485.24</v>
      </c>
      <c r="AG705" s="14" t="b">
        <f t="shared" si="277"/>
        <v>0</v>
      </c>
      <c r="AH705" s="13">
        <f t="shared" si="278"/>
        <v>354.71</v>
      </c>
      <c r="AI705" s="16" t="b">
        <f t="shared" si="279"/>
        <v>0</v>
      </c>
    </row>
    <row r="706" spans="1:35" ht="22.5" customHeight="1">
      <c r="A706" s="10" t="s">
        <v>35</v>
      </c>
      <c r="B706" s="11" t="s">
        <v>36</v>
      </c>
      <c r="C706" s="12">
        <v>42612</v>
      </c>
      <c r="D706" s="13">
        <v>421.82</v>
      </c>
      <c r="E706" s="14">
        <v>424.93</v>
      </c>
      <c r="F706" s="13">
        <v>413.29</v>
      </c>
      <c r="G706" s="14">
        <v>416.54</v>
      </c>
      <c r="H706" s="13">
        <v>0</v>
      </c>
      <c r="I706" s="14">
        <v>1904520</v>
      </c>
      <c r="J706" s="13">
        <v>0</v>
      </c>
      <c r="K706" s="14">
        <f t="shared" si="255"/>
        <v>11.639999999999986</v>
      </c>
      <c r="L706" s="13">
        <f t="shared" si="256"/>
        <v>2.7700435496537414E-2</v>
      </c>
      <c r="M706" s="14">
        <f t="shared" si="257"/>
        <v>3.4302239508464442E-2</v>
      </c>
      <c r="N706" s="13">
        <f t="shared" si="258"/>
        <v>1.2024990420926824E-2</v>
      </c>
      <c r="O706" s="14">
        <f t="shared" si="259"/>
        <v>-3.6699999999999591</v>
      </c>
      <c r="P706" s="13">
        <f t="shared" si="260"/>
        <v>-8.733728373908187E-3</v>
      </c>
      <c r="Q706" s="14">
        <f t="shared" si="261"/>
        <v>448.48899999999992</v>
      </c>
      <c r="R706" s="13">
        <f t="shared" si="262"/>
        <v>15.683142819142876</v>
      </c>
      <c r="S706" s="14">
        <f t="shared" si="263"/>
        <v>5.5090141204164098</v>
      </c>
      <c r="T706" s="13">
        <f t="shared" si="264"/>
        <v>16.485389258370574</v>
      </c>
      <c r="U706" s="14">
        <f t="shared" si="265"/>
        <v>3.6757622279187621E-2</v>
      </c>
      <c r="V706" s="13">
        <f t="shared" si="266"/>
        <v>-8.733728373908187E-3</v>
      </c>
      <c r="W706" s="14">
        <f t="shared" si="267"/>
        <v>2.2585551332567802E-2</v>
      </c>
      <c r="X706" s="13">
        <f t="shared" si="268"/>
        <v>-0.38669538083466526</v>
      </c>
      <c r="Y706" s="14">
        <f t="shared" si="269"/>
        <v>485.24</v>
      </c>
      <c r="Z706" s="13" t="b">
        <f t="shared" si="270"/>
        <v>0</v>
      </c>
      <c r="AA706" s="14">
        <f t="shared" si="271"/>
        <v>413.29</v>
      </c>
      <c r="AB706" s="13">
        <f t="shared" si="272"/>
        <v>413.29</v>
      </c>
      <c r="AC706" s="14">
        <f t="shared" si="273"/>
        <v>426.98836363636349</v>
      </c>
      <c r="AD706" s="13">
        <f t="shared" si="274"/>
        <v>15.268204738091779</v>
      </c>
      <c r="AE706" s="14">
        <f t="shared" si="275"/>
        <v>6.030943346036163</v>
      </c>
      <c r="AF706" s="13">
        <f t="shared" si="276"/>
        <v>485.24</v>
      </c>
      <c r="AG706" s="14" t="b">
        <f t="shared" si="277"/>
        <v>0</v>
      </c>
      <c r="AH706" s="13">
        <f t="shared" si="278"/>
        <v>354.71</v>
      </c>
      <c r="AI706" s="16" t="b">
        <f t="shared" si="279"/>
        <v>0</v>
      </c>
    </row>
    <row r="707" spans="1:35" ht="22.5" customHeight="1">
      <c r="A707" s="10" t="s">
        <v>35</v>
      </c>
      <c r="B707" s="11" t="s">
        <v>36</v>
      </c>
      <c r="C707" s="12">
        <v>42613</v>
      </c>
      <c r="D707" s="13">
        <v>418.33</v>
      </c>
      <c r="E707" s="14">
        <v>419.48</v>
      </c>
      <c r="F707" s="13">
        <v>408.53</v>
      </c>
      <c r="G707" s="14">
        <v>410.32</v>
      </c>
      <c r="H707" s="13">
        <v>0</v>
      </c>
      <c r="I707" s="14">
        <v>2023608</v>
      </c>
      <c r="J707" s="13">
        <v>0</v>
      </c>
      <c r="K707" s="14">
        <f t="shared" si="255"/>
        <v>10.950000000000045</v>
      </c>
      <c r="L707" s="13">
        <f t="shared" si="256"/>
        <v>2.6287991549431136E-2</v>
      </c>
      <c r="M707" s="14">
        <f t="shared" si="257"/>
        <v>3.475407006967287E-2</v>
      </c>
      <c r="N707" s="13">
        <f t="shared" si="258"/>
        <v>1.1509311681341255E-2</v>
      </c>
      <c r="O707" s="14">
        <f t="shared" si="259"/>
        <v>-6.2200000000000273</v>
      </c>
      <c r="P707" s="13">
        <f t="shared" si="260"/>
        <v>-1.4932539492005634E-2</v>
      </c>
      <c r="Q707" s="14">
        <f t="shared" si="261"/>
        <v>445.84199999999993</v>
      </c>
      <c r="R707" s="13">
        <f t="shared" si="262"/>
        <v>15.446485678185734</v>
      </c>
      <c r="S707" s="14">
        <f t="shared" si="263"/>
        <v>5.3373256411802341</v>
      </c>
      <c r="T707" s="13">
        <f t="shared" si="264"/>
        <v>18.074732529141336</v>
      </c>
      <c r="U707" s="14">
        <f t="shared" si="265"/>
        <v>4.0540668059853804E-2</v>
      </c>
      <c r="V707" s="13">
        <f t="shared" si="266"/>
        <v>-1.4932539492005634E-2</v>
      </c>
      <c r="W707" s="14">
        <f t="shared" si="267"/>
        <v>2.2687128278357886E-2</v>
      </c>
      <c r="X707" s="13">
        <f t="shared" si="268"/>
        <v>-0.65819434301212776</v>
      </c>
      <c r="Y707" s="14">
        <f t="shared" si="269"/>
        <v>485.24</v>
      </c>
      <c r="Z707" s="13" t="b">
        <f t="shared" si="270"/>
        <v>0</v>
      </c>
      <c r="AA707" s="14">
        <f t="shared" si="271"/>
        <v>408.53</v>
      </c>
      <c r="AB707" s="13">
        <f t="shared" si="272"/>
        <v>408.53</v>
      </c>
      <c r="AC707" s="14">
        <f t="shared" si="273"/>
        <v>428.0383636363635</v>
      </c>
      <c r="AD707" s="13">
        <f t="shared" si="274"/>
        <v>15.18969192467193</v>
      </c>
      <c r="AE707" s="14">
        <f t="shared" si="275"/>
        <v>5.9379066871176196</v>
      </c>
      <c r="AF707" s="13">
        <f t="shared" si="276"/>
        <v>485.24</v>
      </c>
      <c r="AG707" s="14" t="b">
        <f t="shared" si="277"/>
        <v>0</v>
      </c>
      <c r="AH707" s="13">
        <f t="shared" si="278"/>
        <v>363.95</v>
      </c>
      <c r="AI707" s="16" t="b">
        <f t="shared" si="279"/>
        <v>0</v>
      </c>
    </row>
    <row r="708" spans="1:35" ht="22.5" customHeight="1">
      <c r="A708" s="10" t="s">
        <v>35</v>
      </c>
      <c r="B708" s="11" t="s">
        <v>36</v>
      </c>
      <c r="C708" s="12">
        <v>42614</v>
      </c>
      <c r="D708" s="13">
        <v>409.8</v>
      </c>
      <c r="E708" s="14">
        <v>416.62</v>
      </c>
      <c r="F708" s="13">
        <v>405.57</v>
      </c>
      <c r="G708" s="14">
        <v>414.65</v>
      </c>
      <c r="H708" s="13">
        <v>0</v>
      </c>
      <c r="I708" s="14">
        <v>1764386</v>
      </c>
      <c r="J708" s="13">
        <v>0</v>
      </c>
      <c r="K708" s="14">
        <f t="shared" si="255"/>
        <v>11.050000000000011</v>
      </c>
      <c r="L708" s="13">
        <f t="shared" si="256"/>
        <v>2.6930200818873103E-2</v>
      </c>
      <c r="M708" s="14">
        <f t="shared" si="257"/>
        <v>3.3852382554168746E-2</v>
      </c>
      <c r="N708" s="13">
        <f t="shared" si="258"/>
        <v>1.137293949754946E-2</v>
      </c>
      <c r="O708" s="14">
        <f t="shared" si="259"/>
        <v>4.3299999999999841</v>
      </c>
      <c r="P708" s="13">
        <f t="shared" si="260"/>
        <v>1.0552739325404523E-2</v>
      </c>
      <c r="Q708" s="14">
        <f t="shared" si="261"/>
        <v>444.01299999999992</v>
      </c>
      <c r="R708" s="13">
        <f t="shared" si="262"/>
        <v>15.226661394276448</v>
      </c>
      <c r="S708" s="14">
        <f t="shared" si="263"/>
        <v>5.2827503552401023</v>
      </c>
      <c r="T708" s="13">
        <f t="shared" si="264"/>
        <v>19.249577423933236</v>
      </c>
      <c r="U708" s="14">
        <f t="shared" si="265"/>
        <v>4.3353634744778283E-2</v>
      </c>
      <c r="V708" s="13">
        <f t="shared" si="266"/>
        <v>1.0552739325404523E-2</v>
      </c>
      <c r="W708" s="14">
        <f t="shared" si="267"/>
        <v>2.2447327035179689E-2</v>
      </c>
      <c r="X708" s="13">
        <f t="shared" si="268"/>
        <v>0.47011117666108565</v>
      </c>
      <c r="Y708" s="14">
        <f t="shared" si="269"/>
        <v>485.24</v>
      </c>
      <c r="Z708" s="13" t="b">
        <f t="shared" si="270"/>
        <v>0</v>
      </c>
      <c r="AA708" s="14">
        <f t="shared" si="271"/>
        <v>405.57</v>
      </c>
      <c r="AB708" s="13">
        <f t="shared" si="272"/>
        <v>405.57</v>
      </c>
      <c r="AC708" s="14">
        <f t="shared" si="273"/>
        <v>429.06236363636356</v>
      </c>
      <c r="AD708" s="13">
        <f t="shared" si="274"/>
        <v>15.114424798768802</v>
      </c>
      <c r="AE708" s="14">
        <f t="shared" si="275"/>
        <v>5.9426090643405667</v>
      </c>
      <c r="AF708" s="13">
        <f t="shared" si="276"/>
        <v>485.24</v>
      </c>
      <c r="AG708" s="14" t="b">
        <f t="shared" si="277"/>
        <v>0</v>
      </c>
      <c r="AH708" s="13">
        <f t="shared" si="278"/>
        <v>364.89</v>
      </c>
      <c r="AI708" s="16" t="b">
        <f t="shared" si="279"/>
        <v>0</v>
      </c>
    </row>
    <row r="709" spans="1:35" ht="22.5" customHeight="1">
      <c r="A709" s="10" t="s">
        <v>35</v>
      </c>
      <c r="B709" s="11" t="s">
        <v>36</v>
      </c>
      <c r="C709" s="12">
        <v>42615</v>
      </c>
      <c r="D709" s="13">
        <v>414.68</v>
      </c>
      <c r="E709" s="14">
        <v>428.59</v>
      </c>
      <c r="F709" s="13">
        <v>413.19</v>
      </c>
      <c r="G709" s="14">
        <v>416.48</v>
      </c>
      <c r="H709" s="13">
        <v>0</v>
      </c>
      <c r="I709" s="14">
        <v>2200790</v>
      </c>
      <c r="J709" s="13">
        <v>0</v>
      </c>
      <c r="K709" s="14">
        <f t="shared" si="255"/>
        <v>15.399999999999977</v>
      </c>
      <c r="L709" s="13">
        <f t="shared" si="256"/>
        <v>3.7139756421077967E-2</v>
      </c>
      <c r="M709" s="14">
        <f t="shared" si="257"/>
        <v>3.3233914399334506E-2</v>
      </c>
      <c r="N709" s="13">
        <f t="shared" si="258"/>
        <v>1.0798524901471464E-2</v>
      </c>
      <c r="O709" s="14">
        <f t="shared" si="259"/>
        <v>1.8300000000000409</v>
      </c>
      <c r="P709" s="13">
        <f t="shared" si="260"/>
        <v>4.4133606656217078E-3</v>
      </c>
      <c r="Q709" s="14">
        <f t="shared" si="261"/>
        <v>441.33149999999995</v>
      </c>
      <c r="R709" s="13">
        <f t="shared" si="262"/>
        <v>15.235328324562625</v>
      </c>
      <c r="S709" s="14">
        <f t="shared" si="263"/>
        <v>5.0050337556041278</v>
      </c>
      <c r="T709" s="13">
        <f t="shared" si="264"/>
        <v>19.16263089322549</v>
      </c>
      <c r="U709" s="14">
        <f t="shared" si="265"/>
        <v>4.3420038889645296E-2</v>
      </c>
      <c r="V709" s="13">
        <f t="shared" si="266"/>
        <v>4.4133606656217078E-3</v>
      </c>
      <c r="W709" s="14">
        <f t="shared" si="267"/>
        <v>1.9834376441373609E-2</v>
      </c>
      <c r="X709" s="13">
        <f t="shared" si="268"/>
        <v>0.22251068384563066</v>
      </c>
      <c r="Y709" s="14">
        <f t="shared" si="269"/>
        <v>485.24</v>
      </c>
      <c r="Z709" s="13" t="b">
        <f t="shared" si="270"/>
        <v>0</v>
      </c>
      <c r="AA709" s="14">
        <f t="shared" si="271"/>
        <v>405.57</v>
      </c>
      <c r="AB709" s="13" t="b">
        <f t="shared" si="272"/>
        <v>0</v>
      </c>
      <c r="AC709" s="14">
        <f t="shared" si="273"/>
        <v>430.00672727272723</v>
      </c>
      <c r="AD709" s="13">
        <f t="shared" si="274"/>
        <v>15.119617075154823</v>
      </c>
      <c r="AE709" s="14">
        <f t="shared" si="275"/>
        <v>5.9126546192437797</v>
      </c>
      <c r="AF709" s="13">
        <f t="shared" si="276"/>
        <v>485.24</v>
      </c>
      <c r="AG709" s="14" t="b">
        <f t="shared" si="277"/>
        <v>0</v>
      </c>
      <c r="AH709" s="13">
        <f t="shared" si="278"/>
        <v>366.43</v>
      </c>
      <c r="AI709" s="16" t="b">
        <f t="shared" si="279"/>
        <v>0</v>
      </c>
    </row>
    <row r="710" spans="1:35" ht="22.5" customHeight="1">
      <c r="A710" s="10" t="s">
        <v>35</v>
      </c>
      <c r="B710" s="11" t="s">
        <v>36</v>
      </c>
      <c r="C710" s="12">
        <v>42618</v>
      </c>
      <c r="D710" s="13">
        <v>417.42</v>
      </c>
      <c r="E710" s="14">
        <v>425.33</v>
      </c>
      <c r="F710" s="13">
        <v>413.69</v>
      </c>
      <c r="G710" s="14">
        <v>415.66</v>
      </c>
      <c r="H710" s="13">
        <v>0</v>
      </c>
      <c r="I710" s="14">
        <v>2040434</v>
      </c>
      <c r="J710" s="13">
        <v>0</v>
      </c>
      <c r="K710" s="14">
        <f t="shared" si="255"/>
        <v>11.639999999999986</v>
      </c>
      <c r="L710" s="13">
        <f t="shared" si="256"/>
        <v>2.7948520937379911E-2</v>
      </c>
      <c r="M710" s="14">
        <f t="shared" si="257"/>
        <v>3.3474164466113732E-2</v>
      </c>
      <c r="N710" s="13">
        <f t="shared" si="258"/>
        <v>1.0614090872370942E-2</v>
      </c>
      <c r="O710" s="14">
        <f t="shared" si="259"/>
        <v>-0.81999999999999318</v>
      </c>
      <c r="P710" s="13">
        <f t="shared" si="260"/>
        <v>-1.9688820591624882E-3</v>
      </c>
      <c r="Q710" s="14">
        <f t="shared" si="261"/>
        <v>438.18899999999996</v>
      </c>
      <c r="R710" s="13">
        <f t="shared" si="262"/>
        <v>15.055561908334493</v>
      </c>
      <c r="S710" s="14">
        <f t="shared" si="263"/>
        <v>4.9766256534660922</v>
      </c>
      <c r="T710" s="13">
        <f t="shared" si="264"/>
        <v>17.92122677162476</v>
      </c>
      <c r="U710" s="14">
        <f t="shared" si="265"/>
        <v>4.0898394920056778E-2</v>
      </c>
      <c r="V710" s="13">
        <f t="shared" si="266"/>
        <v>-1.9688820591624882E-3</v>
      </c>
      <c r="W710" s="14">
        <f t="shared" si="267"/>
        <v>1.9066998017113646E-2</v>
      </c>
      <c r="X710" s="13">
        <f t="shared" si="268"/>
        <v>-0.10326125053326757</v>
      </c>
      <c r="Y710" s="14">
        <f t="shared" si="269"/>
        <v>485.24</v>
      </c>
      <c r="Z710" s="13" t="b">
        <f t="shared" si="270"/>
        <v>0</v>
      </c>
      <c r="AA710" s="14">
        <f t="shared" si="271"/>
        <v>405.57</v>
      </c>
      <c r="AB710" s="13" t="b">
        <f t="shared" si="272"/>
        <v>0</v>
      </c>
      <c r="AC710" s="14">
        <f t="shared" si="273"/>
        <v>430.98545454545456</v>
      </c>
      <c r="AD710" s="13">
        <f t="shared" si="274"/>
        <v>15.056351310152007</v>
      </c>
      <c r="AE710" s="14">
        <f t="shared" si="275"/>
        <v>5.7896048898992234</v>
      </c>
      <c r="AF710" s="13">
        <f t="shared" si="276"/>
        <v>485.24</v>
      </c>
      <c r="AG710" s="14" t="b">
        <f t="shared" si="277"/>
        <v>0</v>
      </c>
      <c r="AH710" s="13">
        <f t="shared" si="278"/>
        <v>370.86</v>
      </c>
      <c r="AI710" s="16" t="b">
        <f t="shared" si="279"/>
        <v>0</v>
      </c>
    </row>
    <row r="711" spans="1:35" ht="22.5" customHeight="1">
      <c r="A711" s="10" t="s">
        <v>35</v>
      </c>
      <c r="B711" s="11" t="s">
        <v>36</v>
      </c>
      <c r="C711" s="12">
        <v>42619</v>
      </c>
      <c r="D711" s="13">
        <v>416.59</v>
      </c>
      <c r="E711" s="14">
        <v>426.94</v>
      </c>
      <c r="F711" s="13">
        <v>414.62</v>
      </c>
      <c r="G711" s="14">
        <v>421.03</v>
      </c>
      <c r="H711" s="13">
        <v>0</v>
      </c>
      <c r="I711" s="14">
        <v>1912632</v>
      </c>
      <c r="J711" s="13">
        <v>0</v>
      </c>
      <c r="K711" s="14">
        <f t="shared" si="255"/>
        <v>12.319999999999993</v>
      </c>
      <c r="L711" s="13">
        <f t="shared" si="256"/>
        <v>2.9639609296059261E-2</v>
      </c>
      <c r="M711" s="14">
        <f t="shared" si="257"/>
        <v>3.319129153182368E-2</v>
      </c>
      <c r="N711" s="13">
        <f t="shared" si="258"/>
        <v>1.0638312267404568E-2</v>
      </c>
      <c r="O711" s="14">
        <f t="shared" si="259"/>
        <v>5.3699999999999477</v>
      </c>
      <c r="P711" s="13">
        <f t="shared" si="260"/>
        <v>1.2919212818168569E-2</v>
      </c>
      <c r="Q711" s="14">
        <f t="shared" si="261"/>
        <v>435.45100000000002</v>
      </c>
      <c r="R711" s="13">
        <f t="shared" si="262"/>
        <v>14.91878381291777</v>
      </c>
      <c r="S711" s="14">
        <f t="shared" si="263"/>
        <v>4.9816616335896304</v>
      </c>
      <c r="T711" s="13">
        <f t="shared" si="264"/>
        <v>16.053147012346205</v>
      </c>
      <c r="U711" s="14">
        <f t="shared" si="265"/>
        <v>3.686556469578943E-2</v>
      </c>
      <c r="V711" s="13">
        <f t="shared" si="266"/>
        <v>1.2919212818168569E-2</v>
      </c>
      <c r="W711" s="14">
        <f t="shared" si="267"/>
        <v>1.957352874006462E-2</v>
      </c>
      <c r="X711" s="13">
        <f t="shared" si="268"/>
        <v>0.66003493747780484</v>
      </c>
      <c r="Y711" s="14">
        <f t="shared" si="269"/>
        <v>478.16</v>
      </c>
      <c r="Z711" s="13" t="b">
        <f t="shared" si="270"/>
        <v>0</v>
      </c>
      <c r="AA711" s="14">
        <f t="shared" si="271"/>
        <v>405.57</v>
      </c>
      <c r="AB711" s="13" t="b">
        <f t="shared" si="272"/>
        <v>0</v>
      </c>
      <c r="AC711" s="14">
        <f t="shared" si="273"/>
        <v>431.98509090909084</v>
      </c>
      <c r="AD711" s="13">
        <f t="shared" si="274"/>
        <v>15.006599468149245</v>
      </c>
      <c r="AE711" s="14">
        <f t="shared" si="275"/>
        <v>5.7537489871741592</v>
      </c>
      <c r="AF711" s="13">
        <f t="shared" si="276"/>
        <v>485.24</v>
      </c>
      <c r="AG711" s="14" t="b">
        <f t="shared" si="277"/>
        <v>0</v>
      </c>
      <c r="AH711" s="13">
        <f t="shared" si="278"/>
        <v>379.73</v>
      </c>
      <c r="AI711" s="16" t="b">
        <f t="shared" si="279"/>
        <v>0</v>
      </c>
    </row>
    <row r="712" spans="1:35" ht="22.5" customHeight="1">
      <c r="A712" s="10" t="s">
        <v>35</v>
      </c>
      <c r="B712" s="11" t="s">
        <v>36</v>
      </c>
      <c r="C712" s="12">
        <v>42620</v>
      </c>
      <c r="D712" s="13">
        <v>421.12</v>
      </c>
      <c r="E712" s="14">
        <v>422.33</v>
      </c>
      <c r="F712" s="13">
        <v>403.53</v>
      </c>
      <c r="G712" s="14">
        <v>404.46</v>
      </c>
      <c r="H712" s="13">
        <v>0</v>
      </c>
      <c r="I712" s="14">
        <v>2412118</v>
      </c>
      <c r="J712" s="13">
        <v>0</v>
      </c>
      <c r="K712" s="14">
        <f t="shared" si="255"/>
        <v>18.800000000000011</v>
      </c>
      <c r="L712" s="13">
        <f t="shared" si="256"/>
        <v>4.4652400066503603E-2</v>
      </c>
      <c r="M712" s="14">
        <f t="shared" si="257"/>
        <v>3.3523913636916439E-2</v>
      </c>
      <c r="N712" s="13">
        <f t="shared" si="258"/>
        <v>1.0897418952652633E-2</v>
      </c>
      <c r="O712" s="14">
        <f t="shared" si="259"/>
        <v>-16.569999999999993</v>
      </c>
      <c r="P712" s="13">
        <f t="shared" si="260"/>
        <v>-3.9355865377764039E-2</v>
      </c>
      <c r="Q712" s="14">
        <f t="shared" si="261"/>
        <v>432.43599999999998</v>
      </c>
      <c r="R712" s="13">
        <f t="shared" si="262"/>
        <v>15.112844622271883</v>
      </c>
      <c r="S712" s="14">
        <f t="shared" si="263"/>
        <v>5.0106884703969046</v>
      </c>
      <c r="T712" s="13">
        <f t="shared" si="264"/>
        <v>15.927477326934103</v>
      </c>
      <c r="U712" s="14">
        <f t="shared" si="265"/>
        <v>3.6831987454638615E-2</v>
      </c>
      <c r="V712" s="13">
        <f t="shared" si="266"/>
        <v>-3.9355865377764039E-2</v>
      </c>
      <c r="W712" s="14">
        <f t="shared" si="267"/>
        <v>2.0630164362657601E-2</v>
      </c>
      <c r="X712" s="13">
        <f t="shared" si="268"/>
        <v>-1.9076854980855893</v>
      </c>
      <c r="Y712" s="14">
        <f t="shared" si="269"/>
        <v>466.43</v>
      </c>
      <c r="Z712" s="13" t="b">
        <f t="shared" si="270"/>
        <v>0</v>
      </c>
      <c r="AA712" s="14">
        <f t="shared" si="271"/>
        <v>403.53</v>
      </c>
      <c r="AB712" s="13">
        <f t="shared" si="272"/>
        <v>403.53</v>
      </c>
      <c r="AC712" s="14">
        <f t="shared" si="273"/>
        <v>432.46036363636364</v>
      </c>
      <c r="AD712" s="13">
        <f t="shared" si="274"/>
        <v>15.075570386910167</v>
      </c>
      <c r="AE712" s="14">
        <f t="shared" si="275"/>
        <v>5.7657551857456708</v>
      </c>
      <c r="AF712" s="13">
        <f t="shared" si="276"/>
        <v>485.24</v>
      </c>
      <c r="AG712" s="14" t="b">
        <f t="shared" si="277"/>
        <v>0</v>
      </c>
      <c r="AH712" s="13">
        <f t="shared" si="278"/>
        <v>383.44</v>
      </c>
      <c r="AI712" s="16" t="b">
        <f t="shared" si="279"/>
        <v>0</v>
      </c>
    </row>
    <row r="713" spans="1:35" ht="22.5" customHeight="1">
      <c r="A713" s="10" t="s">
        <v>35</v>
      </c>
      <c r="B713" s="11" t="s">
        <v>36</v>
      </c>
      <c r="C713" s="12">
        <v>42621</v>
      </c>
      <c r="D713" s="13">
        <v>404.15</v>
      </c>
      <c r="E713" s="14">
        <v>408.55</v>
      </c>
      <c r="F713" s="13">
        <v>399.27</v>
      </c>
      <c r="G713" s="14">
        <v>405.02</v>
      </c>
      <c r="H713" s="13">
        <v>0</v>
      </c>
      <c r="I713" s="14">
        <v>1768198</v>
      </c>
      <c r="J713" s="13">
        <v>0</v>
      </c>
      <c r="K713" s="14">
        <f t="shared" si="255"/>
        <v>9.2800000000000296</v>
      </c>
      <c r="L713" s="13">
        <f t="shared" si="256"/>
        <v>2.2944172476882831E-2</v>
      </c>
      <c r="M713" s="14">
        <f t="shared" si="257"/>
        <v>3.2661482876992609E-2</v>
      </c>
      <c r="N713" s="13">
        <f t="shared" si="258"/>
        <v>1.1023664407757813E-2</v>
      </c>
      <c r="O713" s="14">
        <f t="shared" si="259"/>
        <v>0.56000000000000227</v>
      </c>
      <c r="P713" s="13">
        <f t="shared" si="260"/>
        <v>1.3845621322256894E-3</v>
      </c>
      <c r="Q713" s="14">
        <f t="shared" si="261"/>
        <v>430.14800000000002</v>
      </c>
      <c r="R713" s="13">
        <f t="shared" si="262"/>
        <v>14.821202391158289</v>
      </c>
      <c r="S713" s="14">
        <f t="shared" si="263"/>
        <v>5.0515957874715163</v>
      </c>
      <c r="T713" s="13">
        <f t="shared" si="264"/>
        <v>16.407508220324011</v>
      </c>
      <c r="U713" s="14">
        <f t="shared" si="265"/>
        <v>3.814386727434281E-2</v>
      </c>
      <c r="V713" s="13">
        <f t="shared" si="266"/>
        <v>1.3845621322256894E-3</v>
      </c>
      <c r="W713" s="14">
        <f t="shared" si="267"/>
        <v>1.9943372832713871E-2</v>
      </c>
      <c r="X713" s="13">
        <f t="shared" si="268"/>
        <v>6.942467273913365E-2</v>
      </c>
      <c r="Y713" s="14">
        <f t="shared" si="269"/>
        <v>460.64</v>
      </c>
      <c r="Z713" s="13" t="b">
        <f t="shared" si="270"/>
        <v>0</v>
      </c>
      <c r="AA713" s="14">
        <f t="shared" si="271"/>
        <v>399.27</v>
      </c>
      <c r="AB713" s="13">
        <f t="shared" si="272"/>
        <v>399.27</v>
      </c>
      <c r="AC713" s="14">
        <f t="shared" si="273"/>
        <v>432.92399999999998</v>
      </c>
      <c r="AD713" s="13">
        <f t="shared" si="274"/>
        <v>14.970196379875436</v>
      </c>
      <c r="AE713" s="14">
        <f t="shared" si="275"/>
        <v>5.7025647428560511</v>
      </c>
      <c r="AF713" s="13">
        <f t="shared" si="276"/>
        <v>485.24</v>
      </c>
      <c r="AG713" s="14" t="b">
        <f t="shared" si="277"/>
        <v>0</v>
      </c>
      <c r="AH713" s="13">
        <f t="shared" si="278"/>
        <v>385.27</v>
      </c>
      <c r="AI713" s="16" t="b">
        <f t="shared" si="279"/>
        <v>0</v>
      </c>
    </row>
    <row r="714" spans="1:35" ht="22.5" customHeight="1">
      <c r="A714" s="10" t="s">
        <v>35</v>
      </c>
      <c r="B714" s="11" t="s">
        <v>36</v>
      </c>
      <c r="C714" s="12">
        <v>42622</v>
      </c>
      <c r="D714" s="13">
        <v>404.16</v>
      </c>
      <c r="E714" s="14">
        <v>406.47</v>
      </c>
      <c r="F714" s="13">
        <v>398.59</v>
      </c>
      <c r="G714" s="14">
        <v>405.05</v>
      </c>
      <c r="H714" s="13">
        <v>0</v>
      </c>
      <c r="I714" s="14">
        <v>1417552</v>
      </c>
      <c r="J714" s="13">
        <v>0</v>
      </c>
      <c r="K714" s="14">
        <f t="shared" si="255"/>
        <v>7.8800000000000523</v>
      </c>
      <c r="L714" s="13">
        <f t="shared" si="256"/>
        <v>1.945582934176103E-2</v>
      </c>
      <c r="M714" s="14">
        <f t="shared" si="257"/>
        <v>3.270921112033516E-2</v>
      </c>
      <c r="N714" s="13">
        <f t="shared" si="258"/>
        <v>1.0961017775726611E-2</v>
      </c>
      <c r="O714" s="14">
        <f t="shared" si="259"/>
        <v>3.0000000000029559E-2</v>
      </c>
      <c r="P714" s="13">
        <f t="shared" si="260"/>
        <v>7.4070416275812459E-5</v>
      </c>
      <c r="Q714" s="14">
        <f t="shared" si="261"/>
        <v>428.02949999999993</v>
      </c>
      <c r="R714" s="13">
        <f t="shared" si="262"/>
        <v>14.474142271600376</v>
      </c>
      <c r="S714" s="14">
        <f t="shared" si="263"/>
        <v>5.0804585371173285</v>
      </c>
      <c r="T714" s="13">
        <f t="shared" si="264"/>
        <v>16.771930859325646</v>
      </c>
      <c r="U714" s="14">
        <f t="shared" si="265"/>
        <v>3.9184053574171054E-2</v>
      </c>
      <c r="V714" s="13">
        <f t="shared" si="266"/>
        <v>7.4070416275812459E-5</v>
      </c>
      <c r="W714" s="14">
        <f t="shared" si="267"/>
        <v>1.9968581873090377E-2</v>
      </c>
      <c r="X714" s="13">
        <f t="shared" si="268"/>
        <v>3.7093478518687205E-3</v>
      </c>
      <c r="Y714" s="14">
        <f t="shared" si="269"/>
        <v>460.64</v>
      </c>
      <c r="Z714" s="13" t="b">
        <f t="shared" si="270"/>
        <v>0</v>
      </c>
      <c r="AA714" s="14">
        <f t="shared" si="271"/>
        <v>398.59</v>
      </c>
      <c r="AB714" s="13">
        <f t="shared" si="272"/>
        <v>398.59</v>
      </c>
      <c r="AC714" s="14">
        <f t="shared" si="273"/>
        <v>433.44236363636361</v>
      </c>
      <c r="AD714" s="13">
        <f t="shared" si="274"/>
        <v>14.841283718423156</v>
      </c>
      <c r="AE714" s="14">
        <f t="shared" si="275"/>
        <v>5.7884616915212499</v>
      </c>
      <c r="AF714" s="13">
        <f t="shared" si="276"/>
        <v>485.24</v>
      </c>
      <c r="AG714" s="14" t="b">
        <f t="shared" si="277"/>
        <v>0</v>
      </c>
      <c r="AH714" s="13">
        <f t="shared" si="278"/>
        <v>402.38</v>
      </c>
      <c r="AI714" s="16" t="b">
        <f t="shared" si="279"/>
        <v>0</v>
      </c>
    </row>
    <row r="715" spans="1:35" ht="22.5" customHeight="1">
      <c r="A715" s="10" t="s">
        <v>35</v>
      </c>
      <c r="B715" s="11" t="s">
        <v>36</v>
      </c>
      <c r="C715" s="12">
        <v>42625</v>
      </c>
      <c r="D715" s="13">
        <v>405.43</v>
      </c>
      <c r="E715" s="14">
        <v>408.42</v>
      </c>
      <c r="F715" s="13">
        <v>393.31</v>
      </c>
      <c r="G715" s="14">
        <v>394.68</v>
      </c>
      <c r="H715" s="13">
        <v>0</v>
      </c>
      <c r="I715" s="14">
        <v>1933114</v>
      </c>
      <c r="J715" s="13">
        <v>0</v>
      </c>
      <c r="K715" s="14">
        <f t="shared" si="255"/>
        <v>15.110000000000014</v>
      </c>
      <c r="L715" s="13">
        <f t="shared" si="256"/>
        <v>3.7304036538698959E-2</v>
      </c>
      <c r="M715" s="14">
        <f t="shared" si="257"/>
        <v>3.2315908633649797E-2</v>
      </c>
      <c r="N715" s="13">
        <f t="shared" si="258"/>
        <v>1.0626381215647782E-2</v>
      </c>
      <c r="O715" s="14">
        <f t="shared" si="259"/>
        <v>-10.370000000000005</v>
      </c>
      <c r="P715" s="13">
        <f t="shared" si="260"/>
        <v>-2.5601777558326141E-2</v>
      </c>
      <c r="Q715" s="14">
        <f t="shared" si="261"/>
        <v>426.05249999999995</v>
      </c>
      <c r="R715" s="13">
        <f t="shared" si="262"/>
        <v>14.505935158020359</v>
      </c>
      <c r="S715" s="14">
        <f t="shared" si="263"/>
        <v>4.883835960002183</v>
      </c>
      <c r="T715" s="13">
        <f t="shared" si="264"/>
        <v>18.195671978522803</v>
      </c>
      <c r="U715" s="14">
        <f t="shared" si="265"/>
        <v>4.2707581761690885E-2</v>
      </c>
      <c r="V715" s="13">
        <f t="shared" si="266"/>
        <v>-2.5601777558326141E-2</v>
      </c>
      <c r="W715" s="14">
        <f t="shared" si="267"/>
        <v>1.9731964870372924E-2</v>
      </c>
      <c r="X715" s="13">
        <f t="shared" si="268"/>
        <v>-1.297477353447279</v>
      </c>
      <c r="Y715" s="14">
        <f t="shared" si="269"/>
        <v>460.64</v>
      </c>
      <c r="Z715" s="13" t="b">
        <f t="shared" si="270"/>
        <v>0</v>
      </c>
      <c r="AA715" s="14">
        <f t="shared" si="271"/>
        <v>393.31</v>
      </c>
      <c r="AB715" s="13">
        <f t="shared" si="272"/>
        <v>393.31</v>
      </c>
      <c r="AC715" s="14">
        <f t="shared" si="273"/>
        <v>433.30254545454545</v>
      </c>
      <c r="AD715" s="13">
        <f t="shared" si="274"/>
        <v>14.846169468997282</v>
      </c>
      <c r="AE715" s="14">
        <f t="shared" si="275"/>
        <v>5.6300025716005893</v>
      </c>
      <c r="AF715" s="13">
        <f t="shared" si="276"/>
        <v>485.24</v>
      </c>
      <c r="AG715" s="14" t="b">
        <f t="shared" si="277"/>
        <v>0</v>
      </c>
      <c r="AH715" s="13">
        <f t="shared" si="278"/>
        <v>406.47</v>
      </c>
      <c r="AI715" s="16" t="b">
        <f t="shared" si="279"/>
        <v>0</v>
      </c>
    </row>
    <row r="716" spans="1:35" ht="22.5" customHeight="1">
      <c r="A716" s="10" t="s">
        <v>35</v>
      </c>
      <c r="B716" s="11" t="s">
        <v>36</v>
      </c>
      <c r="C716" s="12">
        <v>42626</v>
      </c>
      <c r="D716" s="13">
        <v>405.47</v>
      </c>
      <c r="E716" s="14">
        <v>405.47</v>
      </c>
      <c r="F716" s="13">
        <v>385.21</v>
      </c>
      <c r="G716" s="14">
        <v>390</v>
      </c>
      <c r="H716" s="13">
        <v>0</v>
      </c>
      <c r="I716" s="14">
        <v>1649378</v>
      </c>
      <c r="J716" s="13">
        <v>0</v>
      </c>
      <c r="K716" s="14">
        <f t="shared" si="255"/>
        <v>20.260000000000048</v>
      </c>
      <c r="L716" s="13">
        <f t="shared" si="256"/>
        <v>5.1332725245768845E-2</v>
      </c>
      <c r="M716" s="14">
        <f t="shared" si="257"/>
        <v>3.2830589665870533E-2</v>
      </c>
      <c r="N716" s="13">
        <f t="shared" si="258"/>
        <v>1.129910758454335E-2</v>
      </c>
      <c r="O716" s="14">
        <f t="shared" si="259"/>
        <v>-4.6800000000000068</v>
      </c>
      <c r="P716" s="13">
        <f t="shared" si="260"/>
        <v>-1.1857707509881439E-2</v>
      </c>
      <c r="Q716" s="14">
        <f t="shared" si="261"/>
        <v>423.26350000000002</v>
      </c>
      <c r="R716" s="13">
        <f t="shared" si="262"/>
        <v>14.793638400119344</v>
      </c>
      <c r="S716" s="14">
        <f t="shared" si="263"/>
        <v>5.0160463567067985</v>
      </c>
      <c r="T716" s="13">
        <f t="shared" si="264"/>
        <v>19.205061383656137</v>
      </c>
      <c r="U716" s="14">
        <f t="shared" si="265"/>
        <v>4.5373771618994162E-2</v>
      </c>
      <c r="V716" s="13">
        <f t="shared" si="266"/>
        <v>-1.1857707509881439E-2</v>
      </c>
      <c r="W716" s="14">
        <f t="shared" si="267"/>
        <v>1.8357954921610627E-2</v>
      </c>
      <c r="X716" s="13">
        <f t="shared" si="268"/>
        <v>-0.64591658278465303</v>
      </c>
      <c r="Y716" s="14">
        <f t="shared" si="269"/>
        <v>460.64</v>
      </c>
      <c r="Z716" s="13" t="b">
        <f t="shared" si="270"/>
        <v>0</v>
      </c>
      <c r="AA716" s="14">
        <f t="shared" si="271"/>
        <v>385.21</v>
      </c>
      <c r="AB716" s="13">
        <f t="shared" si="272"/>
        <v>385.21</v>
      </c>
      <c r="AC716" s="14">
        <f t="shared" si="273"/>
        <v>432.93781818181822</v>
      </c>
      <c r="AD716" s="13">
        <f t="shared" si="274"/>
        <v>14.944602751379151</v>
      </c>
      <c r="AE716" s="14">
        <f t="shared" si="275"/>
        <v>5.6610219776688906</v>
      </c>
      <c r="AF716" s="13">
        <f t="shared" si="276"/>
        <v>485.24</v>
      </c>
      <c r="AG716" s="14" t="b">
        <f t="shared" si="277"/>
        <v>0</v>
      </c>
      <c r="AH716" s="13">
        <f t="shared" si="278"/>
        <v>405.47</v>
      </c>
      <c r="AI716" s="16">
        <f t="shared" si="279"/>
        <v>405.47</v>
      </c>
    </row>
    <row r="717" spans="1:35" ht="22.5" customHeight="1">
      <c r="A717" s="10" t="s">
        <v>35</v>
      </c>
      <c r="B717" s="11" t="s">
        <v>36</v>
      </c>
      <c r="C717" s="12">
        <v>42627</v>
      </c>
      <c r="D717" s="13">
        <v>390.61</v>
      </c>
      <c r="E717" s="14">
        <v>392.27</v>
      </c>
      <c r="F717" s="13">
        <v>386.84</v>
      </c>
      <c r="G717" s="14">
        <v>389.61</v>
      </c>
      <c r="H717" s="13">
        <v>0</v>
      </c>
      <c r="I717" s="14">
        <v>1156638</v>
      </c>
      <c r="J717" s="13">
        <v>0</v>
      </c>
      <c r="K717" s="14">
        <f t="shared" si="255"/>
        <v>5.4300000000000068</v>
      </c>
      <c r="L717" s="13">
        <f t="shared" si="256"/>
        <v>1.3923076923076941E-2</v>
      </c>
      <c r="M717" s="14">
        <f t="shared" si="257"/>
        <v>3.1366485088586811E-2</v>
      </c>
      <c r="N717" s="13">
        <f t="shared" si="258"/>
        <v>1.1771323139088279E-2</v>
      </c>
      <c r="O717" s="14">
        <f t="shared" si="259"/>
        <v>-0.38999999999998636</v>
      </c>
      <c r="P717" s="13">
        <f t="shared" si="260"/>
        <v>-9.9999999999996511E-4</v>
      </c>
      <c r="Q717" s="14">
        <f t="shared" si="261"/>
        <v>421.101</v>
      </c>
      <c r="R717" s="13">
        <f t="shared" si="262"/>
        <v>14.325456480113377</v>
      </c>
      <c r="S717" s="14">
        <f t="shared" si="263"/>
        <v>5.2032674703902142</v>
      </c>
      <c r="T717" s="13">
        <f t="shared" si="264"/>
        <v>20.400520557083826</v>
      </c>
      <c r="U717" s="14">
        <f t="shared" si="265"/>
        <v>4.8445671126603418E-2</v>
      </c>
      <c r="V717" s="13">
        <f t="shared" si="266"/>
        <v>-9.9999999999996511E-4</v>
      </c>
      <c r="W717" s="14">
        <f t="shared" si="267"/>
        <v>1.7605190885275509E-2</v>
      </c>
      <c r="X717" s="13">
        <f t="shared" si="268"/>
        <v>-5.6801428994236992E-2</v>
      </c>
      <c r="Y717" s="14">
        <f t="shared" si="269"/>
        <v>460.64</v>
      </c>
      <c r="Z717" s="13" t="b">
        <f t="shared" si="270"/>
        <v>0</v>
      </c>
      <c r="AA717" s="14">
        <f t="shared" si="271"/>
        <v>385.21</v>
      </c>
      <c r="AB717" s="13" t="b">
        <f t="shared" si="272"/>
        <v>0</v>
      </c>
      <c r="AC717" s="14">
        <f t="shared" si="273"/>
        <v>432.5661818181818</v>
      </c>
      <c r="AD717" s="13">
        <f t="shared" si="274"/>
        <v>14.771609974081349</v>
      </c>
      <c r="AE717" s="14">
        <f t="shared" si="275"/>
        <v>5.8029049789985754</v>
      </c>
      <c r="AF717" s="13">
        <f t="shared" si="276"/>
        <v>485.24</v>
      </c>
      <c r="AG717" s="14" t="b">
        <f t="shared" si="277"/>
        <v>0</v>
      </c>
      <c r="AH717" s="13">
        <f t="shared" si="278"/>
        <v>392.27</v>
      </c>
      <c r="AI717" s="16">
        <f t="shared" si="279"/>
        <v>392.27</v>
      </c>
    </row>
    <row r="718" spans="1:35" ht="22.5" customHeight="1">
      <c r="A718" s="10" t="s">
        <v>35</v>
      </c>
      <c r="B718" s="11" t="s">
        <v>36</v>
      </c>
      <c r="C718" s="12">
        <v>42632</v>
      </c>
      <c r="D718" s="13">
        <v>382.61</v>
      </c>
      <c r="E718" s="14">
        <v>390.65</v>
      </c>
      <c r="F718" s="13">
        <v>382.61</v>
      </c>
      <c r="G718" s="14">
        <v>389.43</v>
      </c>
      <c r="H718" s="13">
        <v>0</v>
      </c>
      <c r="I718" s="14">
        <v>1057390</v>
      </c>
      <c r="J718" s="13">
        <v>0</v>
      </c>
      <c r="K718" s="14">
        <f t="shared" si="255"/>
        <v>8.0399999999999636</v>
      </c>
      <c r="L718" s="13">
        <f t="shared" si="256"/>
        <v>2.0636020636020543E-2</v>
      </c>
      <c r="M718" s="14">
        <f t="shared" si="257"/>
        <v>3.053856242219443E-2</v>
      </c>
      <c r="N718" s="13">
        <f t="shared" si="258"/>
        <v>1.1921200077921168E-2</v>
      </c>
      <c r="O718" s="14">
        <f t="shared" si="259"/>
        <v>-0.18000000000000682</v>
      </c>
      <c r="P718" s="13">
        <f t="shared" si="260"/>
        <v>-4.6200046200047949E-4</v>
      </c>
      <c r="Q718" s="14">
        <f t="shared" si="261"/>
        <v>418.51300000000003</v>
      </c>
      <c r="R718" s="13">
        <f t="shared" si="262"/>
        <v>14.011183656107708</v>
      </c>
      <c r="S718" s="14">
        <f t="shared" si="263"/>
        <v>5.2875369601793949</v>
      </c>
      <c r="T718" s="13">
        <f t="shared" si="264"/>
        <v>20.963246671257767</v>
      </c>
      <c r="U718" s="14">
        <f t="shared" si="265"/>
        <v>5.0089833938868726E-2</v>
      </c>
      <c r="V718" s="13">
        <f t="shared" si="266"/>
        <v>-4.6200046200047949E-4</v>
      </c>
      <c r="W718" s="14">
        <f t="shared" si="267"/>
        <v>1.6699076618350472E-2</v>
      </c>
      <c r="X718" s="13">
        <f t="shared" si="268"/>
        <v>-2.7666228053160206E-2</v>
      </c>
      <c r="Y718" s="14">
        <f t="shared" si="269"/>
        <v>460.64</v>
      </c>
      <c r="Z718" s="13" t="b">
        <f t="shared" si="270"/>
        <v>0</v>
      </c>
      <c r="AA718" s="14">
        <f t="shared" si="271"/>
        <v>382.61</v>
      </c>
      <c r="AB718" s="13">
        <f t="shared" si="272"/>
        <v>382.61</v>
      </c>
      <c r="AC718" s="14">
        <f t="shared" si="273"/>
        <v>432.01927272727278</v>
      </c>
      <c r="AD718" s="13">
        <f t="shared" si="274"/>
        <v>14.649217065461688</v>
      </c>
      <c r="AE718" s="14">
        <f t="shared" si="275"/>
        <v>5.894504899774728</v>
      </c>
      <c r="AF718" s="13">
        <f t="shared" si="276"/>
        <v>485.24</v>
      </c>
      <c r="AG718" s="14" t="b">
        <f t="shared" si="277"/>
        <v>0</v>
      </c>
      <c r="AH718" s="13">
        <f t="shared" si="278"/>
        <v>390.65</v>
      </c>
      <c r="AI718" s="16">
        <f t="shared" si="279"/>
        <v>390.65</v>
      </c>
    </row>
    <row r="719" spans="1:35" ht="22.5" customHeight="1">
      <c r="A719" s="10" t="s">
        <v>35</v>
      </c>
      <c r="B719" s="11" t="s">
        <v>36</v>
      </c>
      <c r="C719" s="12">
        <v>42633</v>
      </c>
      <c r="D719" s="13">
        <v>388.8</v>
      </c>
      <c r="E719" s="14">
        <v>398.09</v>
      </c>
      <c r="F719" s="13">
        <v>388.52</v>
      </c>
      <c r="G719" s="14">
        <v>393.26</v>
      </c>
      <c r="H719" s="13">
        <v>0</v>
      </c>
      <c r="I719" s="14">
        <v>1518074</v>
      </c>
      <c r="J719" s="13">
        <v>0</v>
      </c>
      <c r="K719" s="14">
        <f t="shared" si="255"/>
        <v>9.5699999999999932</v>
      </c>
      <c r="L719" s="13">
        <f t="shared" si="256"/>
        <v>2.4574377936984807E-2</v>
      </c>
      <c r="M719" s="14">
        <f t="shared" si="257"/>
        <v>3.0074133242251361E-2</v>
      </c>
      <c r="N719" s="13">
        <f t="shared" si="258"/>
        <v>1.1965721199154121E-2</v>
      </c>
      <c r="O719" s="14">
        <f t="shared" si="259"/>
        <v>3.8299999999999841</v>
      </c>
      <c r="P719" s="13">
        <f t="shared" si="260"/>
        <v>9.8348868859614927E-3</v>
      </c>
      <c r="Q719" s="14">
        <f t="shared" si="261"/>
        <v>415.81900000000007</v>
      </c>
      <c r="R719" s="13">
        <f t="shared" si="262"/>
        <v>13.789124473302323</v>
      </c>
      <c r="S719" s="14">
        <f t="shared" si="263"/>
        <v>5.3153260037664412</v>
      </c>
      <c r="T719" s="13">
        <f t="shared" si="264"/>
        <v>20.569650434560135</v>
      </c>
      <c r="U719" s="14">
        <f t="shared" si="265"/>
        <v>4.946779833187067E-2</v>
      </c>
      <c r="V719" s="13">
        <f t="shared" si="266"/>
        <v>9.8348868859614927E-3</v>
      </c>
      <c r="W719" s="14">
        <f t="shared" si="267"/>
        <v>1.649251061587614E-2</v>
      </c>
      <c r="X719" s="13">
        <f t="shared" si="268"/>
        <v>0.59632442355344994</v>
      </c>
      <c r="Y719" s="14">
        <f t="shared" si="269"/>
        <v>460.64</v>
      </c>
      <c r="Z719" s="13" t="b">
        <f t="shared" si="270"/>
        <v>0</v>
      </c>
      <c r="AA719" s="14">
        <f t="shared" si="271"/>
        <v>382.61</v>
      </c>
      <c r="AB719" s="13" t="b">
        <f t="shared" si="272"/>
        <v>0</v>
      </c>
      <c r="AC719" s="14">
        <f t="shared" si="273"/>
        <v>431.6809090909091</v>
      </c>
      <c r="AD719" s="13">
        <f t="shared" si="274"/>
        <v>14.556867664271476</v>
      </c>
      <c r="AE719" s="14">
        <f t="shared" si="275"/>
        <v>5.9408406313759663</v>
      </c>
      <c r="AF719" s="13">
        <f t="shared" si="276"/>
        <v>485.24</v>
      </c>
      <c r="AG719" s="14" t="b">
        <f t="shared" si="277"/>
        <v>0</v>
      </c>
      <c r="AH719" s="13">
        <f t="shared" si="278"/>
        <v>390.65</v>
      </c>
      <c r="AI719" s="16" t="b">
        <f t="shared" si="279"/>
        <v>0</v>
      </c>
    </row>
    <row r="720" spans="1:35" ht="22.5" customHeight="1">
      <c r="A720" s="10" t="s">
        <v>35</v>
      </c>
      <c r="B720" s="11" t="s">
        <v>36</v>
      </c>
      <c r="C720" s="12">
        <v>42634</v>
      </c>
      <c r="D720" s="13">
        <v>393.27</v>
      </c>
      <c r="E720" s="14">
        <v>396.5</v>
      </c>
      <c r="F720" s="13">
        <v>390.61</v>
      </c>
      <c r="G720" s="14">
        <v>394.36</v>
      </c>
      <c r="H720" s="13">
        <v>0</v>
      </c>
      <c r="I720" s="14">
        <v>1155100</v>
      </c>
      <c r="J720" s="13">
        <v>0</v>
      </c>
      <c r="K720" s="14">
        <f t="shared" si="255"/>
        <v>5.8899999999999864</v>
      </c>
      <c r="L720" s="13">
        <f t="shared" si="256"/>
        <v>1.4977368661953889E-2</v>
      </c>
      <c r="M720" s="14">
        <f t="shared" si="257"/>
        <v>2.9897117164904896E-2</v>
      </c>
      <c r="N720" s="13">
        <f t="shared" si="258"/>
        <v>1.2170121791282842E-2</v>
      </c>
      <c r="O720" s="14">
        <f t="shared" si="259"/>
        <v>1.1000000000000227</v>
      </c>
      <c r="P720" s="13">
        <f t="shared" si="260"/>
        <v>2.7971316686162405E-3</v>
      </c>
      <c r="Q720" s="14">
        <f t="shared" si="261"/>
        <v>413.29400000000004</v>
      </c>
      <c r="R720" s="13">
        <f t="shared" si="262"/>
        <v>13.394168249637207</v>
      </c>
      <c r="S720" s="14">
        <f t="shared" si="263"/>
        <v>5.4438665390269101</v>
      </c>
      <c r="T720" s="13">
        <f t="shared" si="264"/>
        <v>19.939667600037865</v>
      </c>
      <c r="U720" s="14">
        <f t="shared" si="265"/>
        <v>4.82457224156118E-2</v>
      </c>
      <c r="V720" s="13">
        <f t="shared" si="266"/>
        <v>2.7971316686162405E-3</v>
      </c>
      <c r="W720" s="14">
        <f t="shared" si="267"/>
        <v>1.6616043305932908E-2</v>
      </c>
      <c r="X720" s="13">
        <f t="shared" si="268"/>
        <v>0.16833921392209536</v>
      </c>
      <c r="Y720" s="14">
        <f t="shared" si="269"/>
        <v>460.64</v>
      </c>
      <c r="Z720" s="13" t="b">
        <f t="shared" si="270"/>
        <v>0</v>
      </c>
      <c r="AA720" s="14">
        <f t="shared" si="271"/>
        <v>382.61</v>
      </c>
      <c r="AB720" s="13" t="b">
        <f t="shared" si="272"/>
        <v>0</v>
      </c>
      <c r="AC720" s="14">
        <f t="shared" si="273"/>
        <v>431.07127272727274</v>
      </c>
      <c r="AD720" s="13">
        <f t="shared" si="274"/>
        <v>14.399288252193813</v>
      </c>
      <c r="AE720" s="14">
        <f t="shared" si="275"/>
        <v>6.0730628231455226</v>
      </c>
      <c r="AF720" s="13">
        <f t="shared" si="276"/>
        <v>485.24</v>
      </c>
      <c r="AG720" s="14" t="b">
        <f t="shared" si="277"/>
        <v>0</v>
      </c>
      <c r="AH720" s="13">
        <f t="shared" si="278"/>
        <v>390.65</v>
      </c>
      <c r="AI720" s="16" t="b">
        <f t="shared" si="279"/>
        <v>0</v>
      </c>
    </row>
    <row r="721" spans="1:35" ht="22.5" customHeight="1">
      <c r="A721" s="10" t="s">
        <v>35</v>
      </c>
      <c r="B721" s="11" t="s">
        <v>36</v>
      </c>
      <c r="C721" s="12">
        <v>42635</v>
      </c>
      <c r="D721" s="13">
        <v>394.37</v>
      </c>
      <c r="E721" s="14">
        <v>415.13</v>
      </c>
      <c r="F721" s="13">
        <v>393.92</v>
      </c>
      <c r="G721" s="14">
        <v>403.17</v>
      </c>
      <c r="H721" s="13">
        <v>0</v>
      </c>
      <c r="I721" s="14">
        <v>2280814</v>
      </c>
      <c r="J721" s="13">
        <v>0</v>
      </c>
      <c r="K721" s="14">
        <f t="shared" si="255"/>
        <v>21.20999999999998</v>
      </c>
      <c r="L721" s="13">
        <f t="shared" si="256"/>
        <v>5.378334516685257E-2</v>
      </c>
      <c r="M721" s="14">
        <f t="shared" si="257"/>
        <v>3.0861022543105458E-2</v>
      </c>
      <c r="N721" s="13">
        <f t="shared" si="258"/>
        <v>1.3268205499786077E-2</v>
      </c>
      <c r="O721" s="14">
        <f t="shared" si="259"/>
        <v>8.8100000000000023</v>
      </c>
      <c r="P721" s="13">
        <f t="shared" si="260"/>
        <v>2.2339993914190084E-2</v>
      </c>
      <c r="Q721" s="14">
        <f t="shared" si="261"/>
        <v>410.63050000000004</v>
      </c>
      <c r="R721" s="13">
        <f t="shared" si="262"/>
        <v>13.784959837155345</v>
      </c>
      <c r="S721" s="14">
        <f t="shared" si="263"/>
        <v>5.7529804403776996</v>
      </c>
      <c r="T721" s="13">
        <f t="shared" si="264"/>
        <v>17.393734928128573</v>
      </c>
      <c r="U721" s="14">
        <f t="shared" si="265"/>
        <v>4.2358604458579113E-2</v>
      </c>
      <c r="V721" s="13">
        <f t="shared" si="266"/>
        <v>2.2339993914190084E-2</v>
      </c>
      <c r="W721" s="14">
        <f t="shared" si="267"/>
        <v>1.6259740399563606E-2</v>
      </c>
      <c r="X721" s="13">
        <f t="shared" si="268"/>
        <v>1.3739453007988778</v>
      </c>
      <c r="Y721" s="14">
        <f t="shared" si="269"/>
        <v>460.64</v>
      </c>
      <c r="Z721" s="13" t="b">
        <f t="shared" si="270"/>
        <v>0</v>
      </c>
      <c r="AA721" s="14">
        <f t="shared" si="271"/>
        <v>382.61</v>
      </c>
      <c r="AB721" s="13" t="b">
        <f t="shared" si="272"/>
        <v>0</v>
      </c>
      <c r="AC721" s="14">
        <f t="shared" si="273"/>
        <v>430.57309090909092</v>
      </c>
      <c r="AD721" s="13">
        <f t="shared" si="274"/>
        <v>14.523119374881199</v>
      </c>
      <c r="AE721" s="14">
        <f t="shared" si="275"/>
        <v>6.0166431069238637</v>
      </c>
      <c r="AF721" s="13">
        <f t="shared" si="276"/>
        <v>485.24</v>
      </c>
      <c r="AG721" s="14" t="b">
        <f t="shared" si="277"/>
        <v>0</v>
      </c>
      <c r="AH721" s="13">
        <f t="shared" si="278"/>
        <v>390.65</v>
      </c>
      <c r="AI721" s="16" t="b">
        <f t="shared" si="279"/>
        <v>0</v>
      </c>
    </row>
    <row r="722" spans="1:35" ht="22.5" customHeight="1">
      <c r="A722" s="10" t="s">
        <v>35</v>
      </c>
      <c r="B722" s="11" t="s">
        <v>36</v>
      </c>
      <c r="C722" s="12">
        <v>42636</v>
      </c>
      <c r="D722" s="13">
        <v>405.46</v>
      </c>
      <c r="E722" s="14">
        <v>409.59</v>
      </c>
      <c r="F722" s="13">
        <v>403.08</v>
      </c>
      <c r="G722" s="14">
        <v>408.72</v>
      </c>
      <c r="H722" s="13">
        <v>0</v>
      </c>
      <c r="I722" s="14">
        <v>1328634</v>
      </c>
      <c r="J722" s="13">
        <v>0</v>
      </c>
      <c r="K722" s="14">
        <f t="shared" si="255"/>
        <v>6.5099999999999909</v>
      </c>
      <c r="L722" s="13">
        <f t="shared" si="256"/>
        <v>1.6147034749609324E-2</v>
      </c>
      <c r="M722" s="14">
        <f t="shared" si="257"/>
        <v>3.0713155631913597E-2</v>
      </c>
      <c r="N722" s="13">
        <f t="shared" si="258"/>
        <v>1.3421713753861695E-2</v>
      </c>
      <c r="O722" s="14">
        <f t="shared" si="259"/>
        <v>5.5500000000000114</v>
      </c>
      <c r="P722" s="13">
        <f t="shared" si="260"/>
        <v>1.3765905201279885E-2</v>
      </c>
      <c r="Q722" s="14">
        <f t="shared" si="261"/>
        <v>408.262</v>
      </c>
      <c r="R722" s="13">
        <f t="shared" si="262"/>
        <v>13.421211845297577</v>
      </c>
      <c r="S722" s="14">
        <f t="shared" si="263"/>
        <v>5.8560850044161175</v>
      </c>
      <c r="T722" s="13">
        <f t="shared" si="264"/>
        <v>13.920718946950981</v>
      </c>
      <c r="U722" s="14">
        <f t="shared" si="265"/>
        <v>3.4097513231579182E-2</v>
      </c>
      <c r="V722" s="13">
        <f t="shared" si="266"/>
        <v>1.3765905201279885E-2</v>
      </c>
      <c r="W722" s="14">
        <f t="shared" si="267"/>
        <v>1.6823632872877588E-2</v>
      </c>
      <c r="X722" s="13">
        <f t="shared" si="268"/>
        <v>0.81824807431887958</v>
      </c>
      <c r="Y722" s="14">
        <f t="shared" si="269"/>
        <v>458.14</v>
      </c>
      <c r="Z722" s="13" t="b">
        <f t="shared" si="270"/>
        <v>0</v>
      </c>
      <c r="AA722" s="14">
        <f t="shared" si="271"/>
        <v>382.61</v>
      </c>
      <c r="AB722" s="13" t="b">
        <f t="shared" si="272"/>
        <v>0</v>
      </c>
      <c r="AC722" s="14">
        <f t="shared" si="273"/>
        <v>430.41981818181824</v>
      </c>
      <c r="AD722" s="13">
        <f t="shared" si="274"/>
        <v>14.377426295337905</v>
      </c>
      <c r="AE722" s="14">
        <f t="shared" si="275"/>
        <v>6.1073982734085561</v>
      </c>
      <c r="AF722" s="13">
        <f t="shared" si="276"/>
        <v>485.24</v>
      </c>
      <c r="AG722" s="14" t="b">
        <f t="shared" si="277"/>
        <v>0</v>
      </c>
      <c r="AH722" s="13">
        <f t="shared" si="278"/>
        <v>390.65</v>
      </c>
      <c r="AI722" s="16" t="b">
        <f t="shared" si="279"/>
        <v>0</v>
      </c>
    </row>
    <row r="723" spans="1:35" ht="22.5" customHeight="1">
      <c r="A723" s="10" t="s">
        <v>35</v>
      </c>
      <c r="B723" s="11" t="s">
        <v>36</v>
      </c>
      <c r="C723" s="12">
        <v>42639</v>
      </c>
      <c r="D723" s="13">
        <v>408.65</v>
      </c>
      <c r="E723" s="14">
        <v>414.39</v>
      </c>
      <c r="F723" s="13">
        <v>403.07</v>
      </c>
      <c r="G723" s="14">
        <v>406.26</v>
      </c>
      <c r="H723" s="13">
        <v>0</v>
      </c>
      <c r="I723" s="14">
        <v>1646734</v>
      </c>
      <c r="J723" s="13">
        <v>0</v>
      </c>
      <c r="K723" s="14">
        <f t="shared" si="255"/>
        <v>11.319999999999993</v>
      </c>
      <c r="L723" s="13">
        <f t="shared" si="256"/>
        <v>2.7696222352710884E-2</v>
      </c>
      <c r="M723" s="14">
        <f t="shared" si="257"/>
        <v>2.8941791433273845E-2</v>
      </c>
      <c r="N723" s="13">
        <f t="shared" si="258"/>
        <v>1.1046842924961043E-2</v>
      </c>
      <c r="O723" s="14">
        <f t="shared" si="259"/>
        <v>-2.4600000000000364</v>
      </c>
      <c r="P723" s="13">
        <f t="shared" si="260"/>
        <v>-6.0187903699354967E-3</v>
      </c>
      <c r="Q723" s="14">
        <f t="shared" si="261"/>
        <v>406.48150000000004</v>
      </c>
      <c r="R723" s="13">
        <f t="shared" si="262"/>
        <v>13.316151253032697</v>
      </c>
      <c r="S723" s="14">
        <f t="shared" si="263"/>
        <v>4.4692625966589548</v>
      </c>
      <c r="T723" s="13">
        <f t="shared" si="264"/>
        <v>11.590588973386986</v>
      </c>
      <c r="U723" s="14">
        <f t="shared" si="265"/>
        <v>2.8514431710636241E-2</v>
      </c>
      <c r="V723" s="13">
        <f t="shared" si="266"/>
        <v>-6.0187903699354967E-3</v>
      </c>
      <c r="W723" s="14">
        <f t="shared" si="267"/>
        <v>1.5691885074217923E-2</v>
      </c>
      <c r="X723" s="13">
        <f t="shared" si="268"/>
        <v>-0.38356069659371189</v>
      </c>
      <c r="Y723" s="14">
        <f t="shared" si="269"/>
        <v>442.78</v>
      </c>
      <c r="Z723" s="13" t="b">
        <f t="shared" si="270"/>
        <v>0</v>
      </c>
      <c r="AA723" s="14">
        <f t="shared" si="271"/>
        <v>382.61</v>
      </c>
      <c r="AB723" s="13" t="b">
        <f t="shared" si="272"/>
        <v>0</v>
      </c>
      <c r="AC723" s="14">
        <f t="shared" si="273"/>
        <v>430.24727272727279</v>
      </c>
      <c r="AD723" s="13">
        <f t="shared" si="274"/>
        <v>14.321836726331759</v>
      </c>
      <c r="AE723" s="14">
        <f t="shared" si="275"/>
        <v>6.1073458115578374</v>
      </c>
      <c r="AF723" s="13">
        <f t="shared" si="276"/>
        <v>485.24</v>
      </c>
      <c r="AG723" s="14" t="b">
        <f t="shared" si="277"/>
        <v>0</v>
      </c>
      <c r="AH723" s="13">
        <f t="shared" si="278"/>
        <v>390.65</v>
      </c>
      <c r="AI723" s="16" t="b">
        <f t="shared" si="279"/>
        <v>0</v>
      </c>
    </row>
    <row r="724" spans="1:35" ht="22.5" customHeight="1">
      <c r="A724" s="10" t="s">
        <v>35</v>
      </c>
      <c r="B724" s="11" t="s">
        <v>36</v>
      </c>
      <c r="C724" s="12">
        <v>42640</v>
      </c>
      <c r="D724" s="13">
        <v>406.38</v>
      </c>
      <c r="E724" s="14">
        <v>406.74</v>
      </c>
      <c r="F724" s="13">
        <v>396.2</v>
      </c>
      <c r="G724" s="14">
        <v>400.66</v>
      </c>
      <c r="H724" s="13">
        <v>0</v>
      </c>
      <c r="I724" s="14">
        <v>1387482</v>
      </c>
      <c r="J724" s="13">
        <v>0</v>
      </c>
      <c r="K724" s="14">
        <f t="shared" si="255"/>
        <v>10.54000000000002</v>
      </c>
      <c r="L724" s="13">
        <f t="shared" si="256"/>
        <v>2.5943976763648947E-2</v>
      </c>
      <c r="M724" s="14">
        <f t="shared" si="257"/>
        <v>2.8840388872854894E-2</v>
      </c>
      <c r="N724" s="13">
        <f t="shared" si="258"/>
        <v>1.1065505519415163E-2</v>
      </c>
      <c r="O724" s="14">
        <f t="shared" si="259"/>
        <v>-5.5999999999999659</v>
      </c>
      <c r="P724" s="13">
        <f t="shared" si="260"/>
        <v>-1.3784276079357963E-2</v>
      </c>
      <c r="Q724" s="14">
        <f t="shared" si="261"/>
        <v>404.9785</v>
      </c>
      <c r="R724" s="13">
        <f t="shared" si="262"/>
        <v>13.177343690381065</v>
      </c>
      <c r="S724" s="14">
        <f t="shared" si="263"/>
        <v>4.4764582745972907</v>
      </c>
      <c r="T724" s="13">
        <f t="shared" si="264"/>
        <v>10.217729334348208</v>
      </c>
      <c r="U724" s="14">
        <f t="shared" si="265"/>
        <v>2.5230300705712052E-2</v>
      </c>
      <c r="V724" s="13">
        <f t="shared" si="266"/>
        <v>-1.3784276079357963E-2</v>
      </c>
      <c r="W724" s="14">
        <f t="shared" si="267"/>
        <v>1.507608448894715E-2</v>
      </c>
      <c r="X724" s="13">
        <f t="shared" si="268"/>
        <v>-0.91431406407039828</v>
      </c>
      <c r="Y724" s="14">
        <f t="shared" si="269"/>
        <v>430.2</v>
      </c>
      <c r="Z724" s="13" t="b">
        <f t="shared" si="270"/>
        <v>0</v>
      </c>
      <c r="AA724" s="14">
        <f t="shared" si="271"/>
        <v>382.61</v>
      </c>
      <c r="AB724" s="13" t="b">
        <f t="shared" si="272"/>
        <v>0</v>
      </c>
      <c r="AC724" s="14">
        <f t="shared" si="273"/>
        <v>429.91127272727277</v>
      </c>
      <c r="AD724" s="13">
        <f t="shared" si="274"/>
        <v>14.253076058580275</v>
      </c>
      <c r="AE724" s="14">
        <f t="shared" si="275"/>
        <v>6.135650429684401</v>
      </c>
      <c r="AF724" s="13">
        <f t="shared" si="276"/>
        <v>485.24</v>
      </c>
      <c r="AG724" s="14" t="b">
        <f t="shared" si="277"/>
        <v>0</v>
      </c>
      <c r="AH724" s="13">
        <f t="shared" si="278"/>
        <v>390.65</v>
      </c>
      <c r="AI724" s="16" t="b">
        <f t="shared" si="279"/>
        <v>0</v>
      </c>
    </row>
    <row r="725" spans="1:35" ht="22.5" customHeight="1">
      <c r="A725" s="10" t="s">
        <v>35</v>
      </c>
      <c r="B725" s="11" t="s">
        <v>36</v>
      </c>
      <c r="C725" s="12">
        <v>42641</v>
      </c>
      <c r="D725" s="13">
        <v>400.16</v>
      </c>
      <c r="E725" s="14">
        <v>407.57</v>
      </c>
      <c r="F725" s="13">
        <v>397.92</v>
      </c>
      <c r="G725" s="14">
        <v>407.41</v>
      </c>
      <c r="H725" s="13">
        <v>0</v>
      </c>
      <c r="I725" s="14">
        <v>1214562</v>
      </c>
      <c r="J725" s="13">
        <v>0</v>
      </c>
      <c r="K725" s="14">
        <f t="shared" si="255"/>
        <v>9.6499999999999773</v>
      </c>
      <c r="L725" s="13">
        <f t="shared" si="256"/>
        <v>2.4085259322118448E-2</v>
      </c>
      <c r="M725" s="14">
        <f t="shared" si="257"/>
        <v>2.8655118035097515E-2</v>
      </c>
      <c r="N725" s="13">
        <f t="shared" si="258"/>
        <v>1.1114915748972873E-2</v>
      </c>
      <c r="O725" s="14">
        <f t="shared" si="259"/>
        <v>6.75</v>
      </c>
      <c r="P725" s="13">
        <f t="shared" si="260"/>
        <v>1.684720211650776E-2</v>
      </c>
      <c r="Q725" s="14">
        <f t="shared" si="261"/>
        <v>404.33850000000001</v>
      </c>
      <c r="R725" s="13">
        <f t="shared" si="262"/>
        <v>13.00097650586201</v>
      </c>
      <c r="S725" s="14">
        <f t="shared" si="263"/>
        <v>4.5001947033901839</v>
      </c>
      <c r="T725" s="13">
        <f t="shared" si="264"/>
        <v>9.6274645026611232</v>
      </c>
      <c r="U725" s="14">
        <f t="shared" si="265"/>
        <v>2.3810407622972145E-2</v>
      </c>
      <c r="V725" s="13">
        <f t="shared" si="266"/>
        <v>1.684720211650776E-2</v>
      </c>
      <c r="W725" s="14">
        <f t="shared" si="267"/>
        <v>1.4886778477831701E-2</v>
      </c>
      <c r="X725" s="13">
        <f t="shared" si="268"/>
        <v>1.1316889105050754</v>
      </c>
      <c r="Y725" s="14">
        <f t="shared" si="269"/>
        <v>428.59</v>
      </c>
      <c r="Z725" s="13" t="b">
        <f t="shared" si="270"/>
        <v>0</v>
      </c>
      <c r="AA725" s="14">
        <f t="shared" si="271"/>
        <v>382.61</v>
      </c>
      <c r="AB725" s="13" t="b">
        <f t="shared" si="272"/>
        <v>0</v>
      </c>
      <c r="AC725" s="14">
        <f t="shared" si="273"/>
        <v>429.71963636363637</v>
      </c>
      <c r="AD725" s="13">
        <f t="shared" si="274"/>
        <v>14.169383766606087</v>
      </c>
      <c r="AE725" s="14">
        <f t="shared" si="275"/>
        <v>6.1734396330050183</v>
      </c>
      <c r="AF725" s="13">
        <f t="shared" si="276"/>
        <v>485.24</v>
      </c>
      <c r="AG725" s="14" t="b">
        <f t="shared" si="277"/>
        <v>0</v>
      </c>
      <c r="AH725" s="13">
        <f t="shared" si="278"/>
        <v>390.65</v>
      </c>
      <c r="AI725" s="16" t="b">
        <f t="shared" si="279"/>
        <v>0</v>
      </c>
    </row>
    <row r="726" spans="1:35" ht="22.5" customHeight="1">
      <c r="A726" s="10" t="s">
        <v>35</v>
      </c>
      <c r="B726" s="11" t="s">
        <v>36</v>
      </c>
      <c r="C726" s="12">
        <v>42642</v>
      </c>
      <c r="D726" s="13">
        <v>407.71</v>
      </c>
      <c r="E726" s="14">
        <v>420.13</v>
      </c>
      <c r="F726" s="13">
        <v>406.22</v>
      </c>
      <c r="G726" s="14">
        <v>407.63</v>
      </c>
      <c r="H726" s="13">
        <v>0</v>
      </c>
      <c r="I726" s="14">
        <v>1815790</v>
      </c>
      <c r="J726" s="13">
        <v>0</v>
      </c>
      <c r="K726" s="14">
        <f t="shared" si="255"/>
        <v>13.909999999999968</v>
      </c>
      <c r="L726" s="13">
        <f t="shared" si="256"/>
        <v>3.4142510002208998E-2</v>
      </c>
      <c r="M726" s="14">
        <f t="shared" si="257"/>
        <v>2.8977221760381099E-2</v>
      </c>
      <c r="N726" s="13">
        <f t="shared" si="258"/>
        <v>1.1178952793632443E-2</v>
      </c>
      <c r="O726" s="14">
        <f t="shared" si="259"/>
        <v>0.21999999999997044</v>
      </c>
      <c r="P726" s="13">
        <f t="shared" si="260"/>
        <v>5.3999656365815872E-4</v>
      </c>
      <c r="Q726" s="14">
        <f t="shared" si="261"/>
        <v>403.89300000000003</v>
      </c>
      <c r="R726" s="13">
        <f t="shared" si="262"/>
        <v>13.046427680568907</v>
      </c>
      <c r="S726" s="14">
        <f t="shared" si="263"/>
        <v>4.529139107229053</v>
      </c>
      <c r="T726" s="13">
        <f t="shared" si="264"/>
        <v>9.2513496853161907</v>
      </c>
      <c r="U726" s="14">
        <f t="shared" si="265"/>
        <v>2.2905446950841412E-2</v>
      </c>
      <c r="V726" s="13">
        <f t="shared" si="266"/>
        <v>5.3999656365815872E-4</v>
      </c>
      <c r="W726" s="14">
        <f t="shared" si="267"/>
        <v>1.4791741280464284E-2</v>
      </c>
      <c r="X726" s="13">
        <f t="shared" si="268"/>
        <v>3.6506625786603082E-2</v>
      </c>
      <c r="Y726" s="14">
        <f t="shared" si="269"/>
        <v>428.59</v>
      </c>
      <c r="Z726" s="13" t="b">
        <f t="shared" si="270"/>
        <v>0</v>
      </c>
      <c r="AA726" s="14">
        <f t="shared" si="271"/>
        <v>382.61</v>
      </c>
      <c r="AB726" s="13" t="b">
        <f t="shared" si="272"/>
        <v>0</v>
      </c>
      <c r="AC726" s="14">
        <f t="shared" si="273"/>
        <v>429.12181818181818</v>
      </c>
      <c r="AD726" s="13">
        <f t="shared" si="274"/>
        <v>14.16466769812234</v>
      </c>
      <c r="AE726" s="14">
        <f t="shared" si="275"/>
        <v>6.0242637171137741</v>
      </c>
      <c r="AF726" s="13">
        <f t="shared" si="276"/>
        <v>485.24</v>
      </c>
      <c r="AG726" s="14" t="b">
        <f t="shared" si="277"/>
        <v>0</v>
      </c>
      <c r="AH726" s="13">
        <f t="shared" si="278"/>
        <v>390.65</v>
      </c>
      <c r="AI726" s="16" t="b">
        <f t="shared" si="279"/>
        <v>0</v>
      </c>
    </row>
    <row r="727" spans="1:35" ht="22.5" customHeight="1">
      <c r="A727" s="10" t="s">
        <v>35</v>
      </c>
      <c r="B727" s="11" t="s">
        <v>36</v>
      </c>
      <c r="C727" s="12">
        <v>42643</v>
      </c>
      <c r="D727" s="13">
        <v>407.24</v>
      </c>
      <c r="E727" s="14">
        <v>408.8</v>
      </c>
      <c r="F727" s="13">
        <v>396.3</v>
      </c>
      <c r="G727" s="14">
        <v>398.2</v>
      </c>
      <c r="H727" s="13">
        <v>0</v>
      </c>
      <c r="I727" s="14">
        <v>1130954</v>
      </c>
      <c r="J727" s="13">
        <v>0</v>
      </c>
      <c r="K727" s="14">
        <f t="shared" si="255"/>
        <v>12.5</v>
      </c>
      <c r="L727" s="13">
        <f t="shared" si="256"/>
        <v>3.0665063905993179E-2</v>
      </c>
      <c r="M727" s="14">
        <f t="shared" si="257"/>
        <v>2.9196075378209209E-2</v>
      </c>
      <c r="N727" s="13">
        <f t="shared" si="258"/>
        <v>1.1166372542837503E-2</v>
      </c>
      <c r="O727" s="14">
        <f t="shared" si="259"/>
        <v>-9.4300000000000068</v>
      </c>
      <c r="P727" s="13">
        <f t="shared" si="260"/>
        <v>-2.3133724210681272E-2</v>
      </c>
      <c r="Q727" s="14">
        <f t="shared" si="261"/>
        <v>403.28699999999998</v>
      </c>
      <c r="R727" s="13">
        <f t="shared" si="262"/>
        <v>13.019106296540462</v>
      </c>
      <c r="S727" s="14">
        <f t="shared" si="263"/>
        <v>4.5282068892199421</v>
      </c>
      <c r="T727" s="13">
        <f t="shared" si="264"/>
        <v>9.207357438483637</v>
      </c>
      <c r="U727" s="14">
        <f t="shared" si="265"/>
        <v>2.2830781648016517E-2</v>
      </c>
      <c r="V727" s="13">
        <f t="shared" si="266"/>
        <v>-2.3133724210681272E-2</v>
      </c>
      <c r="W727" s="14">
        <f t="shared" si="267"/>
        <v>1.5303833870655981E-2</v>
      </c>
      <c r="X727" s="13">
        <f t="shared" si="268"/>
        <v>-1.5116293345969047</v>
      </c>
      <c r="Y727" s="14">
        <f t="shared" si="269"/>
        <v>428.59</v>
      </c>
      <c r="Z727" s="13" t="b">
        <f t="shared" si="270"/>
        <v>0</v>
      </c>
      <c r="AA727" s="14">
        <f t="shared" si="271"/>
        <v>382.61</v>
      </c>
      <c r="AB727" s="13" t="b">
        <f t="shared" si="272"/>
        <v>0</v>
      </c>
      <c r="AC727" s="14">
        <f t="shared" si="273"/>
        <v>428.28963636363636</v>
      </c>
      <c r="AD727" s="13">
        <f t="shared" si="274"/>
        <v>14.134401012701932</v>
      </c>
      <c r="AE727" s="14">
        <f t="shared" si="275"/>
        <v>6.0294268116271068</v>
      </c>
      <c r="AF727" s="13">
        <f t="shared" si="276"/>
        <v>485.24</v>
      </c>
      <c r="AG727" s="14" t="b">
        <f t="shared" si="277"/>
        <v>0</v>
      </c>
      <c r="AH727" s="13">
        <f t="shared" si="278"/>
        <v>390.65</v>
      </c>
      <c r="AI727" s="16" t="b">
        <f t="shared" si="279"/>
        <v>0</v>
      </c>
    </row>
    <row r="728" spans="1:35" ht="22.5" customHeight="1">
      <c r="A728" s="10" t="s">
        <v>35</v>
      </c>
      <c r="B728" s="11" t="s">
        <v>36</v>
      </c>
      <c r="C728" s="12">
        <v>42653</v>
      </c>
      <c r="D728" s="13">
        <v>398.62</v>
      </c>
      <c r="E728" s="14">
        <v>406.72</v>
      </c>
      <c r="F728" s="13">
        <v>391.59</v>
      </c>
      <c r="G728" s="14">
        <v>406.24</v>
      </c>
      <c r="H728" s="13">
        <v>0</v>
      </c>
      <c r="I728" s="14">
        <v>1311054</v>
      </c>
      <c r="J728" s="13">
        <v>0</v>
      </c>
      <c r="K728" s="14">
        <f t="shared" si="255"/>
        <v>15.130000000000052</v>
      </c>
      <c r="L728" s="13">
        <f t="shared" si="256"/>
        <v>3.7995981918633986E-2</v>
      </c>
      <c r="M728" s="14">
        <f t="shared" si="257"/>
        <v>2.9749364433197249E-2</v>
      </c>
      <c r="N728" s="13">
        <f t="shared" si="258"/>
        <v>1.1321268367609896E-2</v>
      </c>
      <c r="O728" s="14">
        <f t="shared" si="259"/>
        <v>8.0400000000000205</v>
      </c>
      <c r="P728" s="13">
        <f t="shared" si="260"/>
        <v>2.0190858864892067E-2</v>
      </c>
      <c r="Q728" s="14">
        <f t="shared" si="261"/>
        <v>402.86649999999997</v>
      </c>
      <c r="R728" s="13">
        <f t="shared" si="262"/>
        <v>13.124650981713444</v>
      </c>
      <c r="S728" s="14">
        <f t="shared" si="263"/>
        <v>4.5834719947127232</v>
      </c>
      <c r="T728" s="13">
        <f t="shared" si="264"/>
        <v>8.8644646059420875</v>
      </c>
      <c r="U728" s="14">
        <f t="shared" si="265"/>
        <v>2.2003479082877548E-2</v>
      </c>
      <c r="V728" s="13">
        <f t="shared" si="266"/>
        <v>2.0190858864892067E-2</v>
      </c>
      <c r="W728" s="14">
        <f t="shared" si="267"/>
        <v>1.5841843570414682E-2</v>
      </c>
      <c r="X728" s="13">
        <f t="shared" si="268"/>
        <v>1.2745270949777181</v>
      </c>
      <c r="Y728" s="14">
        <f t="shared" si="269"/>
        <v>428.59</v>
      </c>
      <c r="Z728" s="13" t="b">
        <f t="shared" si="270"/>
        <v>0</v>
      </c>
      <c r="AA728" s="14">
        <f t="shared" si="271"/>
        <v>382.61</v>
      </c>
      <c r="AB728" s="13" t="b">
        <f t="shared" si="272"/>
        <v>0</v>
      </c>
      <c r="AC728" s="14">
        <f t="shared" si="273"/>
        <v>427.48272727272735</v>
      </c>
      <c r="AD728" s="13">
        <f t="shared" si="274"/>
        <v>14.152502812470988</v>
      </c>
      <c r="AE728" s="14">
        <f t="shared" si="275"/>
        <v>6.026153621900761</v>
      </c>
      <c r="AF728" s="13">
        <f t="shared" si="276"/>
        <v>485.24</v>
      </c>
      <c r="AG728" s="14" t="b">
        <f t="shared" si="277"/>
        <v>0</v>
      </c>
      <c r="AH728" s="13">
        <f t="shared" si="278"/>
        <v>390.65</v>
      </c>
      <c r="AI728" s="16" t="b">
        <f t="shared" si="279"/>
        <v>0</v>
      </c>
    </row>
    <row r="729" spans="1:35" ht="22.5" customHeight="1">
      <c r="A729" s="10" t="s">
        <v>35</v>
      </c>
      <c r="B729" s="11" t="s">
        <v>36</v>
      </c>
      <c r="C729" s="12">
        <v>42654</v>
      </c>
      <c r="D729" s="13">
        <v>407.82</v>
      </c>
      <c r="E729" s="14">
        <v>415.6</v>
      </c>
      <c r="F729" s="13">
        <v>405.93</v>
      </c>
      <c r="G729" s="14">
        <v>415.6</v>
      </c>
      <c r="H729" s="13">
        <v>0</v>
      </c>
      <c r="I729" s="14">
        <v>1587730</v>
      </c>
      <c r="J729" s="13">
        <v>0</v>
      </c>
      <c r="K729" s="14">
        <f t="shared" ref="K729:K792" si="280">MAX(E729-F729,E729-G728,G728-F729)</f>
        <v>9.6700000000000159</v>
      </c>
      <c r="L729" s="13">
        <f t="shared" ref="L729:L792" si="281">K729/G728</f>
        <v>2.3803662859393501E-2</v>
      </c>
      <c r="M729" s="14">
        <f t="shared" ref="M729:M792" si="282">SUM(L710:L729)/20</f>
        <v>2.9082559755113025E-2</v>
      </c>
      <c r="N729" s="13">
        <f t="shared" ref="N729:N792" si="283">STDEV(L710:L729)</f>
        <v>1.1255623472813716E-2</v>
      </c>
      <c r="O729" s="14">
        <f t="shared" ref="O729:O792" si="284">G729-G728</f>
        <v>9.3600000000000136</v>
      </c>
      <c r="P729" s="13">
        <f t="shared" ref="P729:P792" si="285">O729/G728</f>
        <v>2.3040567152422246E-2</v>
      </c>
      <c r="Q729" s="14">
        <f t="shared" ref="Q729:Q792" si="286">SUM(G710:G729)/20</f>
        <v>402.82249999999999</v>
      </c>
      <c r="R729" s="13">
        <f t="shared" ref="R729:R792" si="287">(R728*19+K729)/20</f>
        <v>12.951918432627773</v>
      </c>
      <c r="S729" s="14">
        <f t="shared" ref="S729:S792" si="288">STDEV(K710:K729)</f>
        <v>4.539921283806355</v>
      </c>
      <c r="T729" s="13">
        <f t="shared" ref="T729:T792" si="289">STDEVP(G710:G729)</f>
        <v>8.7987231317958852</v>
      </c>
      <c r="U729" s="14">
        <f t="shared" ref="U729:U792" si="290">T729/Q729</f>
        <v>2.1842680415805685E-2</v>
      </c>
      <c r="V729" s="13">
        <f t="shared" ref="V729:V792" si="291">O729/G728</f>
        <v>2.3040567152422246E-2</v>
      </c>
      <c r="W729" s="14">
        <f t="shared" ref="W729:W792" si="292">STDEV(V710:V729)</f>
        <v>1.6695457517396435E-2</v>
      </c>
      <c r="X729" s="13">
        <f t="shared" ref="X729:X792" si="293">V729/W729</f>
        <v>1.3800500602283163</v>
      </c>
      <c r="Y729" s="14">
        <f t="shared" ref="Y729:Y792" si="294">MAX(E710:E729)</f>
        <v>426.94</v>
      </c>
      <c r="Z729" s="13" t="b">
        <f t="shared" ref="Z729:Z792" si="295">IF(E729=MAX(E710:E729),E729)</f>
        <v>0</v>
      </c>
      <c r="AA729" s="14">
        <f t="shared" ref="AA729:AA792" si="296">MIN(F710:F729)</f>
        <v>382.61</v>
      </c>
      <c r="AB729" s="13" t="b">
        <f t="shared" ref="AB729:AB792" si="297">IF(F729=MIN(F710:F729),F729)</f>
        <v>0</v>
      </c>
      <c r="AC729" s="14">
        <f t="shared" si="273"/>
        <v>426.90090909090912</v>
      </c>
      <c r="AD729" s="13">
        <f t="shared" si="274"/>
        <v>14.071002761335153</v>
      </c>
      <c r="AE729" s="14">
        <f t="shared" si="275"/>
        <v>6.0295180581426333</v>
      </c>
      <c r="AF729" s="13">
        <f t="shared" si="276"/>
        <v>485.24</v>
      </c>
      <c r="AG729" s="14" t="b">
        <f t="shared" si="277"/>
        <v>0</v>
      </c>
      <c r="AH729" s="13">
        <f t="shared" si="278"/>
        <v>390.65</v>
      </c>
      <c r="AI729" s="16" t="b">
        <f t="shared" si="279"/>
        <v>0</v>
      </c>
    </row>
    <row r="730" spans="1:35" ht="22.5" customHeight="1">
      <c r="A730" s="10" t="s">
        <v>35</v>
      </c>
      <c r="B730" s="11" t="s">
        <v>36</v>
      </c>
      <c r="C730" s="12">
        <v>42655</v>
      </c>
      <c r="D730" s="13">
        <v>415.68</v>
      </c>
      <c r="E730" s="14">
        <v>422.67</v>
      </c>
      <c r="F730" s="13">
        <v>411.84</v>
      </c>
      <c r="G730" s="14">
        <v>420.89</v>
      </c>
      <c r="H730" s="13">
        <v>0</v>
      </c>
      <c r="I730" s="14">
        <v>1696480</v>
      </c>
      <c r="J730" s="13">
        <v>0</v>
      </c>
      <c r="K730" s="14">
        <f t="shared" si="280"/>
        <v>10.830000000000041</v>
      </c>
      <c r="L730" s="13">
        <f t="shared" si="281"/>
        <v>2.6058710298363909E-2</v>
      </c>
      <c r="M730" s="14">
        <f t="shared" si="282"/>
        <v>2.8988069223162227E-2</v>
      </c>
      <c r="N730" s="13">
        <f t="shared" si="283"/>
        <v>1.1273562897695745E-2</v>
      </c>
      <c r="O730" s="14">
        <f t="shared" si="284"/>
        <v>5.2899999999999636</v>
      </c>
      <c r="P730" s="13">
        <f t="shared" si="285"/>
        <v>1.2728585178055734E-2</v>
      </c>
      <c r="Q730" s="14">
        <f t="shared" si="286"/>
        <v>403.084</v>
      </c>
      <c r="R730" s="13">
        <f t="shared" si="287"/>
        <v>12.845822510996385</v>
      </c>
      <c r="S730" s="14">
        <f t="shared" si="288"/>
        <v>4.5444053226843835</v>
      </c>
      <c r="T730" s="13">
        <f t="shared" si="289"/>
        <v>9.2428785559478133</v>
      </c>
      <c r="U730" s="14">
        <f t="shared" si="290"/>
        <v>2.2930402982871592E-2</v>
      </c>
      <c r="V730" s="13">
        <f t="shared" si="291"/>
        <v>1.2728585178055734E-2</v>
      </c>
      <c r="W730" s="14">
        <f t="shared" si="292"/>
        <v>1.6924844668355539E-2</v>
      </c>
      <c r="X730" s="13">
        <f t="shared" si="293"/>
        <v>0.75206511063906123</v>
      </c>
      <c r="Y730" s="14">
        <f t="shared" si="294"/>
        <v>426.94</v>
      </c>
      <c r="Z730" s="13" t="b">
        <f t="shared" si="295"/>
        <v>0</v>
      </c>
      <c r="AA730" s="14">
        <f t="shared" si="296"/>
        <v>382.61</v>
      </c>
      <c r="AB730" s="13" t="b">
        <f t="shared" si="297"/>
        <v>0</v>
      </c>
      <c r="AC730" s="14">
        <f t="shared" si="273"/>
        <v>426.97418181818176</v>
      </c>
      <c r="AD730" s="13">
        <f t="shared" si="274"/>
        <v>14.012075438401789</v>
      </c>
      <c r="AE730" s="14">
        <f t="shared" si="275"/>
        <v>5.6225965040905681</v>
      </c>
      <c r="AF730" s="13">
        <f t="shared" si="276"/>
        <v>485.24</v>
      </c>
      <c r="AG730" s="14" t="b">
        <f t="shared" si="277"/>
        <v>0</v>
      </c>
      <c r="AH730" s="13">
        <f t="shared" si="278"/>
        <v>390.65</v>
      </c>
      <c r="AI730" s="16" t="b">
        <f t="shared" si="279"/>
        <v>0</v>
      </c>
    </row>
    <row r="731" spans="1:35" ht="22.5" customHeight="1">
      <c r="A731" s="10" t="s">
        <v>35</v>
      </c>
      <c r="B731" s="11" t="s">
        <v>36</v>
      </c>
      <c r="C731" s="12">
        <v>42656</v>
      </c>
      <c r="D731" s="13">
        <v>420.88</v>
      </c>
      <c r="E731" s="14">
        <v>421.97</v>
      </c>
      <c r="F731" s="13">
        <v>415.73</v>
      </c>
      <c r="G731" s="14">
        <v>419.83</v>
      </c>
      <c r="H731" s="13">
        <v>0</v>
      </c>
      <c r="I731" s="14">
        <v>1323442</v>
      </c>
      <c r="J731" s="13">
        <v>0</v>
      </c>
      <c r="K731" s="14">
        <f t="shared" si="280"/>
        <v>6.2400000000000091</v>
      </c>
      <c r="L731" s="13">
        <f t="shared" si="281"/>
        <v>1.482572643683625E-2</v>
      </c>
      <c r="M731" s="14">
        <f t="shared" si="282"/>
        <v>2.8247375080201077E-2</v>
      </c>
      <c r="N731" s="13">
        <f t="shared" si="283"/>
        <v>1.1706826798744416E-2</v>
      </c>
      <c r="O731" s="14">
        <f t="shared" si="284"/>
        <v>-1.0600000000000023</v>
      </c>
      <c r="P731" s="13">
        <f t="shared" si="285"/>
        <v>-2.5184727601035954E-3</v>
      </c>
      <c r="Q731" s="14">
        <f t="shared" si="286"/>
        <v>403.024</v>
      </c>
      <c r="R731" s="13">
        <f t="shared" si="287"/>
        <v>12.515531385446566</v>
      </c>
      <c r="S731" s="14">
        <f t="shared" si="288"/>
        <v>4.7008871223251196</v>
      </c>
      <c r="T731" s="13">
        <f t="shared" si="289"/>
        <v>9.1293857405632703</v>
      </c>
      <c r="U731" s="14">
        <f t="shared" si="290"/>
        <v>2.265221361646768E-2</v>
      </c>
      <c r="V731" s="13">
        <f t="shared" si="291"/>
        <v>-2.5184727601035954E-3</v>
      </c>
      <c r="W731" s="14">
        <f t="shared" si="292"/>
        <v>1.6691659087362386E-2</v>
      </c>
      <c r="X731" s="13">
        <f t="shared" si="293"/>
        <v>-0.15088211105451976</v>
      </c>
      <c r="Y731" s="14">
        <f t="shared" si="294"/>
        <v>422.67</v>
      </c>
      <c r="Z731" s="13" t="b">
        <f t="shared" si="295"/>
        <v>0</v>
      </c>
      <c r="AA731" s="14">
        <f t="shared" si="296"/>
        <v>382.61</v>
      </c>
      <c r="AB731" s="13" t="b">
        <f t="shared" si="297"/>
        <v>0</v>
      </c>
      <c r="AC731" s="14">
        <f t="shared" si="273"/>
        <v>427.15800000000002</v>
      </c>
      <c r="AD731" s="13">
        <f t="shared" si="274"/>
        <v>13.870764975885393</v>
      </c>
      <c r="AE731" s="14">
        <f t="shared" si="275"/>
        <v>5.7231558540103507</v>
      </c>
      <c r="AF731" s="13">
        <f t="shared" si="276"/>
        <v>485.24</v>
      </c>
      <c r="AG731" s="14" t="b">
        <f t="shared" si="277"/>
        <v>0</v>
      </c>
      <c r="AH731" s="13">
        <f t="shared" si="278"/>
        <v>390.65</v>
      </c>
      <c r="AI731" s="16" t="b">
        <f t="shared" si="279"/>
        <v>0</v>
      </c>
    </row>
    <row r="732" spans="1:35" ht="22.5" customHeight="1">
      <c r="A732" s="10" t="s">
        <v>35</v>
      </c>
      <c r="B732" s="11" t="s">
        <v>36</v>
      </c>
      <c r="C732" s="12">
        <v>42657</v>
      </c>
      <c r="D732" s="13">
        <v>419.53</v>
      </c>
      <c r="E732" s="14">
        <v>437.38</v>
      </c>
      <c r="F732" s="13">
        <v>416.79</v>
      </c>
      <c r="G732" s="14">
        <v>430.63</v>
      </c>
      <c r="H732" s="13">
        <v>0</v>
      </c>
      <c r="I732" s="14">
        <v>1868554</v>
      </c>
      <c r="J732" s="13">
        <v>0</v>
      </c>
      <c r="K732" s="14">
        <f t="shared" si="280"/>
        <v>20.589999999999975</v>
      </c>
      <c r="L732" s="13">
        <f t="shared" si="281"/>
        <v>4.9043660529261783E-2</v>
      </c>
      <c r="M732" s="14">
        <f t="shared" si="282"/>
        <v>2.8466938103338984E-2</v>
      </c>
      <c r="N732" s="13">
        <f t="shared" si="283"/>
        <v>1.2066357243604008E-2</v>
      </c>
      <c r="O732" s="14">
        <f t="shared" si="284"/>
        <v>10.800000000000011</v>
      </c>
      <c r="P732" s="13">
        <f t="shared" si="285"/>
        <v>2.572469809208492E-2</v>
      </c>
      <c r="Q732" s="14">
        <f t="shared" si="286"/>
        <v>404.33250000000004</v>
      </c>
      <c r="R732" s="13">
        <f t="shared" si="287"/>
        <v>12.919254816174236</v>
      </c>
      <c r="S732" s="14">
        <f t="shared" si="288"/>
        <v>4.8636434252955949</v>
      </c>
      <c r="T732" s="13">
        <f t="shared" si="289"/>
        <v>10.937777139346</v>
      </c>
      <c r="U732" s="14">
        <f t="shared" si="290"/>
        <v>2.705144191808969E-2</v>
      </c>
      <c r="V732" s="13">
        <f t="shared" si="291"/>
        <v>2.572469809208492E-2</v>
      </c>
      <c r="W732" s="14">
        <f t="shared" si="292"/>
        <v>1.4860667297301094E-2</v>
      </c>
      <c r="X732" s="13">
        <f t="shared" si="293"/>
        <v>1.7310594186276471</v>
      </c>
      <c r="Y732" s="14">
        <f t="shared" si="294"/>
        <v>437.38</v>
      </c>
      <c r="Z732" s="13">
        <f t="shared" si="295"/>
        <v>437.38</v>
      </c>
      <c r="AA732" s="14">
        <f t="shared" si="296"/>
        <v>382.61</v>
      </c>
      <c r="AB732" s="13" t="b">
        <f t="shared" si="297"/>
        <v>0</v>
      </c>
      <c r="AC732" s="14">
        <f t="shared" si="273"/>
        <v>427.54745454545463</v>
      </c>
      <c r="AD732" s="13">
        <f t="shared" si="274"/>
        <v>13.992932885414749</v>
      </c>
      <c r="AE732" s="14">
        <f t="shared" si="275"/>
        <v>5.7357857980000322</v>
      </c>
      <c r="AF732" s="13">
        <f t="shared" si="276"/>
        <v>485.24</v>
      </c>
      <c r="AG732" s="14" t="b">
        <f t="shared" si="277"/>
        <v>0</v>
      </c>
      <c r="AH732" s="13">
        <f t="shared" si="278"/>
        <v>390.65</v>
      </c>
      <c r="AI732" s="16" t="b">
        <f t="shared" si="279"/>
        <v>0</v>
      </c>
    </row>
    <row r="733" spans="1:35" ht="22.5" customHeight="1">
      <c r="A733" s="10" t="s">
        <v>35</v>
      </c>
      <c r="B733" s="11" t="s">
        <v>36</v>
      </c>
      <c r="C733" s="12">
        <v>42660</v>
      </c>
      <c r="D733" s="13">
        <v>428.75</v>
      </c>
      <c r="E733" s="14">
        <v>438.4</v>
      </c>
      <c r="F733" s="13">
        <v>428.75</v>
      </c>
      <c r="G733" s="14">
        <v>434.38</v>
      </c>
      <c r="H733" s="13">
        <v>0</v>
      </c>
      <c r="I733" s="14">
        <v>1537802</v>
      </c>
      <c r="J733" s="13">
        <v>0</v>
      </c>
      <c r="K733" s="14">
        <f t="shared" si="280"/>
        <v>9.6499999999999773</v>
      </c>
      <c r="L733" s="13">
        <f t="shared" si="281"/>
        <v>2.2409028632468655E-2</v>
      </c>
      <c r="M733" s="14">
        <f t="shared" si="282"/>
        <v>2.8440180911118274E-2</v>
      </c>
      <c r="N733" s="13">
        <f t="shared" si="283"/>
        <v>1.2079834378267316E-2</v>
      </c>
      <c r="O733" s="14">
        <f t="shared" si="284"/>
        <v>3.75</v>
      </c>
      <c r="P733" s="13">
        <f t="shared" si="285"/>
        <v>8.7081717483686698E-3</v>
      </c>
      <c r="Q733" s="14">
        <f t="shared" si="286"/>
        <v>405.80050000000006</v>
      </c>
      <c r="R733" s="13">
        <f t="shared" si="287"/>
        <v>12.755792075365523</v>
      </c>
      <c r="S733" s="14">
        <f t="shared" si="288"/>
        <v>4.8555397282518014</v>
      </c>
      <c r="T733" s="13">
        <f t="shared" si="289"/>
        <v>12.751428341562365</v>
      </c>
      <c r="U733" s="14">
        <f t="shared" si="290"/>
        <v>3.1422899532066527E-2</v>
      </c>
      <c r="V733" s="13">
        <f t="shared" si="291"/>
        <v>8.7081717483686698E-3</v>
      </c>
      <c r="W733" s="14">
        <f t="shared" si="292"/>
        <v>1.4902593457329276E-2</v>
      </c>
      <c r="X733" s="13">
        <f t="shared" si="293"/>
        <v>0.58433934826866563</v>
      </c>
      <c r="Y733" s="14">
        <f t="shared" si="294"/>
        <v>438.4</v>
      </c>
      <c r="Z733" s="13">
        <f t="shared" si="295"/>
        <v>438.4</v>
      </c>
      <c r="AA733" s="14">
        <f t="shared" si="296"/>
        <v>382.61</v>
      </c>
      <c r="AB733" s="13" t="b">
        <f t="shared" si="297"/>
        <v>0</v>
      </c>
      <c r="AC733" s="14">
        <f t="shared" si="273"/>
        <v>427.59236363636364</v>
      </c>
      <c r="AD733" s="13">
        <f t="shared" si="274"/>
        <v>13.913970469316299</v>
      </c>
      <c r="AE733" s="14">
        <f t="shared" si="275"/>
        <v>5.3938096954103818</v>
      </c>
      <c r="AF733" s="13">
        <f t="shared" si="276"/>
        <v>485.24</v>
      </c>
      <c r="AG733" s="14" t="b">
        <f t="shared" si="277"/>
        <v>0</v>
      </c>
      <c r="AH733" s="13">
        <f t="shared" si="278"/>
        <v>390.65</v>
      </c>
      <c r="AI733" s="16" t="b">
        <f t="shared" si="279"/>
        <v>0</v>
      </c>
    </row>
    <row r="734" spans="1:35" ht="22.5" customHeight="1">
      <c r="A734" s="10" t="s">
        <v>35</v>
      </c>
      <c r="B734" s="11" t="s">
        <v>36</v>
      </c>
      <c r="C734" s="12">
        <v>42661</v>
      </c>
      <c r="D734" s="13">
        <v>433.21</v>
      </c>
      <c r="E734" s="14">
        <v>433.93</v>
      </c>
      <c r="F734" s="13">
        <v>424.3</v>
      </c>
      <c r="G734" s="14">
        <v>430.03</v>
      </c>
      <c r="H734" s="13">
        <v>0</v>
      </c>
      <c r="I734" s="14">
        <v>1426668</v>
      </c>
      <c r="J734" s="13">
        <v>0</v>
      </c>
      <c r="K734" s="14">
        <f t="shared" si="280"/>
        <v>10.079999999999984</v>
      </c>
      <c r="L734" s="13">
        <f t="shared" si="281"/>
        <v>2.3205488282149234E-2</v>
      </c>
      <c r="M734" s="14">
        <f t="shared" si="282"/>
        <v>2.862766385813768E-2</v>
      </c>
      <c r="N734" s="13">
        <f t="shared" si="283"/>
        <v>1.196157446556643E-2</v>
      </c>
      <c r="O734" s="14">
        <f t="shared" si="284"/>
        <v>-4.3500000000000227</v>
      </c>
      <c r="P734" s="13">
        <f t="shared" si="285"/>
        <v>-1.0014273216998994E-2</v>
      </c>
      <c r="Q734" s="14">
        <f t="shared" si="286"/>
        <v>407.04950000000002</v>
      </c>
      <c r="R734" s="13">
        <f t="shared" si="287"/>
        <v>12.622002471597245</v>
      </c>
      <c r="S734" s="14">
        <f t="shared" si="288"/>
        <v>4.7938252773201615</v>
      </c>
      <c r="T734" s="13">
        <f t="shared" si="289"/>
        <v>13.797253159596654</v>
      </c>
      <c r="U734" s="14">
        <f t="shared" si="290"/>
        <v>3.3895762455417963E-2</v>
      </c>
      <c r="V734" s="13">
        <f t="shared" si="291"/>
        <v>-1.0014273216998994E-2</v>
      </c>
      <c r="W734" s="14">
        <f t="shared" si="292"/>
        <v>1.5196438790449684E-2</v>
      </c>
      <c r="X734" s="13">
        <f t="shared" si="293"/>
        <v>-0.65898815867915972</v>
      </c>
      <c r="Y734" s="14">
        <f t="shared" si="294"/>
        <v>438.4</v>
      </c>
      <c r="Z734" s="13" t="b">
        <f t="shared" si="295"/>
        <v>0</v>
      </c>
      <c r="AA734" s="14">
        <f t="shared" si="296"/>
        <v>382.61</v>
      </c>
      <c r="AB734" s="13" t="b">
        <f t="shared" si="297"/>
        <v>0</v>
      </c>
      <c r="AC734" s="14">
        <f t="shared" si="273"/>
        <v>427.90309090909085</v>
      </c>
      <c r="AD734" s="13">
        <f t="shared" si="274"/>
        <v>13.844261915328728</v>
      </c>
      <c r="AE734" s="14">
        <f t="shared" si="275"/>
        <v>5.2822432868445297</v>
      </c>
      <c r="AF734" s="13">
        <f t="shared" si="276"/>
        <v>485.24</v>
      </c>
      <c r="AG734" s="14" t="b">
        <f t="shared" si="277"/>
        <v>0</v>
      </c>
      <c r="AH734" s="13">
        <f t="shared" si="278"/>
        <v>390.65</v>
      </c>
      <c r="AI734" s="16" t="b">
        <f t="shared" si="279"/>
        <v>0</v>
      </c>
    </row>
    <row r="735" spans="1:35" ht="22.5" customHeight="1">
      <c r="A735" s="10" t="s">
        <v>35</v>
      </c>
      <c r="B735" s="11" t="s">
        <v>36</v>
      </c>
      <c r="C735" s="12">
        <v>42662</v>
      </c>
      <c r="D735" s="13">
        <v>431.27</v>
      </c>
      <c r="E735" s="14">
        <v>442.18</v>
      </c>
      <c r="F735" s="13">
        <v>424.99</v>
      </c>
      <c r="G735" s="14">
        <v>428.37</v>
      </c>
      <c r="H735" s="13">
        <v>0</v>
      </c>
      <c r="I735" s="14">
        <v>2203030</v>
      </c>
      <c r="J735" s="13">
        <v>0</v>
      </c>
      <c r="K735" s="14">
        <f t="shared" si="280"/>
        <v>17.189999999999998</v>
      </c>
      <c r="L735" s="13">
        <f t="shared" si="281"/>
        <v>3.9973955305443801E-2</v>
      </c>
      <c r="M735" s="14">
        <f t="shared" si="282"/>
        <v>2.8761159796474929E-2</v>
      </c>
      <c r="N735" s="13">
        <f t="shared" si="283"/>
        <v>1.2077836320725947E-2</v>
      </c>
      <c r="O735" s="14">
        <f t="shared" si="284"/>
        <v>-1.6599999999999682</v>
      </c>
      <c r="P735" s="13">
        <f t="shared" si="285"/>
        <v>-3.860195800292929E-3</v>
      </c>
      <c r="Q735" s="14">
        <f t="shared" si="286"/>
        <v>408.73400000000004</v>
      </c>
      <c r="R735" s="13">
        <f t="shared" si="287"/>
        <v>12.850402348017383</v>
      </c>
      <c r="S735" s="14">
        <f t="shared" si="288"/>
        <v>4.8953205099091193</v>
      </c>
      <c r="T735" s="13">
        <f t="shared" si="289"/>
        <v>14.233924757423718</v>
      </c>
      <c r="U735" s="14">
        <f t="shared" si="290"/>
        <v>3.4824420668267665E-2</v>
      </c>
      <c r="V735" s="13">
        <f t="shared" si="291"/>
        <v>-3.860195800292929E-3</v>
      </c>
      <c r="W735" s="14">
        <f t="shared" si="292"/>
        <v>1.3742834867705727E-2</v>
      </c>
      <c r="X735" s="13">
        <f t="shared" si="293"/>
        <v>-0.28088788357371586</v>
      </c>
      <c r="Y735" s="14">
        <f t="shared" si="294"/>
        <v>442.18</v>
      </c>
      <c r="Z735" s="13">
        <f t="shared" si="295"/>
        <v>442.18</v>
      </c>
      <c r="AA735" s="14">
        <f t="shared" si="296"/>
        <v>382.61</v>
      </c>
      <c r="AB735" s="13" t="b">
        <f t="shared" si="297"/>
        <v>0</v>
      </c>
      <c r="AC735" s="14">
        <f t="shared" si="273"/>
        <v>427.95927272727272</v>
      </c>
      <c r="AD735" s="13">
        <f t="shared" si="274"/>
        <v>13.905093516868204</v>
      </c>
      <c r="AE735" s="14">
        <f t="shared" si="275"/>
        <v>5.2869986139050935</v>
      </c>
      <c r="AF735" s="13">
        <f t="shared" si="276"/>
        <v>485.24</v>
      </c>
      <c r="AG735" s="14" t="b">
        <f t="shared" si="277"/>
        <v>0</v>
      </c>
      <c r="AH735" s="13">
        <f t="shared" si="278"/>
        <v>390.65</v>
      </c>
      <c r="AI735" s="16" t="b">
        <f t="shared" si="279"/>
        <v>0</v>
      </c>
    </row>
    <row r="736" spans="1:35" ht="22.5" customHeight="1">
      <c r="A736" s="10" t="s">
        <v>35</v>
      </c>
      <c r="B736" s="11" t="s">
        <v>36</v>
      </c>
      <c r="C736" s="12">
        <v>42663</v>
      </c>
      <c r="D736" s="13">
        <v>430.38</v>
      </c>
      <c r="E736" s="14">
        <v>438.75</v>
      </c>
      <c r="F736" s="13">
        <v>427.76</v>
      </c>
      <c r="G736" s="14">
        <v>435.06</v>
      </c>
      <c r="H736" s="13">
        <v>0</v>
      </c>
      <c r="I736" s="14">
        <v>1663106</v>
      </c>
      <c r="J736" s="13">
        <v>0</v>
      </c>
      <c r="K736" s="14">
        <f t="shared" si="280"/>
        <v>10.990000000000009</v>
      </c>
      <c r="L736" s="13">
        <f t="shared" si="281"/>
        <v>2.5655391367275973E-2</v>
      </c>
      <c r="M736" s="14">
        <f t="shared" si="282"/>
        <v>2.7477293102550281E-2</v>
      </c>
      <c r="N736" s="13">
        <f t="shared" si="283"/>
        <v>1.085505565105704E-2</v>
      </c>
      <c r="O736" s="14">
        <f t="shared" si="284"/>
        <v>6.6899999999999977</v>
      </c>
      <c r="P736" s="13">
        <f t="shared" si="285"/>
        <v>1.5617340149870434E-2</v>
      </c>
      <c r="Q736" s="14">
        <f t="shared" si="286"/>
        <v>410.98699999999997</v>
      </c>
      <c r="R736" s="13">
        <f t="shared" si="287"/>
        <v>12.757382230616514</v>
      </c>
      <c r="S736" s="14">
        <f t="shared" si="288"/>
        <v>4.4629917980513563</v>
      </c>
      <c r="T736" s="13">
        <f t="shared" si="289"/>
        <v>14.650371360480928</v>
      </c>
      <c r="U736" s="14">
        <f t="shared" si="290"/>
        <v>3.5646799924282102E-2</v>
      </c>
      <c r="V736" s="13">
        <f t="shared" si="291"/>
        <v>1.5617340149870434E-2</v>
      </c>
      <c r="W736" s="14">
        <f t="shared" si="292"/>
        <v>1.3423403771774941E-2</v>
      </c>
      <c r="X736" s="13">
        <f t="shared" si="293"/>
        <v>1.1634411372403644</v>
      </c>
      <c r="Y736" s="14">
        <f t="shared" si="294"/>
        <v>442.18</v>
      </c>
      <c r="Z736" s="13" t="b">
        <f t="shared" si="295"/>
        <v>0</v>
      </c>
      <c r="AA736" s="14">
        <f t="shared" si="296"/>
        <v>382.61</v>
      </c>
      <c r="AB736" s="13" t="b">
        <f t="shared" si="297"/>
        <v>0</v>
      </c>
      <c r="AC736" s="14">
        <f t="shared" si="273"/>
        <v>428.08309090909097</v>
      </c>
      <c r="AD736" s="13">
        <f t="shared" si="274"/>
        <v>13.85209181656151</v>
      </c>
      <c r="AE736" s="14">
        <f t="shared" si="275"/>
        <v>5.2862336811747621</v>
      </c>
      <c r="AF736" s="13">
        <f t="shared" si="276"/>
        <v>485.24</v>
      </c>
      <c r="AG736" s="14" t="b">
        <f t="shared" si="277"/>
        <v>0</v>
      </c>
      <c r="AH736" s="13">
        <f t="shared" si="278"/>
        <v>390.65</v>
      </c>
      <c r="AI736" s="16" t="b">
        <f t="shared" si="279"/>
        <v>0</v>
      </c>
    </row>
    <row r="737" spans="1:35" ht="22.5" customHeight="1">
      <c r="A737" s="10" t="s">
        <v>35</v>
      </c>
      <c r="B737" s="11" t="s">
        <v>36</v>
      </c>
      <c r="C737" s="12">
        <v>42664</v>
      </c>
      <c r="D737" s="13">
        <v>436.16</v>
      </c>
      <c r="E737" s="14">
        <v>438.71</v>
      </c>
      <c r="F737" s="13">
        <v>426.78</v>
      </c>
      <c r="G737" s="14">
        <v>435.36</v>
      </c>
      <c r="H737" s="13">
        <v>0</v>
      </c>
      <c r="I737" s="14">
        <v>1420796</v>
      </c>
      <c r="J737" s="13">
        <v>0</v>
      </c>
      <c r="K737" s="14">
        <f t="shared" si="280"/>
        <v>11.930000000000007</v>
      </c>
      <c r="L737" s="13">
        <f t="shared" si="281"/>
        <v>2.7421505079759129E-2</v>
      </c>
      <c r="M737" s="14">
        <f t="shared" si="282"/>
        <v>2.8152214510384393E-2</v>
      </c>
      <c r="N737" s="13">
        <f t="shared" si="283"/>
        <v>1.0377070848476952E-2</v>
      </c>
      <c r="O737" s="14">
        <f t="shared" si="284"/>
        <v>0.30000000000001137</v>
      </c>
      <c r="P737" s="13">
        <f t="shared" si="285"/>
        <v>6.8956006068131152E-4</v>
      </c>
      <c r="Q737" s="14">
        <f t="shared" si="286"/>
        <v>413.2745000000001</v>
      </c>
      <c r="R737" s="13">
        <f t="shared" si="287"/>
        <v>12.716013119085689</v>
      </c>
      <c r="S737" s="14">
        <f t="shared" si="288"/>
        <v>4.2486166169583655</v>
      </c>
      <c r="T737" s="13">
        <f t="shared" si="289"/>
        <v>14.70557971485653</v>
      </c>
      <c r="U737" s="14">
        <f t="shared" si="290"/>
        <v>3.5583080288903682E-2</v>
      </c>
      <c r="V737" s="13">
        <f t="shared" si="291"/>
        <v>6.8956006068131152E-4</v>
      </c>
      <c r="W737" s="14">
        <f t="shared" si="292"/>
        <v>1.3385161067506358E-2</v>
      </c>
      <c r="X737" s="13">
        <f t="shared" si="293"/>
        <v>5.1516754800603672E-2</v>
      </c>
      <c r="Y737" s="14">
        <f t="shared" si="294"/>
        <v>442.18</v>
      </c>
      <c r="Z737" s="13" t="b">
        <f t="shared" si="295"/>
        <v>0</v>
      </c>
      <c r="AA737" s="14">
        <f t="shared" si="296"/>
        <v>382.61</v>
      </c>
      <c r="AB737" s="13" t="b">
        <f t="shared" si="297"/>
        <v>0</v>
      </c>
      <c r="AC737" s="14">
        <f t="shared" si="273"/>
        <v>427.8485454545455</v>
      </c>
      <c r="AD737" s="13">
        <f t="shared" si="274"/>
        <v>13.817144692624028</v>
      </c>
      <c r="AE737" s="14">
        <f t="shared" si="275"/>
        <v>5.2189165251965504</v>
      </c>
      <c r="AF737" s="13">
        <f t="shared" si="276"/>
        <v>485.24</v>
      </c>
      <c r="AG737" s="14" t="b">
        <f t="shared" si="277"/>
        <v>0</v>
      </c>
      <c r="AH737" s="13">
        <f t="shared" si="278"/>
        <v>390.65</v>
      </c>
      <c r="AI737" s="16" t="b">
        <f t="shared" si="279"/>
        <v>0</v>
      </c>
    </row>
    <row r="738" spans="1:35" ht="22.5" customHeight="1">
      <c r="A738" s="10" t="s">
        <v>35</v>
      </c>
      <c r="B738" s="11" t="s">
        <v>36</v>
      </c>
      <c r="C738" s="12">
        <v>42667</v>
      </c>
      <c r="D738" s="13">
        <v>433.94</v>
      </c>
      <c r="E738" s="14">
        <v>445.11</v>
      </c>
      <c r="F738" s="13">
        <v>428.63</v>
      </c>
      <c r="G738" s="14">
        <v>443.99</v>
      </c>
      <c r="H738" s="13">
        <v>0</v>
      </c>
      <c r="I738" s="14">
        <v>1749018</v>
      </c>
      <c r="J738" s="13">
        <v>0</v>
      </c>
      <c r="K738" s="14">
        <f t="shared" si="280"/>
        <v>16.480000000000018</v>
      </c>
      <c r="L738" s="13">
        <f t="shared" si="281"/>
        <v>3.7853730246233043E-2</v>
      </c>
      <c r="M738" s="14">
        <f t="shared" si="282"/>
        <v>2.9013099990895019E-2</v>
      </c>
      <c r="N738" s="13">
        <f t="shared" si="283"/>
        <v>1.0434739926894773E-2</v>
      </c>
      <c r="O738" s="14">
        <f t="shared" si="284"/>
        <v>8.6299999999999955</v>
      </c>
      <c r="P738" s="13">
        <f t="shared" si="285"/>
        <v>1.9822675486953316E-2</v>
      </c>
      <c r="Q738" s="14">
        <f t="shared" si="286"/>
        <v>416.00250000000005</v>
      </c>
      <c r="R738" s="13">
        <f t="shared" si="287"/>
        <v>12.904212463131405</v>
      </c>
      <c r="S738" s="14">
        <f t="shared" si="288"/>
        <v>4.2981996230980242</v>
      </c>
      <c r="T738" s="13">
        <f t="shared" si="289"/>
        <v>15.084965321471572</v>
      </c>
      <c r="U738" s="14">
        <f t="shared" si="290"/>
        <v>3.6261717949943977E-2</v>
      </c>
      <c r="V738" s="13">
        <f t="shared" si="291"/>
        <v>1.9822675486953316E-2</v>
      </c>
      <c r="W738" s="14">
        <f t="shared" si="292"/>
        <v>1.3663157727488526E-2</v>
      </c>
      <c r="X738" s="13">
        <f t="shared" si="293"/>
        <v>1.4508121681910051</v>
      </c>
      <c r="Y738" s="14">
        <f t="shared" si="294"/>
        <v>445.11</v>
      </c>
      <c r="Z738" s="13">
        <f t="shared" si="295"/>
        <v>445.11</v>
      </c>
      <c r="AA738" s="14">
        <f t="shared" si="296"/>
        <v>388.52</v>
      </c>
      <c r="AB738" s="13" t="b">
        <f t="shared" si="297"/>
        <v>0</v>
      </c>
      <c r="AC738" s="14">
        <f t="shared" si="273"/>
        <v>427.64672727272733</v>
      </c>
      <c r="AD738" s="13">
        <f t="shared" si="274"/>
        <v>13.865560243667229</v>
      </c>
      <c r="AE738" s="14">
        <f t="shared" si="275"/>
        <v>5.2303588149698905</v>
      </c>
      <c r="AF738" s="13">
        <f t="shared" si="276"/>
        <v>485.24</v>
      </c>
      <c r="AG738" s="14" t="b">
        <f t="shared" si="277"/>
        <v>0</v>
      </c>
      <c r="AH738" s="13">
        <f t="shared" si="278"/>
        <v>390.65</v>
      </c>
      <c r="AI738" s="16" t="b">
        <f t="shared" si="279"/>
        <v>0</v>
      </c>
    </row>
    <row r="739" spans="1:35" ht="22.5" customHeight="1">
      <c r="A739" s="10" t="s">
        <v>35</v>
      </c>
      <c r="B739" s="11" t="s">
        <v>36</v>
      </c>
      <c r="C739" s="12">
        <v>42668</v>
      </c>
      <c r="D739" s="13">
        <v>444.47</v>
      </c>
      <c r="E739" s="14">
        <v>462.23</v>
      </c>
      <c r="F739" s="13">
        <v>444.08</v>
      </c>
      <c r="G739" s="14">
        <v>462.17</v>
      </c>
      <c r="H739" s="13">
        <v>0</v>
      </c>
      <c r="I739" s="14">
        <v>1699524</v>
      </c>
      <c r="J739" s="13">
        <v>0</v>
      </c>
      <c r="K739" s="14">
        <f t="shared" si="280"/>
        <v>18.240000000000009</v>
      </c>
      <c r="L739" s="13">
        <f t="shared" si="281"/>
        <v>4.1082006351494421E-2</v>
      </c>
      <c r="M739" s="14">
        <f t="shared" si="282"/>
        <v>2.9838481411620495E-2</v>
      </c>
      <c r="N739" s="13">
        <f t="shared" si="283"/>
        <v>1.0714287821635742E-2</v>
      </c>
      <c r="O739" s="14">
        <f t="shared" si="284"/>
        <v>18.180000000000007</v>
      </c>
      <c r="P739" s="13">
        <f t="shared" si="285"/>
        <v>4.094686817270661E-2</v>
      </c>
      <c r="Q739" s="14">
        <f t="shared" si="286"/>
        <v>419.44799999999998</v>
      </c>
      <c r="R739" s="13">
        <f t="shared" si="287"/>
        <v>13.171001839974835</v>
      </c>
      <c r="S739" s="14">
        <f t="shared" si="288"/>
        <v>4.4744548330083269</v>
      </c>
      <c r="T739" s="13">
        <f t="shared" si="289"/>
        <v>17.216142018466272</v>
      </c>
      <c r="U739" s="14">
        <f t="shared" si="290"/>
        <v>4.1044758869910623E-2</v>
      </c>
      <c r="V739" s="13">
        <f t="shared" si="291"/>
        <v>4.094686817270661E-2</v>
      </c>
      <c r="W739" s="14">
        <f t="shared" si="292"/>
        <v>1.5667097152304282E-2</v>
      </c>
      <c r="X739" s="13">
        <f t="shared" si="293"/>
        <v>2.6135580685209598</v>
      </c>
      <c r="Y739" s="14">
        <f t="shared" si="294"/>
        <v>462.23</v>
      </c>
      <c r="Z739" s="13">
        <f t="shared" si="295"/>
        <v>462.23</v>
      </c>
      <c r="AA739" s="14">
        <f t="shared" si="296"/>
        <v>390.61</v>
      </c>
      <c r="AB739" s="13" t="b">
        <f t="shared" si="297"/>
        <v>0</v>
      </c>
      <c r="AC739" s="14">
        <f t="shared" si="273"/>
        <v>428.00345454545459</v>
      </c>
      <c r="AD739" s="13">
        <f t="shared" si="274"/>
        <v>13.945095511964189</v>
      </c>
      <c r="AE739" s="14">
        <f t="shared" si="275"/>
        <v>5.237362741385053</v>
      </c>
      <c r="AF739" s="13">
        <f t="shared" si="276"/>
        <v>485.24</v>
      </c>
      <c r="AG739" s="14" t="b">
        <f t="shared" si="277"/>
        <v>0</v>
      </c>
      <c r="AH739" s="13">
        <f t="shared" si="278"/>
        <v>390.65</v>
      </c>
      <c r="AI739" s="16" t="b">
        <f t="shared" si="279"/>
        <v>0</v>
      </c>
    </row>
    <row r="740" spans="1:35" ht="22.5" customHeight="1">
      <c r="A740" s="10" t="s">
        <v>35</v>
      </c>
      <c r="B740" s="11" t="s">
        <v>36</v>
      </c>
      <c r="C740" s="12">
        <v>42669</v>
      </c>
      <c r="D740" s="13">
        <v>466.43</v>
      </c>
      <c r="E740" s="14">
        <v>476.1</v>
      </c>
      <c r="F740" s="13">
        <v>453.95</v>
      </c>
      <c r="G740" s="14">
        <v>462.68</v>
      </c>
      <c r="H740" s="13">
        <v>0</v>
      </c>
      <c r="I740" s="14">
        <v>2324678</v>
      </c>
      <c r="J740" s="13">
        <v>0</v>
      </c>
      <c r="K740" s="14">
        <f t="shared" si="280"/>
        <v>22.150000000000034</v>
      </c>
      <c r="L740" s="13">
        <f t="shared" si="281"/>
        <v>4.7926087803189375E-2</v>
      </c>
      <c r="M740" s="14">
        <f t="shared" si="282"/>
        <v>3.1485917368682267E-2</v>
      </c>
      <c r="N740" s="13">
        <f t="shared" si="283"/>
        <v>1.0841322591527688E-2</v>
      </c>
      <c r="O740" s="14">
        <f t="shared" si="284"/>
        <v>0.50999999999999091</v>
      </c>
      <c r="P740" s="13">
        <f t="shared" si="285"/>
        <v>1.1034900577709303E-3</v>
      </c>
      <c r="Q740" s="14">
        <f t="shared" si="286"/>
        <v>422.86399999999992</v>
      </c>
      <c r="R740" s="13">
        <f t="shared" si="287"/>
        <v>13.619951747976094</v>
      </c>
      <c r="S740" s="14">
        <f t="shared" si="288"/>
        <v>4.6958150180996885</v>
      </c>
      <c r="T740" s="13">
        <f t="shared" si="289"/>
        <v>18.620053544498738</v>
      </c>
      <c r="U740" s="14">
        <f t="shared" si="290"/>
        <v>4.4033196357454743E-2</v>
      </c>
      <c r="V740" s="13">
        <f t="shared" si="291"/>
        <v>1.1034900577709303E-3</v>
      </c>
      <c r="W740" s="14">
        <f t="shared" si="292"/>
        <v>1.5702496571371519E-2</v>
      </c>
      <c r="X740" s="13">
        <f t="shared" si="293"/>
        <v>7.0274816030387904E-2</v>
      </c>
      <c r="Y740" s="14">
        <f t="shared" si="294"/>
        <v>476.1</v>
      </c>
      <c r="Z740" s="13">
        <f t="shared" si="295"/>
        <v>476.1</v>
      </c>
      <c r="AA740" s="14">
        <f t="shared" si="296"/>
        <v>391.59</v>
      </c>
      <c r="AB740" s="13" t="b">
        <f t="shared" si="297"/>
        <v>0</v>
      </c>
      <c r="AC740" s="14">
        <f t="shared" si="273"/>
        <v>427.93709090909101</v>
      </c>
      <c r="AD740" s="13">
        <f t="shared" si="274"/>
        <v>14.094275593564841</v>
      </c>
      <c r="AE740" s="14">
        <f t="shared" si="275"/>
        <v>5.1019798626139536</v>
      </c>
      <c r="AF740" s="13">
        <f t="shared" si="276"/>
        <v>485.24</v>
      </c>
      <c r="AG740" s="14" t="b">
        <f t="shared" si="277"/>
        <v>0</v>
      </c>
      <c r="AH740" s="13">
        <f t="shared" si="278"/>
        <v>390.65</v>
      </c>
      <c r="AI740" s="16" t="b">
        <f t="shared" si="279"/>
        <v>0</v>
      </c>
    </row>
    <row r="741" spans="1:35" ht="22.5" customHeight="1">
      <c r="A741" s="10" t="s">
        <v>35</v>
      </c>
      <c r="B741" s="11" t="s">
        <v>36</v>
      </c>
      <c r="C741" s="12">
        <v>42670</v>
      </c>
      <c r="D741" s="13">
        <v>463.27</v>
      </c>
      <c r="E741" s="14">
        <v>472.78</v>
      </c>
      <c r="F741" s="13">
        <v>455.06</v>
      </c>
      <c r="G741" s="14">
        <v>467.79</v>
      </c>
      <c r="H741" s="13">
        <v>0</v>
      </c>
      <c r="I741" s="14">
        <v>2131272</v>
      </c>
      <c r="J741" s="13">
        <v>0</v>
      </c>
      <c r="K741" s="14">
        <f t="shared" si="280"/>
        <v>17.71999999999997</v>
      </c>
      <c r="L741" s="13">
        <f t="shared" si="281"/>
        <v>3.8298608109276322E-2</v>
      </c>
      <c r="M741" s="14">
        <f t="shared" si="282"/>
        <v>3.0711680515803457E-2</v>
      </c>
      <c r="N741" s="13">
        <f t="shared" si="283"/>
        <v>9.6529238814575154E-3</v>
      </c>
      <c r="O741" s="14">
        <f t="shared" si="284"/>
        <v>5.1100000000000136</v>
      </c>
      <c r="P741" s="13">
        <f t="shared" si="285"/>
        <v>1.1044350306907612E-2</v>
      </c>
      <c r="Q741" s="14">
        <f t="shared" si="286"/>
        <v>426.09499999999997</v>
      </c>
      <c r="R741" s="13">
        <f t="shared" si="287"/>
        <v>13.824954160577288</v>
      </c>
      <c r="S741" s="14">
        <f t="shared" si="288"/>
        <v>4.4420649536709389</v>
      </c>
      <c r="T741" s="13">
        <f t="shared" si="289"/>
        <v>20.439951687809835</v>
      </c>
      <c r="U741" s="14">
        <f t="shared" si="290"/>
        <v>4.7970409621821038E-2</v>
      </c>
      <c r="V741" s="13">
        <f t="shared" si="291"/>
        <v>1.1044350306907612E-2</v>
      </c>
      <c r="W741" s="14">
        <f t="shared" si="292"/>
        <v>1.5364249908537868E-2</v>
      </c>
      <c r="X741" s="13">
        <f t="shared" si="293"/>
        <v>0.71883433116837669</v>
      </c>
      <c r="Y741" s="14">
        <f t="shared" si="294"/>
        <v>476.1</v>
      </c>
      <c r="Z741" s="13" t="b">
        <f t="shared" si="295"/>
        <v>0</v>
      </c>
      <c r="AA741" s="14">
        <f t="shared" si="296"/>
        <v>391.59</v>
      </c>
      <c r="AB741" s="13" t="b">
        <f t="shared" si="297"/>
        <v>0</v>
      </c>
      <c r="AC741" s="14">
        <f t="shared" si="273"/>
        <v>427.97927272727281</v>
      </c>
      <c r="AD741" s="13">
        <f t="shared" si="274"/>
        <v>14.160197855500027</v>
      </c>
      <c r="AE741" s="14">
        <f t="shared" si="275"/>
        <v>5.1018771682323312</v>
      </c>
      <c r="AF741" s="13">
        <f t="shared" si="276"/>
        <v>485.24</v>
      </c>
      <c r="AG741" s="14" t="b">
        <f t="shared" si="277"/>
        <v>0</v>
      </c>
      <c r="AH741" s="13">
        <f t="shared" si="278"/>
        <v>390.65</v>
      </c>
      <c r="AI741" s="16" t="b">
        <f t="shared" si="279"/>
        <v>0</v>
      </c>
    </row>
    <row r="742" spans="1:35" ht="22.5" customHeight="1">
      <c r="A742" s="10" t="s">
        <v>35</v>
      </c>
      <c r="B742" s="11" t="s">
        <v>36</v>
      </c>
      <c r="C742" s="12">
        <v>42671</v>
      </c>
      <c r="D742" s="13">
        <v>467.96</v>
      </c>
      <c r="E742" s="14">
        <v>485.96</v>
      </c>
      <c r="F742" s="13">
        <v>463.92</v>
      </c>
      <c r="G742" s="14">
        <v>482.68</v>
      </c>
      <c r="H742" s="13">
        <v>0</v>
      </c>
      <c r="I742" s="14">
        <v>2178958</v>
      </c>
      <c r="J742" s="13">
        <v>0</v>
      </c>
      <c r="K742" s="14">
        <f t="shared" si="280"/>
        <v>22.039999999999964</v>
      </c>
      <c r="L742" s="13">
        <f t="shared" si="281"/>
        <v>4.7115158511297724E-2</v>
      </c>
      <c r="M742" s="14">
        <f t="shared" si="282"/>
        <v>3.2260086703887879E-2</v>
      </c>
      <c r="N742" s="13">
        <f t="shared" si="283"/>
        <v>9.6774121142483866E-3</v>
      </c>
      <c r="O742" s="14">
        <f t="shared" si="284"/>
        <v>14.889999999999986</v>
      </c>
      <c r="P742" s="13">
        <f t="shared" si="285"/>
        <v>3.1830522242886732E-2</v>
      </c>
      <c r="Q742" s="14">
        <f t="shared" si="286"/>
        <v>429.79299999999995</v>
      </c>
      <c r="R742" s="13">
        <f t="shared" si="287"/>
        <v>14.235706452548422</v>
      </c>
      <c r="S742" s="14">
        <f t="shared" si="288"/>
        <v>4.5906046786659243</v>
      </c>
      <c r="T742" s="13">
        <f t="shared" si="289"/>
        <v>23.433202960756351</v>
      </c>
      <c r="U742" s="14">
        <f t="shared" si="290"/>
        <v>5.4522067508675928E-2</v>
      </c>
      <c r="V742" s="13">
        <f t="shared" si="291"/>
        <v>3.1830522242886732E-2</v>
      </c>
      <c r="W742" s="14">
        <f t="shared" si="292"/>
        <v>1.625283340570206E-2</v>
      </c>
      <c r="X742" s="13">
        <f t="shared" si="293"/>
        <v>1.9584598850142323</v>
      </c>
      <c r="Y742" s="14">
        <f t="shared" si="294"/>
        <v>485.96</v>
      </c>
      <c r="Z742" s="13">
        <f t="shared" si="295"/>
        <v>485.96</v>
      </c>
      <c r="AA742" s="14">
        <f t="shared" si="296"/>
        <v>391.59</v>
      </c>
      <c r="AB742" s="13" t="b">
        <f t="shared" si="297"/>
        <v>0</v>
      </c>
      <c r="AC742" s="14">
        <f t="shared" si="273"/>
        <v>428.33236363636371</v>
      </c>
      <c r="AD742" s="13">
        <f t="shared" si="274"/>
        <v>14.303466985400025</v>
      </c>
      <c r="AE742" s="14">
        <f t="shared" si="275"/>
        <v>5.1627773761503564</v>
      </c>
      <c r="AF742" s="13">
        <f t="shared" si="276"/>
        <v>485.96</v>
      </c>
      <c r="AG742" s="14">
        <f t="shared" si="277"/>
        <v>485.96</v>
      </c>
      <c r="AH742" s="13">
        <f t="shared" si="278"/>
        <v>390.65</v>
      </c>
      <c r="AI742" s="16" t="b">
        <f t="shared" si="279"/>
        <v>0</v>
      </c>
    </row>
    <row r="743" spans="1:35" ht="22.5" customHeight="1">
      <c r="A743" s="10" t="s">
        <v>35</v>
      </c>
      <c r="B743" s="11" t="s">
        <v>36</v>
      </c>
      <c r="C743" s="12">
        <v>42674</v>
      </c>
      <c r="D743" s="13">
        <v>481.47</v>
      </c>
      <c r="E743" s="14">
        <v>491.36</v>
      </c>
      <c r="F743" s="13">
        <v>480.14</v>
      </c>
      <c r="G743" s="14">
        <v>490.98</v>
      </c>
      <c r="H743" s="13">
        <v>0</v>
      </c>
      <c r="I743" s="14">
        <v>1932894</v>
      </c>
      <c r="J743" s="13">
        <v>0</v>
      </c>
      <c r="K743" s="14">
        <f t="shared" si="280"/>
        <v>11.220000000000027</v>
      </c>
      <c r="L743" s="13">
        <f t="shared" si="281"/>
        <v>2.3245214220601697E-2</v>
      </c>
      <c r="M743" s="14">
        <f t="shared" si="282"/>
        <v>3.2037536297282419E-2</v>
      </c>
      <c r="N743" s="13">
        <f t="shared" si="283"/>
        <v>9.8377422895472699E-3</v>
      </c>
      <c r="O743" s="14">
        <f t="shared" si="284"/>
        <v>8.3000000000000114</v>
      </c>
      <c r="P743" s="13">
        <f t="shared" si="285"/>
        <v>1.7195657578519954E-2</v>
      </c>
      <c r="Q743" s="14">
        <f t="shared" si="286"/>
        <v>434.029</v>
      </c>
      <c r="R743" s="13">
        <f t="shared" si="287"/>
        <v>14.084921129921003</v>
      </c>
      <c r="S743" s="14">
        <f t="shared" si="288"/>
        <v>4.5935502552348737</v>
      </c>
      <c r="T743" s="13">
        <f t="shared" si="289"/>
        <v>26.280670634517683</v>
      </c>
      <c r="U743" s="14">
        <f t="shared" si="290"/>
        <v>6.0550494631735861E-2</v>
      </c>
      <c r="V743" s="13">
        <f t="shared" si="291"/>
        <v>1.7195657578519954E-2</v>
      </c>
      <c r="W743" s="14">
        <f t="shared" si="292"/>
        <v>1.5990062203282807E-2</v>
      </c>
      <c r="X743" s="13">
        <f t="shared" si="293"/>
        <v>1.0753965406707195</v>
      </c>
      <c r="Y743" s="14">
        <f t="shared" si="294"/>
        <v>491.36</v>
      </c>
      <c r="Z743" s="13">
        <f t="shared" si="295"/>
        <v>491.36</v>
      </c>
      <c r="AA743" s="14">
        <f t="shared" si="296"/>
        <v>391.59</v>
      </c>
      <c r="AB743" s="13" t="b">
        <f t="shared" si="297"/>
        <v>0</v>
      </c>
      <c r="AC743" s="14">
        <f t="shared" si="273"/>
        <v>429.05509090909095</v>
      </c>
      <c r="AD743" s="13">
        <f t="shared" si="274"/>
        <v>14.247403949301843</v>
      </c>
      <c r="AE743" s="14">
        <f t="shared" si="275"/>
        <v>5.0879609801989192</v>
      </c>
      <c r="AF743" s="13">
        <f t="shared" si="276"/>
        <v>491.36</v>
      </c>
      <c r="AG743" s="14">
        <f t="shared" si="277"/>
        <v>491.36</v>
      </c>
      <c r="AH743" s="13">
        <f t="shared" si="278"/>
        <v>390.65</v>
      </c>
      <c r="AI743" s="16" t="b">
        <f t="shared" si="279"/>
        <v>0</v>
      </c>
    </row>
    <row r="744" spans="1:35" ht="22.5" customHeight="1">
      <c r="A744" s="10" t="s">
        <v>35</v>
      </c>
      <c r="B744" s="11" t="s">
        <v>36</v>
      </c>
      <c r="C744" s="12">
        <v>42675</v>
      </c>
      <c r="D744" s="13">
        <v>491.79</v>
      </c>
      <c r="E744" s="14">
        <v>496.39</v>
      </c>
      <c r="F744" s="13">
        <v>481.81</v>
      </c>
      <c r="G744" s="14">
        <v>490.91</v>
      </c>
      <c r="H744" s="13">
        <v>0</v>
      </c>
      <c r="I744" s="14">
        <v>1784686</v>
      </c>
      <c r="J744" s="13">
        <v>0</v>
      </c>
      <c r="K744" s="14">
        <f t="shared" si="280"/>
        <v>14.579999999999984</v>
      </c>
      <c r="L744" s="13">
        <f t="shared" si="281"/>
        <v>2.969571061957714E-2</v>
      </c>
      <c r="M744" s="14">
        <f t="shared" si="282"/>
        <v>3.2225122990078826E-2</v>
      </c>
      <c r="N744" s="13">
        <f t="shared" si="283"/>
        <v>9.7508196635865355E-3</v>
      </c>
      <c r="O744" s="14">
        <f t="shared" si="284"/>
        <v>-6.9999999999993179E-2</v>
      </c>
      <c r="P744" s="13">
        <f t="shared" si="285"/>
        <v>-1.4257199885941012E-4</v>
      </c>
      <c r="Q744" s="14">
        <f t="shared" si="286"/>
        <v>438.54149999999998</v>
      </c>
      <c r="R744" s="13">
        <f t="shared" si="287"/>
        <v>14.109675073424953</v>
      </c>
      <c r="S744" s="14">
        <f t="shared" si="288"/>
        <v>4.5292911900440345</v>
      </c>
      <c r="T744" s="13">
        <f t="shared" si="289"/>
        <v>27.864114784970297</v>
      </c>
      <c r="U744" s="14">
        <f t="shared" si="290"/>
        <v>6.3538148122743915E-2</v>
      </c>
      <c r="V744" s="13">
        <f t="shared" si="291"/>
        <v>-1.4257199885941012E-4</v>
      </c>
      <c r="W744" s="14">
        <f t="shared" si="292"/>
        <v>1.521039563755347E-2</v>
      </c>
      <c r="X744" s="13">
        <f t="shared" si="293"/>
        <v>-9.3733261288358079E-3</v>
      </c>
      <c r="Y744" s="14">
        <f t="shared" si="294"/>
        <v>496.39</v>
      </c>
      <c r="Z744" s="13">
        <f t="shared" si="295"/>
        <v>496.39</v>
      </c>
      <c r="AA744" s="14">
        <f t="shared" si="296"/>
        <v>391.59</v>
      </c>
      <c r="AB744" s="13" t="b">
        <f t="shared" si="297"/>
        <v>0</v>
      </c>
      <c r="AC744" s="14">
        <f t="shared" si="273"/>
        <v>429.43327272727277</v>
      </c>
      <c r="AD744" s="13">
        <f t="shared" si="274"/>
        <v>14.253451150223629</v>
      </c>
      <c r="AE744" s="14">
        <f t="shared" si="275"/>
        <v>4.9520542280391897</v>
      </c>
      <c r="AF744" s="13">
        <f t="shared" si="276"/>
        <v>496.39</v>
      </c>
      <c r="AG744" s="14">
        <f t="shared" si="277"/>
        <v>496.39</v>
      </c>
      <c r="AH744" s="13">
        <f t="shared" si="278"/>
        <v>390.65</v>
      </c>
      <c r="AI744" s="16" t="b">
        <f t="shared" si="279"/>
        <v>0</v>
      </c>
    </row>
    <row r="745" spans="1:35" ht="22.5" customHeight="1">
      <c r="A745" s="10" t="s">
        <v>35</v>
      </c>
      <c r="B745" s="11" t="s">
        <v>36</v>
      </c>
      <c r="C745" s="12">
        <v>42676</v>
      </c>
      <c r="D745" s="13">
        <v>491.64</v>
      </c>
      <c r="E745" s="14">
        <v>496.34</v>
      </c>
      <c r="F745" s="13">
        <v>477.7</v>
      </c>
      <c r="G745" s="14">
        <v>479.74</v>
      </c>
      <c r="H745" s="13">
        <v>0</v>
      </c>
      <c r="I745" s="14">
        <v>2003924</v>
      </c>
      <c r="J745" s="13">
        <v>0</v>
      </c>
      <c r="K745" s="14">
        <f t="shared" si="280"/>
        <v>18.639999999999986</v>
      </c>
      <c r="L745" s="13">
        <f t="shared" si="281"/>
        <v>3.7970300054999871E-2</v>
      </c>
      <c r="M745" s="14">
        <f t="shared" si="282"/>
        <v>3.2919375026722889E-2</v>
      </c>
      <c r="N745" s="13">
        <f t="shared" si="283"/>
        <v>9.6343714712933803E-3</v>
      </c>
      <c r="O745" s="14">
        <f t="shared" si="284"/>
        <v>-11.170000000000016</v>
      </c>
      <c r="P745" s="13">
        <f t="shared" si="285"/>
        <v>-2.2753661567293425E-2</v>
      </c>
      <c r="Q745" s="14">
        <f t="shared" si="286"/>
        <v>442.15800000000002</v>
      </c>
      <c r="R745" s="13">
        <f t="shared" si="287"/>
        <v>14.336191319753704</v>
      </c>
      <c r="S745" s="14">
        <f t="shared" si="288"/>
        <v>4.5168164149448993</v>
      </c>
      <c r="T745" s="13">
        <f t="shared" si="289"/>
        <v>28.279623865956921</v>
      </c>
      <c r="U745" s="14">
        <f t="shared" si="290"/>
        <v>6.395818658931178E-2</v>
      </c>
      <c r="V745" s="13">
        <f t="shared" si="291"/>
        <v>-2.2753661567293425E-2</v>
      </c>
      <c r="W745" s="14">
        <f t="shared" si="292"/>
        <v>1.6809246582740682E-2</v>
      </c>
      <c r="X745" s="13">
        <f t="shared" si="293"/>
        <v>-1.3536395849327549</v>
      </c>
      <c r="Y745" s="14">
        <f t="shared" si="294"/>
        <v>496.39</v>
      </c>
      <c r="Z745" s="13" t="b">
        <f t="shared" si="295"/>
        <v>0</v>
      </c>
      <c r="AA745" s="14">
        <f t="shared" si="296"/>
        <v>391.59</v>
      </c>
      <c r="AB745" s="13" t="b">
        <f t="shared" si="297"/>
        <v>0</v>
      </c>
      <c r="AC745" s="14">
        <f t="shared" si="273"/>
        <v>429.45563636363647</v>
      </c>
      <c r="AD745" s="13">
        <f t="shared" si="274"/>
        <v>14.333206583855926</v>
      </c>
      <c r="AE745" s="14">
        <f t="shared" si="275"/>
        <v>4.9823628459416076</v>
      </c>
      <c r="AF745" s="13">
        <f t="shared" si="276"/>
        <v>496.39</v>
      </c>
      <c r="AG745" s="14" t="b">
        <f t="shared" si="277"/>
        <v>0</v>
      </c>
      <c r="AH745" s="13">
        <f t="shared" si="278"/>
        <v>390.65</v>
      </c>
      <c r="AI745" s="16" t="b">
        <f t="shared" si="279"/>
        <v>0</v>
      </c>
    </row>
    <row r="746" spans="1:35" ht="22.5" customHeight="1">
      <c r="A746" s="10" t="s">
        <v>35</v>
      </c>
      <c r="B746" s="11" t="s">
        <v>36</v>
      </c>
      <c r="C746" s="12">
        <v>42677</v>
      </c>
      <c r="D746" s="13">
        <v>479.78</v>
      </c>
      <c r="E746" s="14">
        <v>488.19</v>
      </c>
      <c r="F746" s="13">
        <v>476.31</v>
      </c>
      <c r="G746" s="14">
        <v>488.19</v>
      </c>
      <c r="H746" s="13">
        <v>0</v>
      </c>
      <c r="I746" s="14">
        <v>1531294</v>
      </c>
      <c r="J746" s="13">
        <v>0</v>
      </c>
      <c r="K746" s="14">
        <f t="shared" si="280"/>
        <v>11.879999999999995</v>
      </c>
      <c r="L746" s="13">
        <f t="shared" si="281"/>
        <v>2.4763413515654302E-2</v>
      </c>
      <c r="M746" s="14">
        <f t="shared" si="282"/>
        <v>3.2450420202395157E-2</v>
      </c>
      <c r="N746" s="13">
        <f t="shared" si="283"/>
        <v>9.7985671233554155E-3</v>
      </c>
      <c r="O746" s="14">
        <f t="shared" si="284"/>
        <v>8.4499999999999886</v>
      </c>
      <c r="P746" s="13">
        <f t="shared" si="285"/>
        <v>1.7613707424855105E-2</v>
      </c>
      <c r="Q746" s="14">
        <f t="shared" si="286"/>
        <v>446.18600000000004</v>
      </c>
      <c r="R746" s="13">
        <f t="shared" si="287"/>
        <v>14.213381753766019</v>
      </c>
      <c r="S746" s="14">
        <f t="shared" si="288"/>
        <v>4.5531745721211383</v>
      </c>
      <c r="T746" s="13">
        <f t="shared" si="289"/>
        <v>28.80712505613846</v>
      </c>
      <c r="U746" s="14">
        <f t="shared" si="290"/>
        <v>6.4563041099762117E-2</v>
      </c>
      <c r="V746" s="13">
        <f t="shared" si="291"/>
        <v>1.7613707424855105E-2</v>
      </c>
      <c r="W746" s="14">
        <f t="shared" si="292"/>
        <v>1.6825917037003753E-2</v>
      </c>
      <c r="X746" s="13">
        <f t="shared" si="293"/>
        <v>1.0468200565900114</v>
      </c>
      <c r="Y746" s="14">
        <f t="shared" si="294"/>
        <v>496.39</v>
      </c>
      <c r="Z746" s="13" t="b">
        <f t="shared" si="295"/>
        <v>0</v>
      </c>
      <c r="AA746" s="14">
        <f t="shared" si="296"/>
        <v>391.59</v>
      </c>
      <c r="AB746" s="13" t="b">
        <f t="shared" si="297"/>
        <v>0</v>
      </c>
      <c r="AC746" s="14">
        <f t="shared" si="273"/>
        <v>429.68109090909098</v>
      </c>
      <c r="AD746" s="13">
        <f t="shared" si="274"/>
        <v>14.288602827785818</v>
      </c>
      <c r="AE746" s="14">
        <f t="shared" si="275"/>
        <v>4.9702884225532511</v>
      </c>
      <c r="AF746" s="13">
        <f t="shared" si="276"/>
        <v>496.39</v>
      </c>
      <c r="AG746" s="14" t="b">
        <f t="shared" si="277"/>
        <v>0</v>
      </c>
      <c r="AH746" s="13">
        <f t="shared" si="278"/>
        <v>390.65</v>
      </c>
      <c r="AI746" s="16" t="b">
        <f t="shared" si="279"/>
        <v>0</v>
      </c>
    </row>
    <row r="747" spans="1:35" ht="22.5" customHeight="1">
      <c r="A747" s="10" t="s">
        <v>35</v>
      </c>
      <c r="B747" s="11" t="s">
        <v>36</v>
      </c>
      <c r="C747" s="12">
        <v>42678</v>
      </c>
      <c r="D747" s="13">
        <v>487.35</v>
      </c>
      <c r="E747" s="14">
        <v>496.25</v>
      </c>
      <c r="F747" s="13">
        <v>483.91</v>
      </c>
      <c r="G747" s="14">
        <v>487.84</v>
      </c>
      <c r="H747" s="13">
        <v>0</v>
      </c>
      <c r="I747" s="14">
        <v>2137382</v>
      </c>
      <c r="J747" s="13">
        <v>0</v>
      </c>
      <c r="K747" s="14">
        <f t="shared" si="280"/>
        <v>12.339999999999975</v>
      </c>
      <c r="L747" s="13">
        <f t="shared" si="281"/>
        <v>2.5277043773940421E-2</v>
      </c>
      <c r="M747" s="14">
        <f t="shared" si="282"/>
        <v>3.2181019195792519E-2</v>
      </c>
      <c r="N747" s="13">
        <f t="shared" si="283"/>
        <v>9.9235093802523371E-3</v>
      </c>
      <c r="O747" s="14">
        <f t="shared" si="284"/>
        <v>-0.35000000000002274</v>
      </c>
      <c r="P747" s="13">
        <f t="shared" si="285"/>
        <v>-7.1693398062234526E-4</v>
      </c>
      <c r="Q747" s="14">
        <f t="shared" si="286"/>
        <v>450.66800000000001</v>
      </c>
      <c r="R747" s="13">
        <f t="shared" si="287"/>
        <v>14.119712666077717</v>
      </c>
      <c r="S747" s="14">
        <f t="shared" si="288"/>
        <v>4.55680459948577</v>
      </c>
      <c r="T747" s="13">
        <f t="shared" si="289"/>
        <v>27.953212802824655</v>
      </c>
      <c r="U747" s="14">
        <f t="shared" si="290"/>
        <v>6.2026176260184113E-2</v>
      </c>
      <c r="V747" s="13">
        <f t="shared" si="291"/>
        <v>-7.1693398062234526E-4</v>
      </c>
      <c r="W747" s="14">
        <f t="shared" si="292"/>
        <v>1.5230233450959299E-2</v>
      </c>
      <c r="X747" s="13">
        <f t="shared" si="293"/>
        <v>-4.7073078881610192E-2</v>
      </c>
      <c r="Y747" s="14">
        <f t="shared" si="294"/>
        <v>496.39</v>
      </c>
      <c r="Z747" s="13" t="b">
        <f t="shared" si="295"/>
        <v>0</v>
      </c>
      <c r="AA747" s="14">
        <f t="shared" si="296"/>
        <v>391.59</v>
      </c>
      <c r="AB747" s="13" t="b">
        <f t="shared" si="297"/>
        <v>0</v>
      </c>
      <c r="AC747" s="14">
        <f t="shared" si="273"/>
        <v>430.10072727272728</v>
      </c>
      <c r="AD747" s="13">
        <f t="shared" si="274"/>
        <v>14.253173685462439</v>
      </c>
      <c r="AE747" s="14">
        <f t="shared" si="275"/>
        <v>4.936589847921252</v>
      </c>
      <c r="AF747" s="13">
        <f t="shared" si="276"/>
        <v>496.39</v>
      </c>
      <c r="AG747" s="14" t="b">
        <f t="shared" si="277"/>
        <v>0</v>
      </c>
      <c r="AH747" s="13">
        <f t="shared" si="278"/>
        <v>390.65</v>
      </c>
      <c r="AI747" s="16" t="b">
        <f t="shared" si="279"/>
        <v>0</v>
      </c>
    </row>
    <row r="748" spans="1:35" ht="22.5" customHeight="1">
      <c r="A748" s="10" t="s">
        <v>35</v>
      </c>
      <c r="B748" s="11" t="s">
        <v>36</v>
      </c>
      <c r="C748" s="12">
        <v>42681</v>
      </c>
      <c r="D748" s="13">
        <v>487.42</v>
      </c>
      <c r="E748" s="14">
        <v>516.85</v>
      </c>
      <c r="F748" s="13">
        <v>484.25</v>
      </c>
      <c r="G748" s="14">
        <v>507.3</v>
      </c>
      <c r="H748" s="13">
        <v>0</v>
      </c>
      <c r="I748" s="14">
        <v>3131056</v>
      </c>
      <c r="J748" s="13">
        <v>0</v>
      </c>
      <c r="K748" s="14">
        <f t="shared" si="280"/>
        <v>32.600000000000023</v>
      </c>
      <c r="L748" s="13">
        <f t="shared" si="281"/>
        <v>6.6825188586421821E-2</v>
      </c>
      <c r="M748" s="14">
        <f t="shared" si="282"/>
        <v>3.3622479529181917E-2</v>
      </c>
      <c r="N748" s="13">
        <f t="shared" si="283"/>
        <v>1.2557013669078446E-2</v>
      </c>
      <c r="O748" s="14">
        <f t="shared" si="284"/>
        <v>19.460000000000036</v>
      </c>
      <c r="P748" s="13">
        <f t="shared" si="285"/>
        <v>3.9890127910790503E-2</v>
      </c>
      <c r="Q748" s="14">
        <f t="shared" si="286"/>
        <v>455.72099999999989</v>
      </c>
      <c r="R748" s="13">
        <f t="shared" si="287"/>
        <v>15.043727032773834</v>
      </c>
      <c r="S748" s="14">
        <f t="shared" si="288"/>
        <v>6.1159335475375123</v>
      </c>
      <c r="T748" s="13">
        <f t="shared" si="289"/>
        <v>28.592238614701024</v>
      </c>
      <c r="U748" s="14">
        <f t="shared" si="290"/>
        <v>6.2740665044404426E-2</v>
      </c>
      <c r="V748" s="13">
        <f t="shared" si="291"/>
        <v>3.9890127910790503E-2</v>
      </c>
      <c r="W748" s="14">
        <f t="shared" si="292"/>
        <v>1.6487777593275819E-2</v>
      </c>
      <c r="X748" s="13">
        <f t="shared" si="293"/>
        <v>2.4193756669218307</v>
      </c>
      <c r="Y748" s="14">
        <f t="shared" si="294"/>
        <v>516.85</v>
      </c>
      <c r="Z748" s="13">
        <f t="shared" si="295"/>
        <v>516.85</v>
      </c>
      <c r="AA748" s="14">
        <f t="shared" si="296"/>
        <v>405.93</v>
      </c>
      <c r="AB748" s="13" t="b">
        <f t="shared" si="297"/>
        <v>0</v>
      </c>
      <c r="AC748" s="14">
        <f t="shared" si="273"/>
        <v>431.12836363636364</v>
      </c>
      <c r="AD748" s="13">
        <f t="shared" si="274"/>
        <v>14.58675234572676</v>
      </c>
      <c r="AE748" s="14">
        <f t="shared" si="275"/>
        <v>5.5243492722812828</v>
      </c>
      <c r="AF748" s="13">
        <f t="shared" si="276"/>
        <v>516.85</v>
      </c>
      <c r="AG748" s="14">
        <f t="shared" si="277"/>
        <v>516.85</v>
      </c>
      <c r="AH748" s="13">
        <f t="shared" si="278"/>
        <v>390.65</v>
      </c>
      <c r="AI748" s="16" t="b">
        <f t="shared" si="279"/>
        <v>0</v>
      </c>
    </row>
    <row r="749" spans="1:35" ht="22.5" customHeight="1">
      <c r="A749" s="10" t="s">
        <v>35</v>
      </c>
      <c r="B749" s="11" t="s">
        <v>36</v>
      </c>
      <c r="C749" s="12">
        <v>42682</v>
      </c>
      <c r="D749" s="13">
        <v>508.56</v>
      </c>
      <c r="E749" s="14">
        <v>514.84</v>
      </c>
      <c r="F749" s="13">
        <v>495.73</v>
      </c>
      <c r="G749" s="14">
        <v>504.75</v>
      </c>
      <c r="H749" s="13">
        <v>0</v>
      </c>
      <c r="I749" s="14">
        <v>2692476</v>
      </c>
      <c r="J749" s="13">
        <v>0</v>
      </c>
      <c r="K749" s="14">
        <f t="shared" si="280"/>
        <v>19.110000000000014</v>
      </c>
      <c r="L749" s="13">
        <f t="shared" si="281"/>
        <v>3.7670017740981693E-2</v>
      </c>
      <c r="M749" s="14">
        <f t="shared" si="282"/>
        <v>3.4315797273261325E-2</v>
      </c>
      <c r="N749" s="13">
        <f t="shared" si="283"/>
        <v>1.2367727247960607E-2</v>
      </c>
      <c r="O749" s="14">
        <f t="shared" si="284"/>
        <v>-2.5500000000000114</v>
      </c>
      <c r="P749" s="13">
        <f t="shared" si="285"/>
        <v>-5.0266114725015009E-3</v>
      </c>
      <c r="Q749" s="14">
        <f t="shared" si="286"/>
        <v>460.17849999999999</v>
      </c>
      <c r="R749" s="13">
        <f t="shared" si="287"/>
        <v>15.247040681135143</v>
      </c>
      <c r="S749" s="14">
        <f t="shared" si="288"/>
        <v>6.0259923838755673</v>
      </c>
      <c r="T749" s="13">
        <f t="shared" si="289"/>
        <v>28.937073327308006</v>
      </c>
      <c r="U749" s="14">
        <f t="shared" si="290"/>
        <v>6.2882280087635578E-2</v>
      </c>
      <c r="V749" s="13">
        <f t="shared" si="291"/>
        <v>-5.0266114725015009E-3</v>
      </c>
      <c r="W749" s="14">
        <f t="shared" si="292"/>
        <v>1.6629521385108099E-2</v>
      </c>
      <c r="X749" s="13">
        <f t="shared" si="293"/>
        <v>-0.30227036341544267</v>
      </c>
      <c r="Y749" s="14">
        <f t="shared" si="294"/>
        <v>516.85</v>
      </c>
      <c r="Z749" s="13" t="b">
        <f t="shared" si="295"/>
        <v>0</v>
      </c>
      <c r="AA749" s="14">
        <f t="shared" si="296"/>
        <v>411.84</v>
      </c>
      <c r="AB749" s="13" t="b">
        <f t="shared" si="297"/>
        <v>0</v>
      </c>
      <c r="AC749" s="14">
        <f t="shared" si="273"/>
        <v>432.17072727272728</v>
      </c>
      <c r="AD749" s="13">
        <f t="shared" si="274"/>
        <v>14.668993212168091</v>
      </c>
      <c r="AE749" s="14">
        <f t="shared" si="275"/>
        <v>5.5166375842255739</v>
      </c>
      <c r="AF749" s="13">
        <f t="shared" si="276"/>
        <v>516.85</v>
      </c>
      <c r="AG749" s="14" t="b">
        <f t="shared" si="277"/>
        <v>0</v>
      </c>
      <c r="AH749" s="13">
        <f t="shared" si="278"/>
        <v>390.65</v>
      </c>
      <c r="AI749" s="16" t="b">
        <f t="shared" si="279"/>
        <v>0</v>
      </c>
    </row>
    <row r="750" spans="1:35" ht="22.5" customHeight="1">
      <c r="A750" s="10" t="s">
        <v>35</v>
      </c>
      <c r="B750" s="11" t="s">
        <v>36</v>
      </c>
      <c r="C750" s="12">
        <v>42683</v>
      </c>
      <c r="D750" s="13">
        <v>504.53</v>
      </c>
      <c r="E750" s="14">
        <v>536.11</v>
      </c>
      <c r="F750" s="13">
        <v>503.44</v>
      </c>
      <c r="G750" s="14">
        <v>535.84</v>
      </c>
      <c r="H750" s="13">
        <v>0</v>
      </c>
      <c r="I750" s="14">
        <v>1995962</v>
      </c>
      <c r="J750" s="13">
        <v>0</v>
      </c>
      <c r="K750" s="14">
        <f t="shared" si="280"/>
        <v>32.670000000000016</v>
      </c>
      <c r="L750" s="13">
        <f t="shared" si="281"/>
        <v>6.4725111441307603E-2</v>
      </c>
      <c r="M750" s="14">
        <f t="shared" si="282"/>
        <v>3.624911733040851E-2</v>
      </c>
      <c r="N750" s="13">
        <f t="shared" si="283"/>
        <v>1.3932251947628128E-2</v>
      </c>
      <c r="O750" s="14">
        <f t="shared" si="284"/>
        <v>31.090000000000032</v>
      </c>
      <c r="P750" s="13">
        <f t="shared" si="285"/>
        <v>6.1594848935116457E-2</v>
      </c>
      <c r="Q750" s="14">
        <f t="shared" si="286"/>
        <v>465.92600000000004</v>
      </c>
      <c r="R750" s="13">
        <f t="shared" si="287"/>
        <v>16.118188647078387</v>
      </c>
      <c r="S750" s="14">
        <f t="shared" si="288"/>
        <v>6.9934624358829112</v>
      </c>
      <c r="T750" s="13">
        <f t="shared" si="289"/>
        <v>31.833540079607868</v>
      </c>
      <c r="U750" s="14">
        <f t="shared" si="290"/>
        <v>6.8323167369084073E-2</v>
      </c>
      <c r="V750" s="13">
        <f t="shared" si="291"/>
        <v>6.1594848935116457E-2</v>
      </c>
      <c r="W750" s="14">
        <f t="shared" si="292"/>
        <v>2.0261203716932599E-2</v>
      </c>
      <c r="X750" s="13">
        <f t="shared" si="293"/>
        <v>3.0400389727901853</v>
      </c>
      <c r="Y750" s="14">
        <f t="shared" si="294"/>
        <v>536.11</v>
      </c>
      <c r="Z750" s="13">
        <f t="shared" si="295"/>
        <v>536.11</v>
      </c>
      <c r="AA750" s="14">
        <f t="shared" si="296"/>
        <v>415.73</v>
      </c>
      <c r="AB750" s="13" t="b">
        <f t="shared" si="297"/>
        <v>0</v>
      </c>
      <c r="AC750" s="14">
        <f t="shared" si="273"/>
        <v>434.01836363636369</v>
      </c>
      <c r="AD750" s="13">
        <f t="shared" si="274"/>
        <v>14.996284244674127</v>
      </c>
      <c r="AE750" s="14">
        <f t="shared" si="275"/>
        <v>6.008749075685003</v>
      </c>
      <c r="AF750" s="13">
        <f t="shared" si="276"/>
        <v>536.11</v>
      </c>
      <c r="AG750" s="14">
        <f t="shared" si="277"/>
        <v>536.11</v>
      </c>
      <c r="AH750" s="13">
        <f t="shared" si="278"/>
        <v>390.65</v>
      </c>
      <c r="AI750" s="16" t="b">
        <f t="shared" si="279"/>
        <v>0</v>
      </c>
    </row>
    <row r="751" spans="1:35" ht="22.5" customHeight="1">
      <c r="A751" s="10" t="s">
        <v>35</v>
      </c>
      <c r="B751" s="11" t="s">
        <v>36</v>
      </c>
      <c r="C751" s="12">
        <v>42684</v>
      </c>
      <c r="D751" s="13">
        <v>545.59</v>
      </c>
      <c r="E751" s="14">
        <v>571.54</v>
      </c>
      <c r="F751" s="13">
        <v>545.33000000000004</v>
      </c>
      <c r="G751" s="14">
        <v>570.6</v>
      </c>
      <c r="H751" s="13">
        <v>0</v>
      </c>
      <c r="I751" s="14">
        <v>2558774</v>
      </c>
      <c r="J751" s="13">
        <v>0</v>
      </c>
      <c r="K751" s="14">
        <f t="shared" si="280"/>
        <v>35.699999999999932</v>
      </c>
      <c r="L751" s="13">
        <f t="shared" si="281"/>
        <v>6.6624365482233369E-2</v>
      </c>
      <c r="M751" s="14">
        <f t="shared" si="282"/>
        <v>3.8839049282678374E-2</v>
      </c>
      <c r="N751" s="13">
        <f t="shared" si="283"/>
        <v>1.454138253557021E-2</v>
      </c>
      <c r="O751" s="14">
        <f t="shared" si="284"/>
        <v>34.759999999999991</v>
      </c>
      <c r="P751" s="13">
        <f t="shared" si="285"/>
        <v>6.4870110480740498E-2</v>
      </c>
      <c r="Q751" s="14">
        <f t="shared" si="286"/>
        <v>473.46450000000004</v>
      </c>
      <c r="R751" s="13">
        <f t="shared" si="287"/>
        <v>17.097279214724463</v>
      </c>
      <c r="S751" s="14">
        <f t="shared" si="288"/>
        <v>7.7138358264805404</v>
      </c>
      <c r="T751" s="13">
        <f t="shared" si="289"/>
        <v>37.391650735826047</v>
      </c>
      <c r="U751" s="14">
        <f t="shared" si="290"/>
        <v>7.8974560364770838E-2</v>
      </c>
      <c r="V751" s="13">
        <f t="shared" si="291"/>
        <v>6.4870110480740498E-2</v>
      </c>
      <c r="W751" s="14">
        <f t="shared" si="292"/>
        <v>2.3069380549427806E-2</v>
      </c>
      <c r="X751" s="13">
        <f t="shared" si="293"/>
        <v>2.8119571889566615</v>
      </c>
      <c r="Y751" s="14">
        <f t="shared" si="294"/>
        <v>571.54</v>
      </c>
      <c r="Z751" s="13">
        <f t="shared" si="295"/>
        <v>571.54</v>
      </c>
      <c r="AA751" s="14">
        <f t="shared" si="296"/>
        <v>416.79</v>
      </c>
      <c r="AB751" s="13" t="b">
        <f t="shared" si="297"/>
        <v>0</v>
      </c>
      <c r="AC751" s="14">
        <f t="shared" si="273"/>
        <v>436.28781818181824</v>
      </c>
      <c r="AD751" s="13">
        <f t="shared" si="274"/>
        <v>15.372715440225505</v>
      </c>
      <c r="AE751" s="14">
        <f t="shared" si="275"/>
        <v>6.6538166157142831</v>
      </c>
      <c r="AF751" s="13">
        <f t="shared" si="276"/>
        <v>571.54</v>
      </c>
      <c r="AG751" s="14">
        <f t="shared" si="277"/>
        <v>571.54</v>
      </c>
      <c r="AH751" s="13">
        <f t="shared" si="278"/>
        <v>390.65</v>
      </c>
      <c r="AI751" s="16" t="b">
        <f t="shared" si="279"/>
        <v>0</v>
      </c>
    </row>
    <row r="752" spans="1:35" ht="22.5" customHeight="1">
      <c r="A752" s="10" t="s">
        <v>35</v>
      </c>
      <c r="B752" s="11" t="s">
        <v>36</v>
      </c>
      <c r="C752" s="12">
        <v>42685</v>
      </c>
      <c r="D752" s="13">
        <v>573.26</v>
      </c>
      <c r="E752" s="14">
        <v>596.49</v>
      </c>
      <c r="F752" s="13">
        <v>570.66999999999996</v>
      </c>
      <c r="G752" s="14">
        <v>596.19000000000005</v>
      </c>
      <c r="H752" s="13">
        <v>0</v>
      </c>
      <c r="I752" s="14">
        <v>1632456</v>
      </c>
      <c r="J752" s="13">
        <v>0</v>
      </c>
      <c r="K752" s="14">
        <f t="shared" si="280"/>
        <v>25.889999999999986</v>
      </c>
      <c r="L752" s="13">
        <f t="shared" si="281"/>
        <v>4.5373291272344872E-2</v>
      </c>
      <c r="M752" s="14">
        <f t="shared" si="282"/>
        <v>3.8655530819832522E-2</v>
      </c>
      <c r="N752" s="13">
        <f t="shared" si="283"/>
        <v>1.4428540725774736E-2</v>
      </c>
      <c r="O752" s="14">
        <f t="shared" si="284"/>
        <v>25.590000000000032</v>
      </c>
      <c r="P752" s="13">
        <f t="shared" si="285"/>
        <v>4.4847528916929599E-2</v>
      </c>
      <c r="Q752" s="14">
        <f t="shared" si="286"/>
        <v>481.74250000000001</v>
      </c>
      <c r="R752" s="13">
        <f t="shared" si="287"/>
        <v>17.536915253988237</v>
      </c>
      <c r="S752" s="14">
        <f t="shared" si="288"/>
        <v>7.8861220541297454</v>
      </c>
      <c r="T752" s="13">
        <f t="shared" si="289"/>
        <v>44.620039878399943</v>
      </c>
      <c r="U752" s="14">
        <f t="shared" si="290"/>
        <v>9.262217860869644E-2</v>
      </c>
      <c r="V752" s="13">
        <f t="shared" si="291"/>
        <v>4.4847528916929599E-2</v>
      </c>
      <c r="W752" s="14">
        <f t="shared" si="292"/>
        <v>2.3888189253245859E-2</v>
      </c>
      <c r="X752" s="13">
        <f t="shared" si="293"/>
        <v>1.8773934031369015</v>
      </c>
      <c r="Y752" s="14">
        <f t="shared" si="294"/>
        <v>596.49</v>
      </c>
      <c r="Z752" s="13">
        <f t="shared" si="295"/>
        <v>596.49</v>
      </c>
      <c r="AA752" s="14">
        <f t="shared" si="296"/>
        <v>424.3</v>
      </c>
      <c r="AB752" s="13" t="b">
        <f t="shared" si="297"/>
        <v>0</v>
      </c>
      <c r="AC752" s="14">
        <f t="shared" si="273"/>
        <v>439.25745454545449</v>
      </c>
      <c r="AD752" s="13">
        <f t="shared" si="274"/>
        <v>15.563938795857768</v>
      </c>
      <c r="AE752" s="14">
        <f t="shared" si="275"/>
        <v>6.7985092097273334</v>
      </c>
      <c r="AF752" s="13">
        <f t="shared" si="276"/>
        <v>596.49</v>
      </c>
      <c r="AG752" s="14">
        <f t="shared" si="277"/>
        <v>596.49</v>
      </c>
      <c r="AH752" s="13">
        <f t="shared" si="278"/>
        <v>390.65</v>
      </c>
      <c r="AI752" s="16" t="b">
        <f t="shared" si="279"/>
        <v>0</v>
      </c>
    </row>
    <row r="753" spans="1:35" ht="22.5" customHeight="1">
      <c r="A753" s="10" t="s">
        <v>35</v>
      </c>
      <c r="B753" s="11" t="s">
        <v>36</v>
      </c>
      <c r="C753" s="12">
        <v>42688</v>
      </c>
      <c r="D753" s="13">
        <v>609.17999999999995</v>
      </c>
      <c r="E753" s="14">
        <v>622.34</v>
      </c>
      <c r="F753" s="13">
        <v>585.09</v>
      </c>
      <c r="G753" s="14">
        <v>604.6</v>
      </c>
      <c r="H753" s="13">
        <v>0</v>
      </c>
      <c r="I753" s="14">
        <v>3861584</v>
      </c>
      <c r="J753" s="13">
        <v>0</v>
      </c>
      <c r="K753" s="14">
        <f t="shared" si="280"/>
        <v>37.25</v>
      </c>
      <c r="L753" s="13">
        <f t="shared" si="281"/>
        <v>6.2480081853100514E-2</v>
      </c>
      <c r="M753" s="14">
        <f t="shared" si="282"/>
        <v>4.0659083480864125E-2</v>
      </c>
      <c r="N753" s="13">
        <f t="shared" si="283"/>
        <v>1.4830354531968491E-2</v>
      </c>
      <c r="O753" s="14">
        <f t="shared" si="284"/>
        <v>8.4099999999999682</v>
      </c>
      <c r="P753" s="13">
        <f t="shared" si="285"/>
        <v>1.4106241298914721E-2</v>
      </c>
      <c r="Q753" s="14">
        <f t="shared" si="286"/>
        <v>490.25350000000009</v>
      </c>
      <c r="R753" s="13">
        <f t="shared" si="287"/>
        <v>18.522569491288827</v>
      </c>
      <c r="S753" s="14">
        <f t="shared" si="288"/>
        <v>8.6259812561574112</v>
      </c>
      <c r="T753" s="13">
        <f t="shared" si="289"/>
        <v>50.60680569597293</v>
      </c>
      <c r="U753" s="14">
        <f t="shared" si="290"/>
        <v>0.1032257917505391</v>
      </c>
      <c r="V753" s="13">
        <f t="shared" si="291"/>
        <v>1.4106241298914721E-2</v>
      </c>
      <c r="W753" s="14">
        <f t="shared" si="292"/>
        <v>2.382398891756345E-2</v>
      </c>
      <c r="X753" s="13">
        <f t="shared" si="293"/>
        <v>0.59210241188936086</v>
      </c>
      <c r="Y753" s="14">
        <f t="shared" si="294"/>
        <v>622.34</v>
      </c>
      <c r="Z753" s="13">
        <f t="shared" si="295"/>
        <v>622.34</v>
      </c>
      <c r="AA753" s="14">
        <f t="shared" si="296"/>
        <v>424.3</v>
      </c>
      <c r="AB753" s="13" t="b">
        <f t="shared" si="297"/>
        <v>0</v>
      </c>
      <c r="AC753" s="14">
        <f t="shared" si="273"/>
        <v>442.22854545454538</v>
      </c>
      <c r="AD753" s="13">
        <f t="shared" si="274"/>
        <v>15.958230817751263</v>
      </c>
      <c r="AE753" s="14">
        <f t="shared" si="275"/>
        <v>7.4459946659701925</v>
      </c>
      <c r="AF753" s="13">
        <f t="shared" si="276"/>
        <v>622.34</v>
      </c>
      <c r="AG753" s="14">
        <f t="shared" si="277"/>
        <v>622.34</v>
      </c>
      <c r="AH753" s="13">
        <f t="shared" si="278"/>
        <v>390.65</v>
      </c>
      <c r="AI753" s="16" t="b">
        <f t="shared" si="279"/>
        <v>0</v>
      </c>
    </row>
    <row r="754" spans="1:35" ht="22.5" customHeight="1">
      <c r="A754" s="10" t="s">
        <v>35</v>
      </c>
      <c r="B754" s="11" t="s">
        <v>36</v>
      </c>
      <c r="C754" s="12">
        <v>42689</v>
      </c>
      <c r="D754" s="13">
        <v>604.29999999999995</v>
      </c>
      <c r="E754" s="14">
        <v>609.29</v>
      </c>
      <c r="F754" s="13">
        <v>571.04999999999995</v>
      </c>
      <c r="G754" s="14">
        <v>571.04999999999995</v>
      </c>
      <c r="H754" s="13">
        <v>0</v>
      </c>
      <c r="I754" s="14">
        <v>1801856</v>
      </c>
      <c r="J754" s="13">
        <v>0</v>
      </c>
      <c r="K754" s="14">
        <f t="shared" si="280"/>
        <v>38.240000000000009</v>
      </c>
      <c r="L754" s="13">
        <f t="shared" si="281"/>
        <v>6.3248428713198815E-2</v>
      </c>
      <c r="M754" s="14">
        <f t="shared" si="282"/>
        <v>4.2661230502416596E-2</v>
      </c>
      <c r="N754" s="13">
        <f t="shared" si="283"/>
        <v>1.505136394253195E-2</v>
      </c>
      <c r="O754" s="14">
        <f t="shared" si="284"/>
        <v>-33.550000000000068</v>
      </c>
      <c r="P754" s="13">
        <f t="shared" si="285"/>
        <v>-5.5491233873635575E-2</v>
      </c>
      <c r="Q754" s="14">
        <f t="shared" si="286"/>
        <v>497.30450000000002</v>
      </c>
      <c r="R754" s="13">
        <f t="shared" si="287"/>
        <v>19.508441016724387</v>
      </c>
      <c r="S754" s="14">
        <f t="shared" si="288"/>
        <v>9.2111094822902224</v>
      </c>
      <c r="T754" s="13">
        <f t="shared" si="289"/>
        <v>51.540201830707133</v>
      </c>
      <c r="U754" s="14">
        <f t="shared" si="290"/>
        <v>0.10363912216902749</v>
      </c>
      <c r="V754" s="13">
        <f t="shared" si="291"/>
        <v>-5.5491233873635575E-2</v>
      </c>
      <c r="W754" s="14">
        <f t="shared" si="292"/>
        <v>2.8284054823635971E-2</v>
      </c>
      <c r="X754" s="13">
        <f t="shared" si="293"/>
        <v>-1.9619264005691128</v>
      </c>
      <c r="Y754" s="14">
        <f t="shared" si="294"/>
        <v>622.34</v>
      </c>
      <c r="Z754" s="13" t="b">
        <f t="shared" si="295"/>
        <v>0</v>
      </c>
      <c r="AA754" s="14">
        <f t="shared" si="296"/>
        <v>424.99</v>
      </c>
      <c r="AB754" s="13" t="b">
        <f t="shared" si="297"/>
        <v>0</v>
      </c>
      <c r="AC754" s="14">
        <f t="shared" si="273"/>
        <v>444.48145454545448</v>
      </c>
      <c r="AD754" s="13">
        <f t="shared" si="274"/>
        <v>16.363353893792151</v>
      </c>
      <c r="AE754" s="14">
        <f t="shared" si="275"/>
        <v>8.0735030844034537</v>
      </c>
      <c r="AF754" s="13">
        <f t="shared" si="276"/>
        <v>622.34</v>
      </c>
      <c r="AG754" s="14" t="b">
        <f t="shared" si="277"/>
        <v>0</v>
      </c>
      <c r="AH754" s="13">
        <f t="shared" si="278"/>
        <v>390.65</v>
      </c>
      <c r="AI754" s="16" t="b">
        <f t="shared" si="279"/>
        <v>0</v>
      </c>
    </row>
    <row r="755" spans="1:35" ht="22.5" customHeight="1">
      <c r="A755" s="10" t="s">
        <v>35</v>
      </c>
      <c r="B755" s="11" t="s">
        <v>36</v>
      </c>
      <c r="C755" s="12">
        <v>42690</v>
      </c>
      <c r="D755" s="13">
        <v>552.85</v>
      </c>
      <c r="E755" s="14">
        <v>562.04</v>
      </c>
      <c r="F755" s="13">
        <v>541.51</v>
      </c>
      <c r="G755" s="14">
        <v>556.66</v>
      </c>
      <c r="H755" s="13">
        <v>0</v>
      </c>
      <c r="I755" s="14">
        <v>2119540</v>
      </c>
      <c r="J755" s="13">
        <v>0</v>
      </c>
      <c r="K755" s="14">
        <f t="shared" si="280"/>
        <v>29.539999999999964</v>
      </c>
      <c r="L755" s="13">
        <f t="shared" si="281"/>
        <v>5.1729270641800135E-2</v>
      </c>
      <c r="M755" s="14">
        <f t="shared" si="282"/>
        <v>4.3248996269234417E-2</v>
      </c>
      <c r="N755" s="13">
        <f t="shared" si="283"/>
        <v>1.5169960111894285E-2</v>
      </c>
      <c r="O755" s="14">
        <f t="shared" si="284"/>
        <v>-14.389999999999986</v>
      </c>
      <c r="P755" s="13">
        <f t="shared" si="285"/>
        <v>-2.5199194466333924E-2</v>
      </c>
      <c r="Q755" s="14">
        <f t="shared" si="286"/>
        <v>503.71899999999994</v>
      </c>
      <c r="R755" s="13">
        <f t="shared" si="287"/>
        <v>20.010018965888165</v>
      </c>
      <c r="S755" s="14">
        <f t="shared" si="288"/>
        <v>9.3312251550767336</v>
      </c>
      <c r="T755" s="13">
        <f t="shared" si="289"/>
        <v>50.535157059219671</v>
      </c>
      <c r="U755" s="14">
        <f t="shared" si="290"/>
        <v>0.10032410343707439</v>
      </c>
      <c r="V755" s="13">
        <f t="shared" si="291"/>
        <v>-2.5199194466333924E-2</v>
      </c>
      <c r="W755" s="14">
        <f t="shared" si="292"/>
        <v>2.9399891408936927E-2</v>
      </c>
      <c r="X755" s="13">
        <f t="shared" si="293"/>
        <v>-0.85711862386926763</v>
      </c>
      <c r="Y755" s="14">
        <f t="shared" si="294"/>
        <v>622.34</v>
      </c>
      <c r="Z755" s="13" t="b">
        <f t="shared" si="295"/>
        <v>0</v>
      </c>
      <c r="AA755" s="14">
        <f t="shared" si="296"/>
        <v>426.78</v>
      </c>
      <c r="AB755" s="13" t="b">
        <f t="shared" si="297"/>
        <v>0</v>
      </c>
      <c r="AC755" s="14">
        <f t="shared" si="273"/>
        <v>446.51418181818173</v>
      </c>
      <c r="AD755" s="13">
        <f t="shared" si="274"/>
        <v>16.602929277541385</v>
      </c>
      <c r="AE755" s="14">
        <f t="shared" si="275"/>
        <v>8.2280712051838538</v>
      </c>
      <c r="AF755" s="13">
        <f t="shared" si="276"/>
        <v>622.34</v>
      </c>
      <c r="AG755" s="14" t="b">
        <f t="shared" si="277"/>
        <v>0</v>
      </c>
      <c r="AH755" s="13">
        <f t="shared" si="278"/>
        <v>390.65</v>
      </c>
      <c r="AI755" s="16" t="b">
        <f t="shared" si="279"/>
        <v>0</v>
      </c>
    </row>
    <row r="756" spans="1:35" ht="22.5" customHeight="1">
      <c r="A756" s="10" t="s">
        <v>35</v>
      </c>
      <c r="B756" s="11" t="s">
        <v>36</v>
      </c>
      <c r="C756" s="12">
        <v>42691</v>
      </c>
      <c r="D756" s="13">
        <v>558.59</v>
      </c>
      <c r="E756" s="14">
        <v>561.53</v>
      </c>
      <c r="F756" s="13">
        <v>529.64</v>
      </c>
      <c r="G756" s="14">
        <v>555.77</v>
      </c>
      <c r="H756" s="13">
        <v>0</v>
      </c>
      <c r="I756" s="14">
        <v>2286974</v>
      </c>
      <c r="J756" s="13">
        <v>0</v>
      </c>
      <c r="K756" s="14">
        <f t="shared" si="280"/>
        <v>31.889999999999986</v>
      </c>
      <c r="L756" s="13">
        <f t="shared" si="281"/>
        <v>5.7288111234865068E-2</v>
      </c>
      <c r="M756" s="14">
        <f t="shared" si="282"/>
        <v>4.483063226261387E-2</v>
      </c>
      <c r="N756" s="13">
        <f t="shared" si="283"/>
        <v>1.4885451168654794E-2</v>
      </c>
      <c r="O756" s="14">
        <f t="shared" si="284"/>
        <v>-0.88999999999998636</v>
      </c>
      <c r="P756" s="13">
        <f t="shared" si="285"/>
        <v>-1.598821542772943E-3</v>
      </c>
      <c r="Q756" s="14">
        <f t="shared" si="286"/>
        <v>509.75450000000001</v>
      </c>
      <c r="R756" s="13">
        <f t="shared" si="287"/>
        <v>20.604018017593756</v>
      </c>
      <c r="S756" s="14">
        <f t="shared" si="288"/>
        <v>9.2074514875038513</v>
      </c>
      <c r="T756" s="13">
        <f t="shared" si="289"/>
        <v>49.164390108593835</v>
      </c>
      <c r="U756" s="14">
        <f t="shared" si="290"/>
        <v>9.6447191949445926E-2</v>
      </c>
      <c r="V756" s="13">
        <f t="shared" si="291"/>
        <v>-1.598821542772943E-3</v>
      </c>
      <c r="W756" s="14">
        <f t="shared" si="292"/>
        <v>2.9588905091143956E-2</v>
      </c>
      <c r="X756" s="13">
        <f t="shared" si="293"/>
        <v>-5.4034494951672778E-2</v>
      </c>
      <c r="Y756" s="14">
        <f t="shared" si="294"/>
        <v>622.34</v>
      </c>
      <c r="Z756" s="13" t="b">
        <f t="shared" si="295"/>
        <v>0</v>
      </c>
      <c r="AA756" s="14">
        <f t="shared" si="296"/>
        <v>426.78</v>
      </c>
      <c r="AB756" s="13" t="b">
        <f t="shared" si="297"/>
        <v>0</v>
      </c>
      <c r="AC756" s="14">
        <f t="shared" si="273"/>
        <v>448.32018181818171</v>
      </c>
      <c r="AD756" s="13">
        <f t="shared" si="274"/>
        <v>16.880876017949724</v>
      </c>
      <c r="AE756" s="14">
        <f t="shared" si="275"/>
        <v>8.5050722556644942</v>
      </c>
      <c r="AF756" s="13">
        <f t="shared" si="276"/>
        <v>622.34</v>
      </c>
      <c r="AG756" s="14" t="b">
        <f t="shared" si="277"/>
        <v>0</v>
      </c>
      <c r="AH756" s="13">
        <f t="shared" si="278"/>
        <v>390.65</v>
      </c>
      <c r="AI756" s="16" t="b">
        <f t="shared" si="279"/>
        <v>0</v>
      </c>
    </row>
    <row r="757" spans="1:35" ht="22.5" customHeight="1">
      <c r="A757" s="10" t="s">
        <v>35</v>
      </c>
      <c r="B757" s="11" t="s">
        <v>36</v>
      </c>
      <c r="C757" s="12">
        <v>42692</v>
      </c>
      <c r="D757" s="13">
        <v>557.59</v>
      </c>
      <c r="E757" s="14">
        <v>561.63</v>
      </c>
      <c r="F757" s="13">
        <v>523.44000000000005</v>
      </c>
      <c r="G757" s="14">
        <v>529.08000000000004</v>
      </c>
      <c r="H757" s="13">
        <v>0</v>
      </c>
      <c r="I757" s="14">
        <v>2302430</v>
      </c>
      <c r="J757" s="13">
        <v>0</v>
      </c>
      <c r="K757" s="14">
        <f t="shared" si="280"/>
        <v>38.189999999999941</v>
      </c>
      <c r="L757" s="13">
        <f t="shared" si="281"/>
        <v>6.8715475826330932E-2</v>
      </c>
      <c r="M757" s="14">
        <f t="shared" si="282"/>
        <v>4.6895330799942465E-2</v>
      </c>
      <c r="N757" s="13">
        <f t="shared" si="283"/>
        <v>1.5204059214196698E-2</v>
      </c>
      <c r="O757" s="14">
        <f t="shared" si="284"/>
        <v>-26.689999999999941</v>
      </c>
      <c r="P757" s="13">
        <f t="shared" si="285"/>
        <v>-4.8023462943303778E-2</v>
      </c>
      <c r="Q757" s="14">
        <f t="shared" si="286"/>
        <v>514.44049999999993</v>
      </c>
      <c r="R757" s="13">
        <f t="shared" si="287"/>
        <v>21.483317116714066</v>
      </c>
      <c r="S757" s="14">
        <f t="shared" si="288"/>
        <v>9.4149630488136467</v>
      </c>
      <c r="T757" s="13">
        <f t="shared" si="289"/>
        <v>46.229052821250839</v>
      </c>
      <c r="U757" s="14">
        <f t="shared" si="290"/>
        <v>8.986277873000055E-2</v>
      </c>
      <c r="V757" s="13">
        <f t="shared" si="291"/>
        <v>-4.8023462943303778E-2</v>
      </c>
      <c r="W757" s="14">
        <f t="shared" si="292"/>
        <v>3.2494579134392965E-2</v>
      </c>
      <c r="X757" s="13">
        <f t="shared" si="293"/>
        <v>-1.4778915198342948</v>
      </c>
      <c r="Y757" s="14">
        <f t="shared" si="294"/>
        <v>622.34</v>
      </c>
      <c r="Z757" s="13" t="b">
        <f t="shared" si="295"/>
        <v>0</v>
      </c>
      <c r="AA757" s="14">
        <f t="shared" si="296"/>
        <v>428.63</v>
      </c>
      <c r="AB757" s="13" t="b">
        <f t="shared" si="297"/>
        <v>0</v>
      </c>
      <c r="AC757" s="14">
        <f t="shared" si="273"/>
        <v>449.64727272727265</v>
      </c>
      <c r="AD757" s="13">
        <f t="shared" si="274"/>
        <v>17.268314635805183</v>
      </c>
      <c r="AE757" s="14">
        <f t="shared" si="275"/>
        <v>8.9419331514414928</v>
      </c>
      <c r="AF757" s="13">
        <f t="shared" si="276"/>
        <v>622.34</v>
      </c>
      <c r="AG757" s="14" t="b">
        <f t="shared" si="277"/>
        <v>0</v>
      </c>
      <c r="AH757" s="13">
        <f t="shared" si="278"/>
        <v>390.65</v>
      </c>
      <c r="AI757" s="16" t="b">
        <f t="shared" si="279"/>
        <v>0</v>
      </c>
    </row>
    <row r="758" spans="1:35" ht="22.5" customHeight="1">
      <c r="A758" s="10" t="s">
        <v>35</v>
      </c>
      <c r="B758" s="11" t="s">
        <v>36</v>
      </c>
      <c r="C758" s="12">
        <v>42695</v>
      </c>
      <c r="D758" s="13">
        <v>527.92999999999995</v>
      </c>
      <c r="E758" s="14">
        <v>540.82000000000005</v>
      </c>
      <c r="F758" s="13">
        <v>510.28</v>
      </c>
      <c r="G758" s="14">
        <v>529.95000000000005</v>
      </c>
      <c r="H758" s="13">
        <v>0</v>
      </c>
      <c r="I758" s="14">
        <v>2494530</v>
      </c>
      <c r="J758" s="13">
        <v>0</v>
      </c>
      <c r="K758" s="14">
        <f t="shared" si="280"/>
        <v>30.540000000000077</v>
      </c>
      <c r="L758" s="13">
        <f t="shared" si="281"/>
        <v>5.7722839646178414E-2</v>
      </c>
      <c r="M758" s="14">
        <f t="shared" si="282"/>
        <v>4.7888786269939726E-2</v>
      </c>
      <c r="N758" s="13">
        <f t="shared" si="283"/>
        <v>1.5231287478864276E-2</v>
      </c>
      <c r="O758" s="14">
        <f t="shared" si="284"/>
        <v>0.87000000000000455</v>
      </c>
      <c r="P758" s="13">
        <f t="shared" si="285"/>
        <v>1.6443638013154994E-3</v>
      </c>
      <c r="Q758" s="14">
        <f t="shared" si="286"/>
        <v>518.73850000000004</v>
      </c>
      <c r="R758" s="13">
        <f t="shared" si="287"/>
        <v>21.936151260878368</v>
      </c>
      <c r="S758" s="14">
        <f t="shared" si="288"/>
        <v>9.323343242127601</v>
      </c>
      <c r="T758" s="13">
        <f t="shared" si="289"/>
        <v>43.387971867212237</v>
      </c>
      <c r="U758" s="14">
        <f t="shared" si="290"/>
        <v>8.3641318057580516E-2</v>
      </c>
      <c r="V758" s="13">
        <f t="shared" si="291"/>
        <v>1.6443638013154994E-3</v>
      </c>
      <c r="W758" s="14">
        <f t="shared" si="292"/>
        <v>3.2468296224471477E-2</v>
      </c>
      <c r="X758" s="13">
        <f t="shared" si="293"/>
        <v>5.0645213717008537E-2</v>
      </c>
      <c r="Y758" s="14">
        <f t="shared" si="294"/>
        <v>622.34</v>
      </c>
      <c r="Z758" s="13" t="b">
        <f t="shared" si="295"/>
        <v>0</v>
      </c>
      <c r="AA758" s="14">
        <f t="shared" si="296"/>
        <v>444.08</v>
      </c>
      <c r="AB758" s="13" t="b">
        <f t="shared" si="297"/>
        <v>0</v>
      </c>
      <c r="AC758" s="14">
        <f t="shared" si="273"/>
        <v>451.24872727272725</v>
      </c>
      <c r="AD758" s="13">
        <f t="shared" si="274"/>
        <v>17.509618006063274</v>
      </c>
      <c r="AE758" s="14">
        <f t="shared" si="275"/>
        <v>8.9885972546366002</v>
      </c>
      <c r="AF758" s="13">
        <f t="shared" si="276"/>
        <v>622.34</v>
      </c>
      <c r="AG758" s="14" t="b">
        <f t="shared" si="277"/>
        <v>0</v>
      </c>
      <c r="AH758" s="13">
        <f t="shared" si="278"/>
        <v>390.65</v>
      </c>
      <c r="AI758" s="16" t="b">
        <f t="shared" si="279"/>
        <v>0</v>
      </c>
    </row>
    <row r="759" spans="1:35" ht="22.5" customHeight="1">
      <c r="A759" s="10" t="s">
        <v>35</v>
      </c>
      <c r="B759" s="11" t="s">
        <v>36</v>
      </c>
      <c r="C759" s="12">
        <v>42696</v>
      </c>
      <c r="D759" s="13">
        <v>530.48</v>
      </c>
      <c r="E759" s="14">
        <v>554.45000000000005</v>
      </c>
      <c r="F759" s="13">
        <v>530.48</v>
      </c>
      <c r="G759" s="14">
        <v>554</v>
      </c>
      <c r="H759" s="13">
        <v>0</v>
      </c>
      <c r="I759" s="14">
        <v>1476204</v>
      </c>
      <c r="J759" s="13">
        <v>0</v>
      </c>
      <c r="K759" s="14">
        <f t="shared" si="280"/>
        <v>24.5</v>
      </c>
      <c r="L759" s="13">
        <f t="shared" si="281"/>
        <v>4.6230776488347954E-2</v>
      </c>
      <c r="M759" s="14">
        <f t="shared" si="282"/>
        <v>4.8146224776782404E-2</v>
      </c>
      <c r="N759" s="13">
        <f t="shared" si="283"/>
        <v>1.5153497944098123E-2</v>
      </c>
      <c r="O759" s="14">
        <f t="shared" si="284"/>
        <v>24.049999999999955</v>
      </c>
      <c r="P759" s="13">
        <f t="shared" si="285"/>
        <v>4.5381639777337397E-2</v>
      </c>
      <c r="Q759" s="14">
        <f t="shared" si="286"/>
        <v>523.33000000000015</v>
      </c>
      <c r="R759" s="13">
        <f t="shared" si="287"/>
        <v>22.064343697834452</v>
      </c>
      <c r="S759" s="14">
        <f t="shared" si="288"/>
        <v>9.187788506032291</v>
      </c>
      <c r="T759" s="13">
        <f t="shared" si="289"/>
        <v>41.995275210432901</v>
      </c>
      <c r="U759" s="14">
        <f t="shared" si="290"/>
        <v>8.0246259932419101E-2</v>
      </c>
      <c r="V759" s="13">
        <f t="shared" si="291"/>
        <v>4.5381639777337397E-2</v>
      </c>
      <c r="W759" s="14">
        <f t="shared" si="292"/>
        <v>3.2709424411638814E-2</v>
      </c>
      <c r="X759" s="13">
        <f t="shared" si="293"/>
        <v>1.3874178648398807</v>
      </c>
      <c r="Y759" s="14">
        <f t="shared" si="294"/>
        <v>622.34</v>
      </c>
      <c r="Z759" s="13" t="b">
        <f t="shared" si="295"/>
        <v>0</v>
      </c>
      <c r="AA759" s="14">
        <f t="shared" si="296"/>
        <v>453.95</v>
      </c>
      <c r="AB759" s="13" t="b">
        <f t="shared" si="297"/>
        <v>0</v>
      </c>
      <c r="AC759" s="14">
        <f t="shared" si="273"/>
        <v>453.49018181818178</v>
      </c>
      <c r="AD759" s="13">
        <f t="shared" si="274"/>
        <v>17.636715860498487</v>
      </c>
      <c r="AE759" s="14">
        <f t="shared" si="275"/>
        <v>9.0272314290001017</v>
      </c>
      <c r="AF759" s="13">
        <f t="shared" si="276"/>
        <v>622.34</v>
      </c>
      <c r="AG759" s="14" t="b">
        <f t="shared" si="277"/>
        <v>0</v>
      </c>
      <c r="AH759" s="13">
        <f t="shared" si="278"/>
        <v>390.65</v>
      </c>
      <c r="AI759" s="16" t="b">
        <f t="shared" si="279"/>
        <v>0</v>
      </c>
    </row>
    <row r="760" spans="1:35" ht="22.5" customHeight="1">
      <c r="A760" s="10" t="s">
        <v>35</v>
      </c>
      <c r="B760" s="11" t="s">
        <v>36</v>
      </c>
      <c r="C760" s="12">
        <v>42697</v>
      </c>
      <c r="D760" s="13">
        <v>568.80999999999995</v>
      </c>
      <c r="E760" s="14">
        <v>587.84</v>
      </c>
      <c r="F760" s="13">
        <v>567.34</v>
      </c>
      <c r="G760" s="14">
        <v>587.77</v>
      </c>
      <c r="H760" s="13">
        <v>0</v>
      </c>
      <c r="I760" s="14">
        <v>2332804</v>
      </c>
      <c r="J760" s="13">
        <v>0</v>
      </c>
      <c r="K760" s="14">
        <f t="shared" si="280"/>
        <v>33.840000000000032</v>
      </c>
      <c r="L760" s="13">
        <f t="shared" si="281"/>
        <v>6.1083032490974784E-2</v>
      </c>
      <c r="M760" s="14">
        <f t="shared" si="282"/>
        <v>4.8804072011171672E-2</v>
      </c>
      <c r="N760" s="13">
        <f t="shared" si="283"/>
        <v>1.542656419223349E-2</v>
      </c>
      <c r="O760" s="14">
        <f t="shared" si="284"/>
        <v>33.769999999999982</v>
      </c>
      <c r="P760" s="13">
        <f t="shared" si="285"/>
        <v>6.0956678700360978E-2</v>
      </c>
      <c r="Q760" s="14">
        <f t="shared" si="286"/>
        <v>529.58450000000016</v>
      </c>
      <c r="R760" s="13">
        <f t="shared" si="287"/>
        <v>22.65312651294273</v>
      </c>
      <c r="S760" s="14">
        <f t="shared" si="288"/>
        <v>9.3450335247631653</v>
      </c>
      <c r="T760" s="13">
        <f t="shared" si="289"/>
        <v>41.81134923379058</v>
      </c>
      <c r="U760" s="14">
        <f t="shared" si="290"/>
        <v>7.895123296431554E-2</v>
      </c>
      <c r="V760" s="13">
        <f t="shared" si="291"/>
        <v>6.0956678700360978E-2</v>
      </c>
      <c r="W760" s="14">
        <f t="shared" si="292"/>
        <v>3.4575167491140459E-2</v>
      </c>
      <c r="X760" s="13">
        <f t="shared" si="293"/>
        <v>1.7630190429585197</v>
      </c>
      <c r="Y760" s="14">
        <f t="shared" si="294"/>
        <v>622.34</v>
      </c>
      <c r="Z760" s="13" t="b">
        <f t="shared" si="295"/>
        <v>0</v>
      </c>
      <c r="AA760" s="14">
        <f t="shared" si="296"/>
        <v>455.06</v>
      </c>
      <c r="AB760" s="13" t="b">
        <f t="shared" si="297"/>
        <v>0</v>
      </c>
      <c r="AC760" s="14">
        <f t="shared" si="273"/>
        <v>456.53672727272726</v>
      </c>
      <c r="AD760" s="13">
        <f t="shared" si="274"/>
        <v>17.931321026671242</v>
      </c>
      <c r="AE760" s="14">
        <f t="shared" si="275"/>
        <v>9.2800377154406046</v>
      </c>
      <c r="AF760" s="13">
        <f t="shared" si="276"/>
        <v>622.34</v>
      </c>
      <c r="AG760" s="14" t="b">
        <f t="shared" si="277"/>
        <v>0</v>
      </c>
      <c r="AH760" s="13">
        <f t="shared" si="278"/>
        <v>390.65</v>
      </c>
      <c r="AI760" s="16" t="b">
        <f t="shared" si="279"/>
        <v>0</v>
      </c>
    </row>
    <row r="761" spans="1:35" ht="22.5" customHeight="1">
      <c r="A761" s="10" t="s">
        <v>35</v>
      </c>
      <c r="B761" s="11" t="s">
        <v>36</v>
      </c>
      <c r="C761" s="12">
        <v>42698</v>
      </c>
      <c r="D761" s="13">
        <v>589.79999999999995</v>
      </c>
      <c r="E761" s="14">
        <v>628.49</v>
      </c>
      <c r="F761" s="13">
        <v>572.70000000000005</v>
      </c>
      <c r="G761" s="14">
        <v>594.79999999999995</v>
      </c>
      <c r="H761" s="13">
        <v>0</v>
      </c>
      <c r="I761" s="14">
        <v>2912220</v>
      </c>
      <c r="J761" s="13">
        <v>0</v>
      </c>
      <c r="K761" s="14">
        <f t="shared" si="280"/>
        <v>55.789999999999964</v>
      </c>
      <c r="L761" s="13">
        <f t="shared" si="281"/>
        <v>9.4918080201439284E-2</v>
      </c>
      <c r="M761" s="14">
        <f t="shared" si="282"/>
        <v>5.163504561577982E-2</v>
      </c>
      <c r="N761" s="13">
        <f t="shared" si="283"/>
        <v>1.8320893337997284E-2</v>
      </c>
      <c r="O761" s="14">
        <f t="shared" si="284"/>
        <v>7.0299999999999727</v>
      </c>
      <c r="P761" s="13">
        <f t="shared" si="285"/>
        <v>1.196046072443298E-2</v>
      </c>
      <c r="Q761" s="14">
        <f t="shared" si="286"/>
        <v>535.93500000000006</v>
      </c>
      <c r="R761" s="13">
        <f t="shared" si="287"/>
        <v>24.309970187295594</v>
      </c>
      <c r="S761" s="14">
        <f t="shared" si="288"/>
        <v>11.266742337283524</v>
      </c>
      <c r="T761" s="13">
        <f t="shared" si="289"/>
        <v>41.588281221998095</v>
      </c>
      <c r="U761" s="14">
        <f t="shared" si="290"/>
        <v>7.759948729229868E-2</v>
      </c>
      <c r="V761" s="13">
        <f t="shared" si="291"/>
        <v>1.196046072443298E-2</v>
      </c>
      <c r="W761" s="14">
        <f t="shared" si="292"/>
        <v>3.4573603257671677E-2</v>
      </c>
      <c r="X761" s="13">
        <f t="shared" si="293"/>
        <v>0.3459419787776683</v>
      </c>
      <c r="Y761" s="14">
        <f t="shared" si="294"/>
        <v>628.49</v>
      </c>
      <c r="Z761" s="13">
        <f t="shared" si="295"/>
        <v>628.49</v>
      </c>
      <c r="AA761" s="14">
        <f t="shared" si="296"/>
        <v>463.92</v>
      </c>
      <c r="AB761" s="13" t="b">
        <f t="shared" si="297"/>
        <v>0</v>
      </c>
      <c r="AC761" s="14">
        <f t="shared" si="273"/>
        <v>459.77781818181813</v>
      </c>
      <c r="AD761" s="13">
        <f t="shared" si="274"/>
        <v>18.619660644368128</v>
      </c>
      <c r="AE761" s="14">
        <f t="shared" si="275"/>
        <v>10.590429371658837</v>
      </c>
      <c r="AF761" s="13">
        <f t="shared" si="276"/>
        <v>628.49</v>
      </c>
      <c r="AG761" s="14">
        <f t="shared" si="277"/>
        <v>628.49</v>
      </c>
      <c r="AH761" s="13">
        <f t="shared" si="278"/>
        <v>390.65</v>
      </c>
      <c r="AI761" s="16" t="b">
        <f t="shared" si="279"/>
        <v>0</v>
      </c>
    </row>
    <row r="762" spans="1:35" ht="22.5" customHeight="1">
      <c r="A762" s="10" t="s">
        <v>35</v>
      </c>
      <c r="B762" s="11" t="s">
        <v>36</v>
      </c>
      <c r="C762" s="12">
        <v>42699</v>
      </c>
      <c r="D762" s="13">
        <v>594.99</v>
      </c>
      <c r="E762" s="14">
        <v>627.12</v>
      </c>
      <c r="F762" s="13">
        <v>592.17999999999995</v>
      </c>
      <c r="G762" s="14">
        <v>625.89</v>
      </c>
      <c r="H762" s="13">
        <v>0</v>
      </c>
      <c r="I762" s="14">
        <v>2806794</v>
      </c>
      <c r="J762" s="13">
        <v>0</v>
      </c>
      <c r="K762" s="14">
        <f t="shared" si="280"/>
        <v>34.940000000000055</v>
      </c>
      <c r="L762" s="13">
        <f t="shared" si="281"/>
        <v>5.8742434431741861E-2</v>
      </c>
      <c r="M762" s="14">
        <f t="shared" si="282"/>
        <v>5.2216409411802035E-2</v>
      </c>
      <c r="N762" s="13">
        <f t="shared" si="283"/>
        <v>1.8354367672402096E-2</v>
      </c>
      <c r="O762" s="14">
        <f t="shared" si="284"/>
        <v>31.090000000000032</v>
      </c>
      <c r="P762" s="13">
        <f t="shared" si="285"/>
        <v>5.2269670477471476E-2</v>
      </c>
      <c r="Q762" s="14">
        <f t="shared" si="286"/>
        <v>543.09550000000002</v>
      </c>
      <c r="R762" s="13">
        <f t="shared" si="287"/>
        <v>24.841471677930819</v>
      </c>
      <c r="S762" s="14">
        <f t="shared" si="288"/>
        <v>11.287513303600027</v>
      </c>
      <c r="T762" s="13">
        <f t="shared" si="289"/>
        <v>44.057947350619948</v>
      </c>
      <c r="U762" s="14">
        <f t="shared" si="290"/>
        <v>8.1123756964695801E-2</v>
      </c>
      <c r="V762" s="13">
        <f t="shared" si="291"/>
        <v>5.2269670477471476E-2</v>
      </c>
      <c r="W762" s="14">
        <f t="shared" si="292"/>
        <v>3.5461178616004368E-2</v>
      </c>
      <c r="X762" s="13">
        <f t="shared" si="293"/>
        <v>1.4739969881847381</v>
      </c>
      <c r="Y762" s="14">
        <f t="shared" si="294"/>
        <v>628.49</v>
      </c>
      <c r="Z762" s="13" t="b">
        <f t="shared" si="295"/>
        <v>0</v>
      </c>
      <c r="AA762" s="14">
        <f t="shared" si="296"/>
        <v>476.31</v>
      </c>
      <c r="AB762" s="13" t="b">
        <f t="shared" si="297"/>
        <v>0</v>
      </c>
      <c r="AC762" s="14">
        <f t="shared" si="273"/>
        <v>463.69727272727266</v>
      </c>
      <c r="AD762" s="13">
        <f t="shared" si="274"/>
        <v>18.916394087197801</v>
      </c>
      <c r="AE762" s="14">
        <f t="shared" si="275"/>
        <v>10.778956293996126</v>
      </c>
      <c r="AF762" s="13">
        <f t="shared" si="276"/>
        <v>628.49</v>
      </c>
      <c r="AG762" s="14" t="b">
        <f t="shared" si="277"/>
        <v>0</v>
      </c>
      <c r="AH762" s="13">
        <f t="shared" si="278"/>
        <v>390.65</v>
      </c>
      <c r="AI762" s="16" t="b">
        <f t="shared" si="279"/>
        <v>0</v>
      </c>
    </row>
    <row r="763" spans="1:35" ht="22.5" customHeight="1">
      <c r="A763" s="10" t="s">
        <v>35</v>
      </c>
      <c r="B763" s="11" t="s">
        <v>36</v>
      </c>
      <c r="C763" s="12">
        <v>42702</v>
      </c>
      <c r="D763" s="13">
        <v>627.94000000000005</v>
      </c>
      <c r="E763" s="14">
        <v>639.82000000000005</v>
      </c>
      <c r="F763" s="13">
        <v>619.63</v>
      </c>
      <c r="G763" s="14">
        <v>631.63</v>
      </c>
      <c r="H763" s="13">
        <v>0</v>
      </c>
      <c r="I763" s="14">
        <v>2635124</v>
      </c>
      <c r="J763" s="13">
        <v>0</v>
      </c>
      <c r="K763" s="14">
        <f t="shared" si="280"/>
        <v>20.190000000000055</v>
      </c>
      <c r="L763" s="13">
        <f t="shared" si="281"/>
        <v>3.2258064516129122E-2</v>
      </c>
      <c r="M763" s="14">
        <f t="shared" si="282"/>
        <v>5.2667051926578411E-2</v>
      </c>
      <c r="N763" s="13">
        <f t="shared" si="283"/>
        <v>1.7704767789416698E-2</v>
      </c>
      <c r="O763" s="14">
        <f t="shared" si="284"/>
        <v>5.7400000000000091</v>
      </c>
      <c r="P763" s="13">
        <f t="shared" si="285"/>
        <v>9.1709405806132214E-3</v>
      </c>
      <c r="Q763" s="14">
        <f t="shared" si="286"/>
        <v>550.12799999999993</v>
      </c>
      <c r="R763" s="13">
        <f t="shared" si="287"/>
        <v>24.608898094034281</v>
      </c>
      <c r="S763" s="14">
        <f t="shared" si="288"/>
        <v>10.73059786434643</v>
      </c>
      <c r="T763" s="13">
        <f t="shared" si="289"/>
        <v>46.343967093894747</v>
      </c>
      <c r="U763" s="14">
        <f t="shared" si="290"/>
        <v>8.4242152906041423E-2</v>
      </c>
      <c r="V763" s="13">
        <f t="shared" si="291"/>
        <v>9.1709405806132214E-3</v>
      </c>
      <c r="W763" s="14">
        <f t="shared" si="292"/>
        <v>3.5464573012599004E-2</v>
      </c>
      <c r="X763" s="13">
        <f t="shared" si="293"/>
        <v>0.25859441695111313</v>
      </c>
      <c r="Y763" s="14">
        <f t="shared" si="294"/>
        <v>639.82000000000005</v>
      </c>
      <c r="Z763" s="13">
        <f t="shared" si="295"/>
        <v>639.82000000000005</v>
      </c>
      <c r="AA763" s="14">
        <f t="shared" si="296"/>
        <v>476.31</v>
      </c>
      <c r="AB763" s="13" t="b">
        <f t="shared" si="297"/>
        <v>0</v>
      </c>
      <c r="AC763" s="14">
        <f t="shared" ref="AC763:AC826" si="298">SUM(G709:G763)/55</f>
        <v>467.6423636363636</v>
      </c>
      <c r="AD763" s="13">
        <f t="shared" ref="AD763:AD826" si="299">(AD762*54+K763)/55</f>
        <v>18.939550558339661</v>
      </c>
      <c r="AE763" s="14">
        <f t="shared" ref="AE763:AE826" si="300">STDEV(K709:K763)</f>
        <v>10.730293543450692</v>
      </c>
      <c r="AF763" s="13">
        <f t="shared" ref="AF763:AF826" si="301">MAX(E709:E763)</f>
        <v>639.82000000000005</v>
      </c>
      <c r="AG763" s="14">
        <f t="shared" ref="AG763:AG826" si="302">IF(E763=MAX(E709:E763),E763)</f>
        <v>639.82000000000005</v>
      </c>
      <c r="AH763" s="13">
        <f t="shared" ref="AH763:AH826" si="303">MIN(E709:E763)</f>
        <v>390.65</v>
      </c>
      <c r="AI763" s="16" t="b">
        <f t="shared" ref="AI763:AI826" si="304">IF(E763=MIN(E709:E763),E763)</f>
        <v>0</v>
      </c>
    </row>
    <row r="764" spans="1:35" ht="22.5" customHeight="1">
      <c r="A764" s="10" t="s">
        <v>35</v>
      </c>
      <c r="B764" s="11" t="s">
        <v>36</v>
      </c>
      <c r="C764" s="12">
        <v>42703</v>
      </c>
      <c r="D764" s="13">
        <v>630.04</v>
      </c>
      <c r="E764" s="14">
        <v>640.09</v>
      </c>
      <c r="F764" s="13">
        <v>585.67999999999995</v>
      </c>
      <c r="G764" s="14">
        <v>586.27</v>
      </c>
      <c r="H764" s="13">
        <v>0</v>
      </c>
      <c r="I764" s="14">
        <v>2727842</v>
      </c>
      <c r="J764" s="13">
        <v>0</v>
      </c>
      <c r="K764" s="14">
        <f t="shared" si="280"/>
        <v>54.410000000000082</v>
      </c>
      <c r="L764" s="13">
        <f t="shared" si="281"/>
        <v>8.6142203505216786E-2</v>
      </c>
      <c r="M764" s="14">
        <f t="shared" si="282"/>
        <v>5.5489376570860394E-2</v>
      </c>
      <c r="N764" s="13">
        <f t="shared" si="283"/>
        <v>1.8337924710227993E-2</v>
      </c>
      <c r="O764" s="14">
        <f t="shared" si="284"/>
        <v>-45.360000000000014</v>
      </c>
      <c r="P764" s="13">
        <f t="shared" si="285"/>
        <v>-7.1814195019235971E-2</v>
      </c>
      <c r="Q764" s="14">
        <f t="shared" si="286"/>
        <v>554.89599999999996</v>
      </c>
      <c r="R764" s="13">
        <f t="shared" si="287"/>
        <v>26.098953189332569</v>
      </c>
      <c r="S764" s="14">
        <f t="shared" si="288"/>
        <v>11.591445518593725</v>
      </c>
      <c r="T764" s="13">
        <f t="shared" si="289"/>
        <v>44.888785837890509</v>
      </c>
      <c r="U764" s="14">
        <f t="shared" si="290"/>
        <v>8.0895854066150255E-2</v>
      </c>
      <c r="V764" s="13">
        <f t="shared" si="291"/>
        <v>-7.1814195019235971E-2</v>
      </c>
      <c r="W764" s="14">
        <f t="shared" si="292"/>
        <v>4.0196382391173881E-2</v>
      </c>
      <c r="X764" s="13">
        <f t="shared" si="293"/>
        <v>-1.7865835368061522</v>
      </c>
      <c r="Y764" s="14">
        <f t="shared" si="294"/>
        <v>640.09</v>
      </c>
      <c r="Z764" s="13">
        <f t="shared" si="295"/>
        <v>640.09</v>
      </c>
      <c r="AA764" s="14">
        <f t="shared" si="296"/>
        <v>476.31</v>
      </c>
      <c r="AB764" s="13" t="b">
        <f t="shared" si="297"/>
        <v>0</v>
      </c>
      <c r="AC764" s="14">
        <f t="shared" si="298"/>
        <v>470.72945454545453</v>
      </c>
      <c r="AD764" s="13">
        <f t="shared" si="299"/>
        <v>19.584467820915307</v>
      </c>
      <c r="AE764" s="14">
        <f t="shared" si="300"/>
        <v>11.743195943883041</v>
      </c>
      <c r="AF764" s="13">
        <f t="shared" si="301"/>
        <v>640.09</v>
      </c>
      <c r="AG764" s="14">
        <f t="shared" si="302"/>
        <v>640.09</v>
      </c>
      <c r="AH764" s="13">
        <f t="shared" si="303"/>
        <v>390.65</v>
      </c>
      <c r="AI764" s="16" t="b">
        <f t="shared" si="304"/>
        <v>0</v>
      </c>
    </row>
    <row r="765" spans="1:35" ht="22.5" customHeight="1">
      <c r="A765" s="10" t="s">
        <v>35</v>
      </c>
      <c r="B765" s="11" t="s">
        <v>36</v>
      </c>
      <c r="C765" s="12">
        <v>42704</v>
      </c>
      <c r="D765" s="13">
        <v>585.82000000000005</v>
      </c>
      <c r="E765" s="14">
        <v>587.75</v>
      </c>
      <c r="F765" s="13">
        <v>561.98</v>
      </c>
      <c r="G765" s="14">
        <v>561.98</v>
      </c>
      <c r="H765" s="13">
        <v>0</v>
      </c>
      <c r="I765" s="14">
        <v>1657770</v>
      </c>
      <c r="J765" s="13">
        <v>0</v>
      </c>
      <c r="K765" s="14">
        <f t="shared" si="280"/>
        <v>25.769999999999982</v>
      </c>
      <c r="L765" s="13">
        <f t="shared" si="281"/>
        <v>4.3955856516622004E-2</v>
      </c>
      <c r="M765" s="14">
        <f t="shared" si="282"/>
        <v>5.5788654393941498E-2</v>
      </c>
      <c r="N765" s="13">
        <f t="shared" si="283"/>
        <v>1.8084047738337633E-2</v>
      </c>
      <c r="O765" s="14">
        <f t="shared" si="284"/>
        <v>-24.289999999999964</v>
      </c>
      <c r="P765" s="13">
        <f t="shared" si="285"/>
        <v>-4.1431422382178798E-2</v>
      </c>
      <c r="Q765" s="14">
        <f t="shared" si="286"/>
        <v>559.00799999999992</v>
      </c>
      <c r="R765" s="13">
        <f t="shared" si="287"/>
        <v>26.082505529865944</v>
      </c>
      <c r="S765" s="14">
        <f t="shared" si="288"/>
        <v>11.300281971330584</v>
      </c>
      <c r="T765" s="13">
        <f t="shared" si="289"/>
        <v>41.450964837986575</v>
      </c>
      <c r="U765" s="14">
        <f t="shared" si="290"/>
        <v>7.4150933149412138E-2</v>
      </c>
      <c r="V765" s="13">
        <f t="shared" si="291"/>
        <v>-4.1431422382178798E-2</v>
      </c>
      <c r="W765" s="14">
        <f t="shared" si="292"/>
        <v>4.1194263580079764E-2</v>
      </c>
      <c r="X765" s="13">
        <f t="shared" si="293"/>
        <v>-1.0057570831831477</v>
      </c>
      <c r="Y765" s="14">
        <f t="shared" si="294"/>
        <v>640.09</v>
      </c>
      <c r="Z765" s="13" t="b">
        <f t="shared" si="295"/>
        <v>0</v>
      </c>
      <c r="AA765" s="14">
        <f t="shared" si="296"/>
        <v>476.31</v>
      </c>
      <c r="AB765" s="13" t="b">
        <f t="shared" si="297"/>
        <v>0</v>
      </c>
      <c r="AC765" s="14">
        <f t="shared" si="298"/>
        <v>473.38981818181816</v>
      </c>
      <c r="AD765" s="13">
        <f t="shared" si="299"/>
        <v>19.696932042353211</v>
      </c>
      <c r="AE765" s="14">
        <f t="shared" si="300"/>
        <v>11.722503691388324</v>
      </c>
      <c r="AF765" s="13">
        <f t="shared" si="301"/>
        <v>640.09</v>
      </c>
      <c r="AG765" s="14" t="b">
        <f t="shared" si="302"/>
        <v>0</v>
      </c>
      <c r="AH765" s="13">
        <f t="shared" si="303"/>
        <v>390.65</v>
      </c>
      <c r="AI765" s="16" t="b">
        <f t="shared" si="304"/>
        <v>0</v>
      </c>
    </row>
    <row r="766" spans="1:35" ht="22.5" customHeight="1">
      <c r="A766" s="10" t="s">
        <v>35</v>
      </c>
      <c r="B766" s="11" t="s">
        <v>36</v>
      </c>
      <c r="C766" s="12">
        <v>42705</v>
      </c>
      <c r="D766" s="13">
        <v>561.91</v>
      </c>
      <c r="E766" s="14">
        <v>608.86</v>
      </c>
      <c r="F766" s="13">
        <v>557.04999999999995</v>
      </c>
      <c r="G766" s="14">
        <v>601.16999999999996</v>
      </c>
      <c r="H766" s="13">
        <v>0</v>
      </c>
      <c r="I766" s="14">
        <v>2606182</v>
      </c>
      <c r="J766" s="13">
        <v>0</v>
      </c>
      <c r="K766" s="14">
        <f t="shared" si="280"/>
        <v>51.810000000000059</v>
      </c>
      <c r="L766" s="13">
        <f t="shared" si="281"/>
        <v>9.2191892949927148E-2</v>
      </c>
      <c r="M766" s="14">
        <f t="shared" si="282"/>
        <v>5.9160078365655143E-2</v>
      </c>
      <c r="N766" s="13">
        <f t="shared" si="283"/>
        <v>1.8279875450621343E-2</v>
      </c>
      <c r="O766" s="14">
        <f t="shared" si="284"/>
        <v>39.189999999999941</v>
      </c>
      <c r="P766" s="13">
        <f t="shared" si="285"/>
        <v>6.9735577778568522E-2</v>
      </c>
      <c r="Q766" s="14">
        <f t="shared" si="286"/>
        <v>564.65699999999993</v>
      </c>
      <c r="R766" s="13">
        <f t="shared" si="287"/>
        <v>27.368880253372652</v>
      </c>
      <c r="S766" s="14">
        <f t="shared" si="288"/>
        <v>11.222415292618617</v>
      </c>
      <c r="T766" s="13">
        <f t="shared" si="289"/>
        <v>39.043482695579286</v>
      </c>
      <c r="U766" s="14">
        <f t="shared" si="290"/>
        <v>6.9145486012887988E-2</v>
      </c>
      <c r="V766" s="13">
        <f t="shared" si="291"/>
        <v>6.9735577778568522E-2</v>
      </c>
      <c r="W766" s="14">
        <f t="shared" si="292"/>
        <v>4.3375470539445751E-2</v>
      </c>
      <c r="X766" s="13">
        <f t="shared" si="293"/>
        <v>1.6077192226687391</v>
      </c>
      <c r="Y766" s="14">
        <f t="shared" si="294"/>
        <v>640.09</v>
      </c>
      <c r="Z766" s="13" t="b">
        <f t="shared" si="295"/>
        <v>0</v>
      </c>
      <c r="AA766" s="14">
        <f t="shared" si="296"/>
        <v>483.91</v>
      </c>
      <c r="AB766" s="13" t="b">
        <f t="shared" si="297"/>
        <v>0</v>
      </c>
      <c r="AC766" s="14">
        <f t="shared" si="298"/>
        <v>476.66509090909085</v>
      </c>
      <c r="AD766" s="13">
        <f t="shared" si="299"/>
        <v>20.280806005219521</v>
      </c>
      <c r="AE766" s="14">
        <f t="shared" si="300"/>
        <v>12.445375141965091</v>
      </c>
      <c r="AF766" s="13">
        <f t="shared" si="301"/>
        <v>640.09</v>
      </c>
      <c r="AG766" s="14" t="b">
        <f t="shared" si="302"/>
        <v>0</v>
      </c>
      <c r="AH766" s="13">
        <f t="shared" si="303"/>
        <v>390.65</v>
      </c>
      <c r="AI766" s="16" t="b">
        <f t="shared" si="304"/>
        <v>0</v>
      </c>
    </row>
    <row r="767" spans="1:35" ht="22.5" customHeight="1">
      <c r="A767" s="10" t="s">
        <v>35</v>
      </c>
      <c r="B767" s="11" t="s">
        <v>36</v>
      </c>
      <c r="C767" s="12">
        <v>42706</v>
      </c>
      <c r="D767" s="13">
        <v>603.08000000000004</v>
      </c>
      <c r="E767" s="14">
        <v>607.64</v>
      </c>
      <c r="F767" s="13">
        <v>555.89</v>
      </c>
      <c r="G767" s="14">
        <v>580.14</v>
      </c>
      <c r="H767" s="13">
        <v>0</v>
      </c>
      <c r="I767" s="14">
        <v>3217232</v>
      </c>
      <c r="J767" s="13">
        <v>0</v>
      </c>
      <c r="K767" s="14">
        <f t="shared" si="280"/>
        <v>51.75</v>
      </c>
      <c r="L767" s="13">
        <f t="shared" si="281"/>
        <v>8.6082139827336701E-2</v>
      </c>
      <c r="M767" s="14">
        <f t="shared" si="282"/>
        <v>6.2200333168324962E-2</v>
      </c>
      <c r="N767" s="13">
        <f t="shared" si="283"/>
        <v>1.7382382881609322E-2</v>
      </c>
      <c r="O767" s="14">
        <f t="shared" si="284"/>
        <v>-21.029999999999973</v>
      </c>
      <c r="P767" s="13">
        <f t="shared" si="285"/>
        <v>-3.498178551823939E-2</v>
      </c>
      <c r="Q767" s="14">
        <f t="shared" si="286"/>
        <v>569.27199999999993</v>
      </c>
      <c r="R767" s="13">
        <f t="shared" si="287"/>
        <v>28.587936240704018</v>
      </c>
      <c r="S767" s="14">
        <f t="shared" si="288"/>
        <v>10.808004782031739</v>
      </c>
      <c r="T767" s="13">
        <f t="shared" si="289"/>
        <v>34.929055326475684</v>
      </c>
      <c r="U767" s="14">
        <f t="shared" si="290"/>
        <v>6.1357409685485476E-2</v>
      </c>
      <c r="V767" s="13">
        <f t="shared" si="291"/>
        <v>-3.498178551823939E-2</v>
      </c>
      <c r="W767" s="14">
        <f t="shared" si="292"/>
        <v>4.453854020540645E-2</v>
      </c>
      <c r="X767" s="13">
        <f t="shared" si="293"/>
        <v>-0.78542730311562881</v>
      </c>
      <c r="Y767" s="14">
        <f t="shared" si="294"/>
        <v>640.09</v>
      </c>
      <c r="Z767" s="13" t="b">
        <f t="shared" si="295"/>
        <v>0</v>
      </c>
      <c r="AA767" s="14">
        <f t="shared" si="296"/>
        <v>484.25</v>
      </c>
      <c r="AB767" s="13" t="b">
        <f t="shared" si="297"/>
        <v>0</v>
      </c>
      <c r="AC767" s="14">
        <f t="shared" si="298"/>
        <v>479.8592727272727</v>
      </c>
      <c r="AD767" s="13">
        <f t="shared" si="299"/>
        <v>20.852973168760983</v>
      </c>
      <c r="AE767" s="14">
        <f t="shared" si="300"/>
        <v>13.136897396213961</v>
      </c>
      <c r="AF767" s="13">
        <f t="shared" si="301"/>
        <v>640.09</v>
      </c>
      <c r="AG767" s="14" t="b">
        <f t="shared" si="302"/>
        <v>0</v>
      </c>
      <c r="AH767" s="13">
        <f t="shared" si="303"/>
        <v>390.65</v>
      </c>
      <c r="AI767" s="16" t="b">
        <f t="shared" si="304"/>
        <v>0</v>
      </c>
    </row>
    <row r="768" spans="1:35" ht="22.5" customHeight="1">
      <c r="A768" s="10" t="s">
        <v>35</v>
      </c>
      <c r="B768" s="11" t="s">
        <v>36</v>
      </c>
      <c r="C768" s="12">
        <v>42709</v>
      </c>
      <c r="D768" s="13">
        <v>581.78</v>
      </c>
      <c r="E768" s="14">
        <v>614.69000000000005</v>
      </c>
      <c r="F768" s="13">
        <v>571.95000000000005</v>
      </c>
      <c r="G768" s="14">
        <v>608.23</v>
      </c>
      <c r="H768" s="13">
        <v>0</v>
      </c>
      <c r="I768" s="14">
        <v>2621104</v>
      </c>
      <c r="J768" s="13">
        <v>0</v>
      </c>
      <c r="K768" s="14">
        <f t="shared" si="280"/>
        <v>42.740000000000009</v>
      </c>
      <c r="L768" s="13">
        <f t="shared" si="281"/>
        <v>7.3671872306684608E-2</v>
      </c>
      <c r="M768" s="14">
        <f t="shared" si="282"/>
        <v>6.2542667354338083E-2</v>
      </c>
      <c r="N768" s="13">
        <f t="shared" si="283"/>
        <v>1.7544920582803578E-2</v>
      </c>
      <c r="O768" s="14">
        <f t="shared" si="284"/>
        <v>28.090000000000032</v>
      </c>
      <c r="P768" s="13">
        <f t="shared" si="285"/>
        <v>4.8419347054159394E-2</v>
      </c>
      <c r="Q768" s="14">
        <f t="shared" si="286"/>
        <v>574.31849999999986</v>
      </c>
      <c r="R768" s="13">
        <f t="shared" si="287"/>
        <v>29.295539428668814</v>
      </c>
      <c r="S768" s="14">
        <f t="shared" si="288"/>
        <v>10.915388268524026</v>
      </c>
      <c r="T768" s="13">
        <f t="shared" si="289"/>
        <v>32.839482224145982</v>
      </c>
      <c r="U768" s="14">
        <f t="shared" si="290"/>
        <v>5.7179913626578267E-2</v>
      </c>
      <c r="V768" s="13">
        <f t="shared" si="291"/>
        <v>4.8419347054159394E-2</v>
      </c>
      <c r="W768" s="14">
        <f t="shared" si="292"/>
        <v>4.4882904626714709E-2</v>
      </c>
      <c r="X768" s="13">
        <f t="shared" si="293"/>
        <v>1.0787926373494945</v>
      </c>
      <c r="Y768" s="14">
        <f t="shared" si="294"/>
        <v>640.09</v>
      </c>
      <c r="Z768" s="13" t="b">
        <f t="shared" si="295"/>
        <v>0</v>
      </c>
      <c r="AA768" s="14">
        <f t="shared" si="296"/>
        <v>495.73</v>
      </c>
      <c r="AB768" s="13" t="b">
        <f t="shared" si="297"/>
        <v>0</v>
      </c>
      <c r="AC768" s="14">
        <f t="shared" si="298"/>
        <v>483.55399999999997</v>
      </c>
      <c r="AD768" s="13">
        <f t="shared" si="299"/>
        <v>21.250919111147144</v>
      </c>
      <c r="AE768" s="14">
        <f t="shared" si="300"/>
        <v>13.353377441340795</v>
      </c>
      <c r="AF768" s="13">
        <f t="shared" si="301"/>
        <v>640.09</v>
      </c>
      <c r="AG768" s="14" t="b">
        <f t="shared" si="302"/>
        <v>0</v>
      </c>
      <c r="AH768" s="13">
        <f t="shared" si="303"/>
        <v>390.65</v>
      </c>
      <c r="AI768" s="16" t="b">
        <f t="shared" si="304"/>
        <v>0</v>
      </c>
    </row>
    <row r="769" spans="1:35" ht="22.5" customHeight="1">
      <c r="A769" s="10" t="s">
        <v>35</v>
      </c>
      <c r="B769" s="11" t="s">
        <v>36</v>
      </c>
      <c r="C769" s="12">
        <v>42710</v>
      </c>
      <c r="D769" s="13">
        <v>609.27</v>
      </c>
      <c r="E769" s="14">
        <v>616.11</v>
      </c>
      <c r="F769" s="13">
        <v>597.86</v>
      </c>
      <c r="G769" s="14">
        <v>607.28</v>
      </c>
      <c r="H769" s="13">
        <v>0</v>
      </c>
      <c r="I769" s="14">
        <v>2046352</v>
      </c>
      <c r="J769" s="13">
        <v>0</v>
      </c>
      <c r="K769" s="14">
        <f t="shared" si="280"/>
        <v>18.25</v>
      </c>
      <c r="L769" s="13">
        <f t="shared" si="281"/>
        <v>3.000509675616132E-2</v>
      </c>
      <c r="M769" s="14">
        <f t="shared" si="282"/>
        <v>6.2159421305097086E-2</v>
      </c>
      <c r="N769" s="13">
        <f t="shared" si="283"/>
        <v>1.8188729561025237E-2</v>
      </c>
      <c r="O769" s="14">
        <f t="shared" si="284"/>
        <v>-0.95000000000004547</v>
      </c>
      <c r="P769" s="13">
        <f t="shared" si="285"/>
        <v>-1.561909146211212E-3</v>
      </c>
      <c r="Q769" s="14">
        <f t="shared" si="286"/>
        <v>579.44499999999994</v>
      </c>
      <c r="R769" s="13">
        <f t="shared" si="287"/>
        <v>28.743262457235375</v>
      </c>
      <c r="S769" s="14">
        <f t="shared" si="288"/>
        <v>10.985806872122721</v>
      </c>
      <c r="T769" s="13">
        <f t="shared" si="289"/>
        <v>29.402122457400921</v>
      </c>
      <c r="U769" s="14">
        <f t="shared" si="290"/>
        <v>5.0741869301488364E-2</v>
      </c>
      <c r="V769" s="13">
        <f t="shared" si="291"/>
        <v>-1.561909146211212E-3</v>
      </c>
      <c r="W769" s="14">
        <f t="shared" si="292"/>
        <v>4.4828224238905104E-2</v>
      </c>
      <c r="X769" s="13">
        <f t="shared" si="293"/>
        <v>-3.4842092737987079E-2</v>
      </c>
      <c r="Y769" s="14">
        <f t="shared" si="294"/>
        <v>640.09</v>
      </c>
      <c r="Z769" s="13" t="b">
        <f t="shared" si="295"/>
        <v>0</v>
      </c>
      <c r="AA769" s="14">
        <f t="shared" si="296"/>
        <v>503.44</v>
      </c>
      <c r="AB769" s="13" t="b">
        <f t="shared" si="297"/>
        <v>0</v>
      </c>
      <c r="AC769" s="14">
        <f t="shared" si="298"/>
        <v>487.23090909090905</v>
      </c>
      <c r="AD769" s="13">
        <f t="shared" si="299"/>
        <v>21.196356945489924</v>
      </c>
      <c r="AE769" s="14">
        <f t="shared" si="300"/>
        <v>13.227437373175489</v>
      </c>
      <c r="AF769" s="13">
        <f t="shared" si="301"/>
        <v>640.09</v>
      </c>
      <c r="AG769" s="14" t="b">
        <f t="shared" si="302"/>
        <v>0</v>
      </c>
      <c r="AH769" s="13">
        <f t="shared" si="303"/>
        <v>390.65</v>
      </c>
      <c r="AI769" s="16" t="b">
        <f t="shared" si="304"/>
        <v>0</v>
      </c>
    </row>
    <row r="770" spans="1:35" ht="22.5" customHeight="1">
      <c r="A770" s="10" t="s">
        <v>35</v>
      </c>
      <c r="B770" s="11" t="s">
        <v>36</v>
      </c>
      <c r="C770" s="12">
        <v>42711</v>
      </c>
      <c r="D770" s="13">
        <v>608.1</v>
      </c>
      <c r="E770" s="14">
        <v>650.74</v>
      </c>
      <c r="F770" s="13">
        <v>604.97</v>
      </c>
      <c r="G770" s="14">
        <v>646.49</v>
      </c>
      <c r="H770" s="13">
        <v>0</v>
      </c>
      <c r="I770" s="14">
        <v>2242556</v>
      </c>
      <c r="J770" s="13">
        <v>0</v>
      </c>
      <c r="K770" s="14">
        <f t="shared" si="280"/>
        <v>45.769999999999982</v>
      </c>
      <c r="L770" s="13">
        <f t="shared" si="281"/>
        <v>7.5368857857989704E-2</v>
      </c>
      <c r="M770" s="14">
        <f t="shared" si="282"/>
        <v>6.2691608625931178E-2</v>
      </c>
      <c r="N770" s="13">
        <f t="shared" si="283"/>
        <v>1.8421968806033438E-2</v>
      </c>
      <c r="O770" s="14">
        <f t="shared" si="284"/>
        <v>39.210000000000036</v>
      </c>
      <c r="P770" s="13">
        <f t="shared" si="285"/>
        <v>6.4566592016862143E-2</v>
      </c>
      <c r="Q770" s="14">
        <f t="shared" si="286"/>
        <v>584.97749999999996</v>
      </c>
      <c r="R770" s="13">
        <f t="shared" si="287"/>
        <v>29.594599334373605</v>
      </c>
      <c r="S770" s="14">
        <f t="shared" si="288"/>
        <v>11.184683135525372</v>
      </c>
      <c r="T770" s="13">
        <f t="shared" si="289"/>
        <v>31.041231430953243</v>
      </c>
      <c r="U770" s="14">
        <f t="shared" si="290"/>
        <v>5.3063974992120629E-2</v>
      </c>
      <c r="V770" s="13">
        <f t="shared" si="291"/>
        <v>6.4566592016862143E-2</v>
      </c>
      <c r="W770" s="14">
        <f t="shared" si="292"/>
        <v>4.5011942362371278E-2</v>
      </c>
      <c r="X770" s="13">
        <f t="shared" si="293"/>
        <v>1.4344324778758715</v>
      </c>
      <c r="Y770" s="14">
        <f t="shared" si="294"/>
        <v>650.74</v>
      </c>
      <c r="Z770" s="13">
        <f t="shared" si="295"/>
        <v>650.74</v>
      </c>
      <c r="AA770" s="14">
        <f t="shared" si="296"/>
        <v>510.28</v>
      </c>
      <c r="AB770" s="13" t="b">
        <f t="shared" si="297"/>
        <v>0</v>
      </c>
      <c r="AC770" s="14">
        <f t="shared" si="298"/>
        <v>491.80927272727268</v>
      </c>
      <c r="AD770" s="13">
        <f t="shared" si="299"/>
        <v>21.643150455571924</v>
      </c>
      <c r="AE770" s="14">
        <f t="shared" si="300"/>
        <v>13.57845030902323</v>
      </c>
      <c r="AF770" s="13">
        <f t="shared" si="301"/>
        <v>650.74</v>
      </c>
      <c r="AG770" s="14">
        <f t="shared" si="302"/>
        <v>650.74</v>
      </c>
      <c r="AH770" s="13">
        <f t="shared" si="303"/>
        <v>390.65</v>
      </c>
      <c r="AI770" s="16" t="b">
        <f t="shared" si="304"/>
        <v>0</v>
      </c>
    </row>
    <row r="771" spans="1:35" ht="22.5" customHeight="1">
      <c r="A771" s="10" t="s">
        <v>35</v>
      </c>
      <c r="B771" s="11" t="s">
        <v>36</v>
      </c>
      <c r="C771" s="12">
        <v>42712</v>
      </c>
      <c r="D771" s="13">
        <v>646.28</v>
      </c>
      <c r="E771" s="14">
        <v>655.20000000000005</v>
      </c>
      <c r="F771" s="13">
        <v>620.84</v>
      </c>
      <c r="G771" s="14">
        <v>636.86</v>
      </c>
      <c r="H771" s="13">
        <v>0</v>
      </c>
      <c r="I771" s="14">
        <v>2177514</v>
      </c>
      <c r="J771" s="13">
        <v>0</v>
      </c>
      <c r="K771" s="14">
        <f t="shared" si="280"/>
        <v>34.360000000000014</v>
      </c>
      <c r="L771" s="13">
        <f t="shared" si="281"/>
        <v>5.3148540580674121E-2</v>
      </c>
      <c r="M771" s="14">
        <f t="shared" si="282"/>
        <v>6.2017817380853213E-2</v>
      </c>
      <c r="N771" s="13">
        <f t="shared" si="283"/>
        <v>1.8516754060076215E-2</v>
      </c>
      <c r="O771" s="14">
        <f t="shared" si="284"/>
        <v>-9.6299999999999955</v>
      </c>
      <c r="P771" s="13">
        <f t="shared" si="285"/>
        <v>-1.4895822054478794E-2</v>
      </c>
      <c r="Q771" s="14">
        <f t="shared" si="286"/>
        <v>588.29049999999995</v>
      </c>
      <c r="R771" s="13">
        <f t="shared" si="287"/>
        <v>29.832869367654929</v>
      </c>
      <c r="S771" s="14">
        <f t="shared" si="288"/>
        <v>11.192792370656729</v>
      </c>
      <c r="T771" s="13">
        <f t="shared" si="289"/>
        <v>32.815181619945363</v>
      </c>
      <c r="U771" s="14">
        <f t="shared" si="290"/>
        <v>5.5780573747060962E-2</v>
      </c>
      <c r="V771" s="13">
        <f t="shared" si="291"/>
        <v>-1.4895822054478794E-2</v>
      </c>
      <c r="W771" s="14">
        <f t="shared" si="292"/>
        <v>4.3437069233020355E-2</v>
      </c>
      <c r="X771" s="13">
        <f t="shared" si="293"/>
        <v>-0.34292880061887704</v>
      </c>
      <c r="Y771" s="14">
        <f t="shared" si="294"/>
        <v>655.20000000000005</v>
      </c>
      <c r="Z771" s="13">
        <f t="shared" si="295"/>
        <v>655.20000000000005</v>
      </c>
      <c r="AA771" s="14">
        <f t="shared" si="296"/>
        <v>510.28</v>
      </c>
      <c r="AB771" s="13" t="b">
        <f t="shared" si="297"/>
        <v>0</v>
      </c>
      <c r="AC771" s="14">
        <f t="shared" si="298"/>
        <v>496.2976363636364</v>
      </c>
      <c r="AD771" s="13">
        <f t="shared" si="299"/>
        <v>21.874365901834253</v>
      </c>
      <c r="AE771" s="14">
        <f t="shared" si="300"/>
        <v>13.669469397262423</v>
      </c>
      <c r="AF771" s="13">
        <f t="shared" si="301"/>
        <v>655.20000000000005</v>
      </c>
      <c r="AG771" s="14">
        <f t="shared" si="302"/>
        <v>655.20000000000005</v>
      </c>
      <c r="AH771" s="13">
        <f t="shared" si="303"/>
        <v>390.65</v>
      </c>
      <c r="AI771" s="16" t="b">
        <f t="shared" si="304"/>
        <v>0</v>
      </c>
    </row>
    <row r="772" spans="1:35" ht="22.5" customHeight="1">
      <c r="A772" s="10" t="s">
        <v>35</v>
      </c>
      <c r="B772" s="11" t="s">
        <v>36</v>
      </c>
      <c r="C772" s="12">
        <v>42713</v>
      </c>
      <c r="D772" s="13">
        <v>636.98</v>
      </c>
      <c r="E772" s="14">
        <v>637.96</v>
      </c>
      <c r="F772" s="13">
        <v>597.03</v>
      </c>
      <c r="G772" s="14">
        <v>619.41</v>
      </c>
      <c r="H772" s="13">
        <v>0</v>
      </c>
      <c r="I772" s="14">
        <v>2647120</v>
      </c>
      <c r="J772" s="13">
        <v>0</v>
      </c>
      <c r="K772" s="14">
        <f t="shared" si="280"/>
        <v>40.930000000000064</v>
      </c>
      <c r="L772" s="13">
        <f t="shared" si="281"/>
        <v>6.426844204377738E-2</v>
      </c>
      <c r="M772" s="14">
        <f t="shared" si="282"/>
        <v>6.2962574919424835E-2</v>
      </c>
      <c r="N772" s="13">
        <f t="shared" si="283"/>
        <v>1.8100170344310971E-2</v>
      </c>
      <c r="O772" s="14">
        <f t="shared" si="284"/>
        <v>-17.450000000000045</v>
      </c>
      <c r="P772" s="13">
        <f t="shared" si="285"/>
        <v>-2.7400056527337319E-2</v>
      </c>
      <c r="Q772" s="14">
        <f t="shared" si="286"/>
        <v>589.4514999999999</v>
      </c>
      <c r="R772" s="13">
        <f t="shared" si="287"/>
        <v>30.387725899272187</v>
      </c>
      <c r="S772" s="14">
        <f t="shared" si="288"/>
        <v>10.960607695407742</v>
      </c>
      <c r="T772" s="13">
        <f t="shared" si="289"/>
        <v>33.47819115110611</v>
      </c>
      <c r="U772" s="14">
        <f t="shared" si="290"/>
        <v>5.6795497426176907E-2</v>
      </c>
      <c r="V772" s="13">
        <f t="shared" si="291"/>
        <v>-2.7400056527337319E-2</v>
      </c>
      <c r="W772" s="14">
        <f t="shared" si="292"/>
        <v>4.3074286176090805E-2</v>
      </c>
      <c r="X772" s="13">
        <f t="shared" si="293"/>
        <v>-0.63611167960680537</v>
      </c>
      <c r="Y772" s="14">
        <f t="shared" si="294"/>
        <v>655.20000000000005</v>
      </c>
      <c r="Z772" s="13" t="b">
        <f t="shared" si="295"/>
        <v>0</v>
      </c>
      <c r="AA772" s="14">
        <f t="shared" si="296"/>
        <v>510.28</v>
      </c>
      <c r="AB772" s="13" t="b">
        <f t="shared" si="297"/>
        <v>0</v>
      </c>
      <c r="AC772" s="14">
        <f t="shared" si="298"/>
        <v>500.47581818181828</v>
      </c>
      <c r="AD772" s="13">
        <f t="shared" si="299"/>
        <v>22.220831976346361</v>
      </c>
      <c r="AE772" s="14">
        <f t="shared" si="300"/>
        <v>13.677555393739834</v>
      </c>
      <c r="AF772" s="13">
        <f t="shared" si="301"/>
        <v>655.20000000000005</v>
      </c>
      <c r="AG772" s="14" t="b">
        <f t="shared" si="302"/>
        <v>0</v>
      </c>
      <c r="AH772" s="13">
        <f t="shared" si="303"/>
        <v>390.65</v>
      </c>
      <c r="AI772" s="16" t="b">
        <f t="shared" si="304"/>
        <v>0</v>
      </c>
    </row>
    <row r="773" spans="1:35" ht="22.5" customHeight="1">
      <c r="A773" s="10" t="s">
        <v>35</v>
      </c>
      <c r="B773" s="11" t="s">
        <v>36</v>
      </c>
      <c r="C773" s="12">
        <v>42716</v>
      </c>
      <c r="D773" s="13">
        <v>620.29999999999995</v>
      </c>
      <c r="E773" s="14">
        <v>656.84</v>
      </c>
      <c r="F773" s="13">
        <v>620.01</v>
      </c>
      <c r="G773" s="14">
        <v>636.48</v>
      </c>
      <c r="H773" s="13">
        <v>0</v>
      </c>
      <c r="I773" s="14">
        <v>2104128</v>
      </c>
      <c r="J773" s="13">
        <v>0</v>
      </c>
      <c r="K773" s="14">
        <f t="shared" si="280"/>
        <v>37.430000000000064</v>
      </c>
      <c r="L773" s="13">
        <f t="shared" si="281"/>
        <v>6.0428472255856486E-2</v>
      </c>
      <c r="M773" s="14">
        <f t="shared" si="282"/>
        <v>6.2859994439562625E-2</v>
      </c>
      <c r="N773" s="13">
        <f t="shared" si="283"/>
        <v>1.8108860269611435E-2</v>
      </c>
      <c r="O773" s="14">
        <f t="shared" si="284"/>
        <v>17.07000000000005</v>
      </c>
      <c r="P773" s="13">
        <f t="shared" si="285"/>
        <v>2.755848307260143E-2</v>
      </c>
      <c r="Q773" s="14">
        <f t="shared" si="286"/>
        <v>591.04550000000006</v>
      </c>
      <c r="R773" s="13">
        <f t="shared" si="287"/>
        <v>30.739839604308582</v>
      </c>
      <c r="S773" s="14">
        <f t="shared" si="288"/>
        <v>10.960867426296245</v>
      </c>
      <c r="T773" s="13">
        <f t="shared" si="289"/>
        <v>34.890666155148139</v>
      </c>
      <c r="U773" s="14">
        <f t="shared" si="290"/>
        <v>5.903211538730628E-2</v>
      </c>
      <c r="V773" s="13">
        <f t="shared" si="291"/>
        <v>2.755848307260143E-2</v>
      </c>
      <c r="W773" s="14">
        <f t="shared" si="292"/>
        <v>4.3364333180355097E-2</v>
      </c>
      <c r="X773" s="13">
        <f t="shared" si="293"/>
        <v>0.635510361890817</v>
      </c>
      <c r="Y773" s="14">
        <f t="shared" si="294"/>
        <v>656.84</v>
      </c>
      <c r="Z773" s="13">
        <f t="shared" si="295"/>
        <v>656.84</v>
      </c>
      <c r="AA773" s="14">
        <f t="shared" si="296"/>
        <v>510.28</v>
      </c>
      <c r="AB773" s="13" t="b">
        <f t="shared" si="297"/>
        <v>0</v>
      </c>
      <c r="AC773" s="14">
        <f t="shared" si="298"/>
        <v>504.96763636363647</v>
      </c>
      <c r="AD773" s="13">
        <f t="shared" si="299"/>
        <v>22.497362304049155</v>
      </c>
      <c r="AE773" s="14">
        <f t="shared" si="300"/>
        <v>13.64302286379208</v>
      </c>
      <c r="AF773" s="13">
        <f t="shared" si="301"/>
        <v>656.84</v>
      </c>
      <c r="AG773" s="14">
        <f t="shared" si="302"/>
        <v>656.84</v>
      </c>
      <c r="AH773" s="13">
        <f t="shared" si="303"/>
        <v>396.5</v>
      </c>
      <c r="AI773" s="16" t="b">
        <f t="shared" si="304"/>
        <v>0</v>
      </c>
    </row>
    <row r="774" spans="1:35" ht="22.5" customHeight="1">
      <c r="A774" s="10" t="s">
        <v>35</v>
      </c>
      <c r="B774" s="11" t="s">
        <v>36</v>
      </c>
      <c r="C774" s="12">
        <v>42717</v>
      </c>
      <c r="D774" s="13">
        <v>636.83000000000004</v>
      </c>
      <c r="E774" s="14">
        <v>645.72</v>
      </c>
      <c r="F774" s="13">
        <v>628.1</v>
      </c>
      <c r="G774" s="14">
        <v>645.69000000000005</v>
      </c>
      <c r="H774" s="13">
        <v>0</v>
      </c>
      <c r="I774" s="14">
        <v>1722654</v>
      </c>
      <c r="J774" s="13">
        <v>0</v>
      </c>
      <c r="K774" s="14">
        <f t="shared" si="280"/>
        <v>17.620000000000005</v>
      </c>
      <c r="L774" s="13">
        <f t="shared" si="281"/>
        <v>2.7683509301156366E-2</v>
      </c>
      <c r="M774" s="14">
        <f t="shared" si="282"/>
        <v>6.1081748468960514E-2</v>
      </c>
      <c r="N774" s="13">
        <f t="shared" si="283"/>
        <v>1.9741322725227665E-2</v>
      </c>
      <c r="O774" s="14">
        <f t="shared" si="284"/>
        <v>9.2100000000000364</v>
      </c>
      <c r="P774" s="13">
        <f t="shared" si="285"/>
        <v>1.4470211161387688E-2</v>
      </c>
      <c r="Q774" s="14">
        <f t="shared" si="286"/>
        <v>594.77750000000003</v>
      </c>
      <c r="R774" s="13">
        <f t="shared" si="287"/>
        <v>30.083847624093153</v>
      </c>
      <c r="S774" s="14">
        <f t="shared" si="288"/>
        <v>11.781506069393583</v>
      </c>
      <c r="T774" s="13">
        <f t="shared" si="289"/>
        <v>36.5067230623347</v>
      </c>
      <c r="U774" s="14">
        <f t="shared" si="290"/>
        <v>6.1378789652155132E-2</v>
      </c>
      <c r="V774" s="13">
        <f t="shared" si="291"/>
        <v>1.4470211161387688E-2</v>
      </c>
      <c r="W774" s="14">
        <f t="shared" si="292"/>
        <v>4.112217249067348E-2</v>
      </c>
      <c r="X774" s="13">
        <f t="shared" si="293"/>
        <v>0.35188343136952543</v>
      </c>
      <c r="Y774" s="14">
        <f t="shared" si="294"/>
        <v>656.84</v>
      </c>
      <c r="Z774" s="13" t="b">
        <f t="shared" si="295"/>
        <v>0</v>
      </c>
      <c r="AA774" s="14">
        <f t="shared" si="296"/>
        <v>510.28</v>
      </c>
      <c r="AB774" s="13" t="b">
        <f t="shared" si="297"/>
        <v>0</v>
      </c>
      <c r="AC774" s="14">
        <f t="shared" si="298"/>
        <v>509.55727272727273</v>
      </c>
      <c r="AD774" s="13">
        <f t="shared" si="299"/>
        <v>22.40868298943008</v>
      </c>
      <c r="AE774" s="14">
        <f t="shared" si="300"/>
        <v>13.529490266402767</v>
      </c>
      <c r="AF774" s="13">
        <f t="shared" si="301"/>
        <v>656.84</v>
      </c>
      <c r="AG774" s="14" t="b">
        <f t="shared" si="302"/>
        <v>0</v>
      </c>
      <c r="AH774" s="13">
        <f t="shared" si="303"/>
        <v>396.5</v>
      </c>
      <c r="AI774" s="16" t="b">
        <f t="shared" si="304"/>
        <v>0</v>
      </c>
    </row>
    <row r="775" spans="1:35" ht="22.5" customHeight="1">
      <c r="A775" s="10" t="s">
        <v>35</v>
      </c>
      <c r="B775" s="11" t="s">
        <v>36</v>
      </c>
      <c r="C775" s="12">
        <v>42718</v>
      </c>
      <c r="D775" s="13">
        <v>643.16</v>
      </c>
      <c r="E775" s="14">
        <v>643.48</v>
      </c>
      <c r="F775" s="13">
        <v>598.97</v>
      </c>
      <c r="G775" s="14">
        <v>604.61</v>
      </c>
      <c r="H775" s="13">
        <v>0</v>
      </c>
      <c r="I775" s="14">
        <v>2813738</v>
      </c>
      <c r="J775" s="13">
        <v>0</v>
      </c>
      <c r="K775" s="14">
        <f t="shared" si="280"/>
        <v>46.720000000000027</v>
      </c>
      <c r="L775" s="13">
        <f t="shared" si="281"/>
        <v>7.2356703681333179E-2</v>
      </c>
      <c r="M775" s="14">
        <f t="shared" si="282"/>
        <v>6.2113120120937171E-2</v>
      </c>
      <c r="N775" s="13">
        <f t="shared" si="283"/>
        <v>1.9765810273688664E-2</v>
      </c>
      <c r="O775" s="14">
        <f t="shared" si="284"/>
        <v>-41.080000000000041</v>
      </c>
      <c r="P775" s="13">
        <f t="shared" si="285"/>
        <v>-6.3621861884185962E-2</v>
      </c>
      <c r="Q775" s="14">
        <f t="shared" si="286"/>
        <v>597.17500000000007</v>
      </c>
      <c r="R775" s="13">
        <f t="shared" si="287"/>
        <v>30.915655242888498</v>
      </c>
      <c r="S775" s="14">
        <f t="shared" si="288"/>
        <v>11.910314680539457</v>
      </c>
      <c r="T775" s="13">
        <f t="shared" si="289"/>
        <v>35.48491982518771</v>
      </c>
      <c r="U775" s="14">
        <f t="shared" si="290"/>
        <v>5.9421308368883E-2</v>
      </c>
      <c r="V775" s="13">
        <f t="shared" si="291"/>
        <v>-6.3621861884185962E-2</v>
      </c>
      <c r="W775" s="14">
        <f t="shared" si="292"/>
        <v>4.3530693093739747E-2</v>
      </c>
      <c r="X775" s="13">
        <f t="shared" si="293"/>
        <v>-1.4615402917472862</v>
      </c>
      <c r="Y775" s="14">
        <f t="shared" si="294"/>
        <v>656.84</v>
      </c>
      <c r="Z775" s="13" t="b">
        <f t="shared" si="295"/>
        <v>0</v>
      </c>
      <c r="AA775" s="14">
        <f t="shared" si="296"/>
        <v>510.28</v>
      </c>
      <c r="AB775" s="13" t="b">
        <f t="shared" si="297"/>
        <v>0</v>
      </c>
      <c r="AC775" s="14">
        <f t="shared" si="298"/>
        <v>513.38</v>
      </c>
      <c r="AD775" s="13">
        <f t="shared" si="299"/>
        <v>22.850706935076808</v>
      </c>
      <c r="AE775" s="14">
        <f t="shared" si="300"/>
        <v>13.63628886242126</v>
      </c>
      <c r="AF775" s="13">
        <f t="shared" si="301"/>
        <v>656.84</v>
      </c>
      <c r="AG775" s="14" t="b">
        <f t="shared" si="302"/>
        <v>0</v>
      </c>
      <c r="AH775" s="13">
        <f t="shared" si="303"/>
        <v>406.72</v>
      </c>
      <c r="AI775" s="16" t="b">
        <f t="shared" si="304"/>
        <v>0</v>
      </c>
    </row>
    <row r="776" spans="1:35" ht="22.5" customHeight="1">
      <c r="A776" s="10" t="s">
        <v>35</v>
      </c>
      <c r="B776" s="11" t="s">
        <v>36</v>
      </c>
      <c r="C776" s="12">
        <v>42719</v>
      </c>
      <c r="D776" s="13">
        <v>603.52</v>
      </c>
      <c r="E776" s="14">
        <v>620.04</v>
      </c>
      <c r="F776" s="13">
        <v>591.55999999999995</v>
      </c>
      <c r="G776" s="14">
        <v>607.76</v>
      </c>
      <c r="H776" s="13">
        <v>0</v>
      </c>
      <c r="I776" s="14">
        <v>2200354</v>
      </c>
      <c r="J776" s="13">
        <v>0</v>
      </c>
      <c r="K776" s="14">
        <f t="shared" si="280"/>
        <v>28.480000000000018</v>
      </c>
      <c r="L776" s="13">
        <f t="shared" si="281"/>
        <v>4.710474520765455E-2</v>
      </c>
      <c r="M776" s="14">
        <f t="shared" si="282"/>
        <v>6.160395181957664E-2</v>
      </c>
      <c r="N776" s="13">
        <f t="shared" si="283"/>
        <v>2.0026092741508471E-2</v>
      </c>
      <c r="O776" s="14">
        <f t="shared" si="284"/>
        <v>3.1499999999999773</v>
      </c>
      <c r="P776" s="13">
        <f t="shared" si="285"/>
        <v>5.2099700633465827E-3</v>
      </c>
      <c r="Q776" s="14">
        <f t="shared" si="286"/>
        <v>599.77450000000022</v>
      </c>
      <c r="R776" s="13">
        <f t="shared" si="287"/>
        <v>30.793872480744074</v>
      </c>
      <c r="S776" s="14">
        <f t="shared" si="288"/>
        <v>12.00938285587347</v>
      </c>
      <c r="T776" s="13">
        <f t="shared" si="289"/>
        <v>34.238947775158039</v>
      </c>
      <c r="U776" s="14">
        <f t="shared" si="290"/>
        <v>5.7086367918539431E-2</v>
      </c>
      <c r="V776" s="13">
        <f t="shared" si="291"/>
        <v>5.2099700633465827E-3</v>
      </c>
      <c r="W776" s="14">
        <f t="shared" si="292"/>
        <v>4.3502654116368451E-2</v>
      </c>
      <c r="X776" s="13">
        <f t="shared" si="293"/>
        <v>0.11976211955735046</v>
      </c>
      <c r="Y776" s="14">
        <f t="shared" si="294"/>
        <v>656.84</v>
      </c>
      <c r="Z776" s="13" t="b">
        <f t="shared" si="295"/>
        <v>0</v>
      </c>
      <c r="AA776" s="14">
        <f t="shared" si="296"/>
        <v>510.28</v>
      </c>
      <c r="AB776" s="13" t="b">
        <f t="shared" si="297"/>
        <v>0</v>
      </c>
      <c r="AC776" s="14">
        <f t="shared" si="298"/>
        <v>517.09981818181814</v>
      </c>
      <c r="AD776" s="13">
        <f t="shared" si="299"/>
        <v>22.953057718075414</v>
      </c>
      <c r="AE776" s="14">
        <f t="shared" si="300"/>
        <v>13.636498884177781</v>
      </c>
      <c r="AF776" s="13">
        <f t="shared" si="301"/>
        <v>656.84</v>
      </c>
      <c r="AG776" s="14" t="b">
        <f t="shared" si="302"/>
        <v>0</v>
      </c>
      <c r="AH776" s="13">
        <f t="shared" si="303"/>
        <v>406.72</v>
      </c>
      <c r="AI776" s="16" t="b">
        <f t="shared" si="304"/>
        <v>0</v>
      </c>
    </row>
    <row r="777" spans="1:35" ht="22.5" customHeight="1">
      <c r="A777" s="10" t="s">
        <v>35</v>
      </c>
      <c r="B777" s="11" t="s">
        <v>36</v>
      </c>
      <c r="C777" s="12">
        <v>42720</v>
      </c>
      <c r="D777" s="13">
        <v>604.9</v>
      </c>
      <c r="E777" s="14">
        <v>611.99</v>
      </c>
      <c r="F777" s="13">
        <v>590.35</v>
      </c>
      <c r="G777" s="14">
        <v>590.89</v>
      </c>
      <c r="H777" s="13">
        <v>0</v>
      </c>
      <c r="I777" s="14">
        <v>1724806</v>
      </c>
      <c r="J777" s="13">
        <v>0</v>
      </c>
      <c r="K777" s="14">
        <f t="shared" si="280"/>
        <v>21.639999999999986</v>
      </c>
      <c r="L777" s="13">
        <f t="shared" si="281"/>
        <v>3.5606160326444626E-2</v>
      </c>
      <c r="M777" s="14">
        <f t="shared" si="282"/>
        <v>5.9948486044582305E-2</v>
      </c>
      <c r="N777" s="13">
        <f t="shared" si="283"/>
        <v>2.07622423866482E-2</v>
      </c>
      <c r="O777" s="14">
        <f t="shared" si="284"/>
        <v>-16.870000000000005</v>
      </c>
      <c r="P777" s="13">
        <f t="shared" si="285"/>
        <v>-2.7757667500329083E-2</v>
      </c>
      <c r="Q777" s="14">
        <f t="shared" si="286"/>
        <v>602.86500000000001</v>
      </c>
      <c r="R777" s="13">
        <f t="shared" si="287"/>
        <v>30.336178856706869</v>
      </c>
      <c r="S777" s="14">
        <f t="shared" si="288"/>
        <v>12.46303646366875</v>
      </c>
      <c r="T777" s="13">
        <f t="shared" si="289"/>
        <v>30.278960599729974</v>
      </c>
      <c r="U777" s="14">
        <f t="shared" si="290"/>
        <v>5.0225109435329589E-2</v>
      </c>
      <c r="V777" s="13">
        <f t="shared" si="291"/>
        <v>-2.7757667500329083E-2</v>
      </c>
      <c r="W777" s="14">
        <f t="shared" si="292"/>
        <v>4.2415706017204936E-2</v>
      </c>
      <c r="X777" s="13">
        <f t="shared" si="293"/>
        <v>-0.65441955602648316</v>
      </c>
      <c r="Y777" s="14">
        <f t="shared" si="294"/>
        <v>656.84</v>
      </c>
      <c r="Z777" s="13" t="b">
        <f t="shared" si="295"/>
        <v>0</v>
      </c>
      <c r="AA777" s="14">
        <f t="shared" si="296"/>
        <v>510.28</v>
      </c>
      <c r="AB777" s="13" t="b">
        <f t="shared" si="297"/>
        <v>0</v>
      </c>
      <c r="AC777" s="14">
        <f t="shared" si="298"/>
        <v>520.41199999999992</v>
      </c>
      <c r="AD777" s="13">
        <f t="shared" si="299"/>
        <v>22.929183941383137</v>
      </c>
      <c r="AE777" s="14">
        <f t="shared" si="300"/>
        <v>13.409575748353932</v>
      </c>
      <c r="AF777" s="13">
        <f t="shared" si="301"/>
        <v>656.84</v>
      </c>
      <c r="AG777" s="14" t="b">
        <f t="shared" si="302"/>
        <v>0</v>
      </c>
      <c r="AH777" s="13">
        <f t="shared" si="303"/>
        <v>406.72</v>
      </c>
      <c r="AI777" s="16" t="b">
        <f t="shared" si="304"/>
        <v>0</v>
      </c>
    </row>
    <row r="778" spans="1:35" ht="22.5" customHeight="1">
      <c r="A778" s="10" t="s">
        <v>35</v>
      </c>
      <c r="B778" s="11" t="s">
        <v>36</v>
      </c>
      <c r="C778" s="12">
        <v>42723</v>
      </c>
      <c r="D778" s="13">
        <v>586.34</v>
      </c>
      <c r="E778" s="14">
        <v>586.34</v>
      </c>
      <c r="F778" s="13">
        <v>559.30999999999995</v>
      </c>
      <c r="G778" s="14">
        <v>559.66999999999996</v>
      </c>
      <c r="H778" s="13">
        <v>0</v>
      </c>
      <c r="I778" s="14">
        <v>1889710</v>
      </c>
      <c r="J778" s="13">
        <v>0</v>
      </c>
      <c r="K778" s="14">
        <f t="shared" si="280"/>
        <v>31.580000000000041</v>
      </c>
      <c r="L778" s="13">
        <f t="shared" si="281"/>
        <v>5.3444803601347193E-2</v>
      </c>
      <c r="M778" s="14">
        <f t="shared" si="282"/>
        <v>5.9734584242340759E-2</v>
      </c>
      <c r="N778" s="13">
        <f t="shared" si="283"/>
        <v>2.0808364681096158E-2</v>
      </c>
      <c r="O778" s="14">
        <f t="shared" si="284"/>
        <v>-31.220000000000027</v>
      </c>
      <c r="P778" s="13">
        <f t="shared" si="285"/>
        <v>-5.2835553148640232E-2</v>
      </c>
      <c r="Q778" s="14">
        <f t="shared" si="286"/>
        <v>604.351</v>
      </c>
      <c r="R778" s="13">
        <f t="shared" si="287"/>
        <v>30.398369913871527</v>
      </c>
      <c r="S778" s="14">
        <f t="shared" si="288"/>
        <v>12.441761340869631</v>
      </c>
      <c r="T778" s="13">
        <f t="shared" si="289"/>
        <v>27.240921405121384</v>
      </c>
      <c r="U778" s="14">
        <f t="shared" si="290"/>
        <v>4.5074669199060453E-2</v>
      </c>
      <c r="V778" s="13">
        <f t="shared" si="291"/>
        <v>-5.2835553148640232E-2</v>
      </c>
      <c r="W778" s="14">
        <f t="shared" si="292"/>
        <v>4.4437966105768979E-2</v>
      </c>
      <c r="X778" s="13">
        <f t="shared" si="293"/>
        <v>-1.1889732537012101</v>
      </c>
      <c r="Y778" s="14">
        <f t="shared" si="294"/>
        <v>656.84</v>
      </c>
      <c r="Z778" s="13" t="b">
        <f t="shared" si="295"/>
        <v>0</v>
      </c>
      <c r="AA778" s="14">
        <f t="shared" si="296"/>
        <v>530.48</v>
      </c>
      <c r="AB778" s="13" t="b">
        <f t="shared" si="297"/>
        <v>0</v>
      </c>
      <c r="AC778" s="14">
        <f t="shared" si="298"/>
        <v>523.20127272727257</v>
      </c>
      <c r="AD778" s="13">
        <f t="shared" si="299"/>
        <v>23.08647150608526</v>
      </c>
      <c r="AE778" s="14">
        <f t="shared" si="300"/>
        <v>13.300036069923999</v>
      </c>
      <c r="AF778" s="13">
        <f t="shared" si="301"/>
        <v>656.84</v>
      </c>
      <c r="AG778" s="14" t="b">
        <f t="shared" si="302"/>
        <v>0</v>
      </c>
      <c r="AH778" s="13">
        <f t="shared" si="303"/>
        <v>406.72</v>
      </c>
      <c r="AI778" s="16" t="b">
        <f t="shared" si="304"/>
        <v>0</v>
      </c>
    </row>
    <row r="779" spans="1:35" ht="22.5" customHeight="1">
      <c r="A779" s="10" t="s">
        <v>35</v>
      </c>
      <c r="B779" s="11" t="s">
        <v>36</v>
      </c>
      <c r="C779" s="12">
        <v>42724</v>
      </c>
      <c r="D779" s="13">
        <v>560.47</v>
      </c>
      <c r="E779" s="14">
        <v>574.54</v>
      </c>
      <c r="F779" s="13">
        <v>558.34</v>
      </c>
      <c r="G779" s="14">
        <v>566.89</v>
      </c>
      <c r="H779" s="13">
        <v>0</v>
      </c>
      <c r="I779" s="14">
        <v>1648070</v>
      </c>
      <c r="J779" s="13">
        <v>0</v>
      </c>
      <c r="K779" s="14">
        <f t="shared" si="280"/>
        <v>16.199999999999932</v>
      </c>
      <c r="L779" s="13">
        <f t="shared" si="281"/>
        <v>2.8945628674039939E-2</v>
      </c>
      <c r="M779" s="14">
        <f t="shared" si="282"/>
        <v>5.8870326851625354E-2</v>
      </c>
      <c r="N779" s="13">
        <f t="shared" si="283"/>
        <v>2.1736993591704445E-2</v>
      </c>
      <c r="O779" s="14">
        <f t="shared" si="284"/>
        <v>7.2200000000000273</v>
      </c>
      <c r="P779" s="13">
        <f t="shared" si="285"/>
        <v>1.290045919917099E-2</v>
      </c>
      <c r="Q779" s="14">
        <f t="shared" si="286"/>
        <v>604.99549999999999</v>
      </c>
      <c r="R779" s="13">
        <f t="shared" si="287"/>
        <v>29.688451418177948</v>
      </c>
      <c r="S779" s="14">
        <f t="shared" si="288"/>
        <v>12.970144218652008</v>
      </c>
      <c r="T779" s="13">
        <f t="shared" si="289"/>
        <v>26.1736047335861</v>
      </c>
      <c r="U779" s="14">
        <f t="shared" si="290"/>
        <v>4.3262478371469043E-2</v>
      </c>
      <c r="V779" s="13">
        <f t="shared" si="291"/>
        <v>1.290045919917099E-2</v>
      </c>
      <c r="W779" s="14">
        <f t="shared" si="292"/>
        <v>4.3415077814300623E-2</v>
      </c>
      <c r="X779" s="13">
        <f t="shared" si="293"/>
        <v>0.29714237192779297</v>
      </c>
      <c r="Y779" s="14">
        <f t="shared" si="294"/>
        <v>656.84</v>
      </c>
      <c r="Z779" s="13" t="b">
        <f t="shared" si="295"/>
        <v>0</v>
      </c>
      <c r="AA779" s="14">
        <f t="shared" si="296"/>
        <v>555.89</v>
      </c>
      <c r="AB779" s="13" t="b">
        <f t="shared" si="297"/>
        <v>0</v>
      </c>
      <c r="AC779" s="14">
        <f t="shared" si="298"/>
        <v>526.22363636363627</v>
      </c>
      <c r="AD779" s="13">
        <f t="shared" si="299"/>
        <v>22.961262933247344</v>
      </c>
      <c r="AE779" s="14">
        <f t="shared" si="300"/>
        <v>13.203423446480508</v>
      </c>
      <c r="AF779" s="13">
        <f t="shared" si="301"/>
        <v>656.84</v>
      </c>
      <c r="AG779" s="14" t="b">
        <f t="shared" si="302"/>
        <v>0</v>
      </c>
      <c r="AH779" s="13">
        <f t="shared" si="303"/>
        <v>406.72</v>
      </c>
      <c r="AI779" s="16" t="b">
        <f t="shared" si="304"/>
        <v>0</v>
      </c>
    </row>
    <row r="780" spans="1:35" ht="22.5" customHeight="1">
      <c r="A780" s="10" t="s">
        <v>35</v>
      </c>
      <c r="B780" s="11" t="s">
        <v>36</v>
      </c>
      <c r="C780" s="12">
        <v>42725</v>
      </c>
      <c r="D780" s="13">
        <v>568.36</v>
      </c>
      <c r="E780" s="14">
        <v>574.19000000000005</v>
      </c>
      <c r="F780" s="13">
        <v>552.6</v>
      </c>
      <c r="G780" s="14">
        <v>571.20000000000005</v>
      </c>
      <c r="H780" s="13">
        <v>0</v>
      </c>
      <c r="I780" s="14">
        <v>1630202</v>
      </c>
      <c r="J780" s="13">
        <v>0</v>
      </c>
      <c r="K780" s="14">
        <f t="shared" si="280"/>
        <v>21.590000000000032</v>
      </c>
      <c r="L780" s="13">
        <f t="shared" si="281"/>
        <v>3.8084990033339858E-2</v>
      </c>
      <c r="M780" s="14">
        <f t="shared" si="282"/>
        <v>5.7720424728743613E-2</v>
      </c>
      <c r="N780" s="13">
        <f t="shared" si="283"/>
        <v>2.2216790213318165E-2</v>
      </c>
      <c r="O780" s="14">
        <f t="shared" si="284"/>
        <v>4.3100000000000591</v>
      </c>
      <c r="P780" s="13">
        <f t="shared" si="285"/>
        <v>7.6028859214310697E-3</v>
      </c>
      <c r="Q780" s="14">
        <f t="shared" si="286"/>
        <v>604.16700000000003</v>
      </c>
      <c r="R780" s="13">
        <f t="shared" si="287"/>
        <v>29.283528847269054</v>
      </c>
      <c r="S780" s="14">
        <f t="shared" si="288"/>
        <v>13.337258960481639</v>
      </c>
      <c r="T780" s="13">
        <f t="shared" si="289"/>
        <v>26.956299282357001</v>
      </c>
      <c r="U780" s="14">
        <f t="shared" si="290"/>
        <v>4.4617298333667677E-2</v>
      </c>
      <c r="V780" s="13">
        <f t="shared" si="291"/>
        <v>7.6028859214310697E-3</v>
      </c>
      <c r="W780" s="14">
        <f t="shared" si="292"/>
        <v>4.1186725099340633E-2</v>
      </c>
      <c r="X780" s="13">
        <f t="shared" si="293"/>
        <v>0.18459554390627639</v>
      </c>
      <c r="Y780" s="14">
        <f t="shared" si="294"/>
        <v>656.84</v>
      </c>
      <c r="Z780" s="13" t="b">
        <f t="shared" si="295"/>
        <v>0</v>
      </c>
      <c r="AA780" s="14">
        <f t="shared" si="296"/>
        <v>552.6</v>
      </c>
      <c r="AB780" s="13">
        <f t="shared" si="297"/>
        <v>552.6</v>
      </c>
      <c r="AC780" s="14">
        <f t="shared" si="298"/>
        <v>529.20163636363634</v>
      </c>
      <c r="AD780" s="13">
        <f t="shared" si="299"/>
        <v>22.936330879915577</v>
      </c>
      <c r="AE780" s="14">
        <f t="shared" si="300"/>
        <v>13.032766832608162</v>
      </c>
      <c r="AF780" s="13">
        <f t="shared" si="301"/>
        <v>656.84</v>
      </c>
      <c r="AG780" s="14" t="b">
        <f t="shared" si="302"/>
        <v>0</v>
      </c>
      <c r="AH780" s="13">
        <f t="shared" si="303"/>
        <v>406.72</v>
      </c>
      <c r="AI780" s="16" t="b">
        <f t="shared" si="304"/>
        <v>0</v>
      </c>
    </row>
    <row r="781" spans="1:35" ht="22.5" customHeight="1">
      <c r="A781" s="10" t="s">
        <v>35</v>
      </c>
      <c r="B781" s="11" t="s">
        <v>36</v>
      </c>
      <c r="C781" s="12">
        <v>42726</v>
      </c>
      <c r="D781" s="13">
        <v>571.17999999999995</v>
      </c>
      <c r="E781" s="14">
        <v>571.17999999999995</v>
      </c>
      <c r="F781" s="13">
        <v>540.32000000000005</v>
      </c>
      <c r="G781" s="14">
        <v>541.38</v>
      </c>
      <c r="H781" s="13">
        <v>0</v>
      </c>
      <c r="I781" s="14">
        <v>1673632</v>
      </c>
      <c r="J781" s="13">
        <v>0</v>
      </c>
      <c r="K781" s="14">
        <f t="shared" si="280"/>
        <v>30.879999999999995</v>
      </c>
      <c r="L781" s="13">
        <f t="shared" si="281"/>
        <v>5.4061624649859932E-2</v>
      </c>
      <c r="M781" s="14">
        <f t="shared" si="282"/>
        <v>5.5677601951164633E-2</v>
      </c>
      <c r="N781" s="13">
        <f t="shared" si="283"/>
        <v>2.0422366901859525E-2</v>
      </c>
      <c r="O781" s="14">
        <f t="shared" si="284"/>
        <v>-29.82000000000005</v>
      </c>
      <c r="P781" s="13">
        <f t="shared" si="285"/>
        <v>-5.2205882352941262E-2</v>
      </c>
      <c r="Q781" s="14">
        <f t="shared" si="286"/>
        <v>601.49599999999987</v>
      </c>
      <c r="R781" s="13">
        <f t="shared" si="287"/>
        <v>29.363352404905601</v>
      </c>
      <c r="S781" s="14">
        <f t="shared" si="288"/>
        <v>12.414836667217372</v>
      </c>
      <c r="T781" s="13">
        <f t="shared" si="289"/>
        <v>30.203164801060179</v>
      </c>
      <c r="U781" s="14">
        <f t="shared" si="290"/>
        <v>5.0213409234741685E-2</v>
      </c>
      <c r="V781" s="13">
        <f t="shared" si="291"/>
        <v>-5.2205882352941262E-2</v>
      </c>
      <c r="W781" s="14">
        <f t="shared" si="292"/>
        <v>4.262895021757214E-2</v>
      </c>
      <c r="X781" s="13">
        <f t="shared" si="293"/>
        <v>-1.2246579398856836</v>
      </c>
      <c r="Y781" s="14">
        <f t="shared" si="294"/>
        <v>656.84</v>
      </c>
      <c r="Z781" s="13" t="b">
        <f t="shared" si="295"/>
        <v>0</v>
      </c>
      <c r="AA781" s="14">
        <f t="shared" si="296"/>
        <v>540.32000000000005</v>
      </c>
      <c r="AB781" s="13">
        <f t="shared" si="297"/>
        <v>540.32000000000005</v>
      </c>
      <c r="AC781" s="14">
        <f t="shared" si="298"/>
        <v>531.63345454545447</v>
      </c>
      <c r="AD781" s="13">
        <f t="shared" si="299"/>
        <v>23.080761227553474</v>
      </c>
      <c r="AE781" s="14">
        <f t="shared" si="300"/>
        <v>12.94536440568435</v>
      </c>
      <c r="AF781" s="13">
        <f t="shared" si="301"/>
        <v>656.84</v>
      </c>
      <c r="AG781" s="14" t="b">
        <f t="shared" si="302"/>
        <v>0</v>
      </c>
      <c r="AH781" s="13">
        <f t="shared" si="303"/>
        <v>406.72</v>
      </c>
      <c r="AI781" s="16" t="b">
        <f t="shared" si="304"/>
        <v>0</v>
      </c>
    </row>
    <row r="782" spans="1:35" ht="22.5" customHeight="1">
      <c r="A782" s="10" t="s">
        <v>35</v>
      </c>
      <c r="B782" s="11" t="s">
        <v>36</v>
      </c>
      <c r="C782" s="12">
        <v>42727</v>
      </c>
      <c r="D782" s="13">
        <v>540.86</v>
      </c>
      <c r="E782" s="14">
        <v>552.77</v>
      </c>
      <c r="F782" s="13">
        <v>539.26</v>
      </c>
      <c r="G782" s="14">
        <v>546.47</v>
      </c>
      <c r="H782" s="13">
        <v>0</v>
      </c>
      <c r="I782" s="14">
        <v>1532452</v>
      </c>
      <c r="J782" s="13">
        <v>0</v>
      </c>
      <c r="K782" s="14">
        <f t="shared" si="280"/>
        <v>13.509999999999991</v>
      </c>
      <c r="L782" s="13">
        <f t="shared" si="281"/>
        <v>2.4954745280579244E-2</v>
      </c>
      <c r="M782" s="14">
        <f t="shared" si="282"/>
        <v>5.3988217493606508E-2</v>
      </c>
      <c r="N782" s="13">
        <f t="shared" si="283"/>
        <v>2.1523314964998135E-2</v>
      </c>
      <c r="O782" s="14">
        <f t="shared" si="284"/>
        <v>5.0900000000000318</v>
      </c>
      <c r="P782" s="13">
        <f t="shared" si="285"/>
        <v>9.4018988510843251E-3</v>
      </c>
      <c r="Q782" s="14">
        <f t="shared" si="286"/>
        <v>597.52499999999986</v>
      </c>
      <c r="R782" s="13">
        <f t="shared" si="287"/>
        <v>28.570684784660319</v>
      </c>
      <c r="S782" s="14">
        <f t="shared" si="288"/>
        <v>13.198000356912159</v>
      </c>
      <c r="T782" s="13">
        <f t="shared" si="289"/>
        <v>31.90771058850823</v>
      </c>
      <c r="U782" s="14">
        <f t="shared" si="290"/>
        <v>5.3399791788641876E-2</v>
      </c>
      <c r="V782" s="13">
        <f t="shared" si="291"/>
        <v>9.4018988510843251E-3</v>
      </c>
      <c r="W782" s="14">
        <f t="shared" si="292"/>
        <v>4.0693552904669632E-2</v>
      </c>
      <c r="X782" s="13">
        <f t="shared" si="293"/>
        <v>0.2310414839694532</v>
      </c>
      <c r="Y782" s="14">
        <f t="shared" si="294"/>
        <v>656.84</v>
      </c>
      <c r="Z782" s="13" t="b">
        <f t="shared" si="295"/>
        <v>0</v>
      </c>
      <c r="AA782" s="14">
        <f t="shared" si="296"/>
        <v>539.26</v>
      </c>
      <c r="AB782" s="13">
        <f t="shared" si="297"/>
        <v>539.26</v>
      </c>
      <c r="AC782" s="14">
        <f t="shared" si="298"/>
        <v>534.32927272727272</v>
      </c>
      <c r="AD782" s="13">
        <f t="shared" si="299"/>
        <v>22.906747387052501</v>
      </c>
      <c r="AE782" s="14">
        <f t="shared" si="300"/>
        <v>12.92632792675605</v>
      </c>
      <c r="AF782" s="13">
        <f t="shared" si="301"/>
        <v>656.84</v>
      </c>
      <c r="AG782" s="14" t="b">
        <f t="shared" si="302"/>
        <v>0</v>
      </c>
      <c r="AH782" s="13">
        <f t="shared" si="303"/>
        <v>406.72</v>
      </c>
      <c r="AI782" s="16" t="b">
        <f t="shared" si="304"/>
        <v>0</v>
      </c>
    </row>
    <row r="783" spans="1:35" ht="22.5" customHeight="1">
      <c r="A783" s="10" t="s">
        <v>35</v>
      </c>
      <c r="B783" s="11" t="s">
        <v>36</v>
      </c>
      <c r="C783" s="12">
        <v>42730</v>
      </c>
      <c r="D783" s="13">
        <v>544.95000000000005</v>
      </c>
      <c r="E783" s="14">
        <v>551.32000000000005</v>
      </c>
      <c r="F783" s="13">
        <v>526.83000000000004</v>
      </c>
      <c r="G783" s="14">
        <v>550.42999999999995</v>
      </c>
      <c r="H783" s="13">
        <v>0</v>
      </c>
      <c r="I783" s="14">
        <v>2237798</v>
      </c>
      <c r="J783" s="13">
        <v>0</v>
      </c>
      <c r="K783" s="14">
        <f t="shared" si="280"/>
        <v>24.490000000000009</v>
      </c>
      <c r="L783" s="13">
        <f t="shared" si="281"/>
        <v>4.4814902922392826E-2</v>
      </c>
      <c r="M783" s="14">
        <f t="shared" si="282"/>
        <v>5.4616059413919685E-2</v>
      </c>
      <c r="N783" s="13">
        <f t="shared" si="283"/>
        <v>2.1033651104370801E-2</v>
      </c>
      <c r="O783" s="14">
        <f t="shared" si="284"/>
        <v>3.9599999999999227</v>
      </c>
      <c r="P783" s="13">
        <f t="shared" si="285"/>
        <v>7.2465094149723177E-3</v>
      </c>
      <c r="Q783" s="14">
        <f t="shared" si="286"/>
        <v>593.46499999999992</v>
      </c>
      <c r="R783" s="13">
        <f t="shared" si="287"/>
        <v>28.366650545427301</v>
      </c>
      <c r="S783" s="14">
        <f t="shared" si="288"/>
        <v>13.019329061458093</v>
      </c>
      <c r="T783" s="13">
        <f t="shared" si="289"/>
        <v>32.470876104595646</v>
      </c>
      <c r="U783" s="14">
        <f t="shared" si="290"/>
        <v>5.4714054080014243E-2</v>
      </c>
      <c r="V783" s="13">
        <f t="shared" si="291"/>
        <v>7.2465094149723177E-3</v>
      </c>
      <c r="W783" s="14">
        <f t="shared" si="292"/>
        <v>4.0658118338168237E-2</v>
      </c>
      <c r="X783" s="13">
        <f t="shared" si="293"/>
        <v>0.17823031933500919</v>
      </c>
      <c r="Y783" s="14">
        <f t="shared" si="294"/>
        <v>656.84</v>
      </c>
      <c r="Z783" s="13" t="b">
        <f t="shared" si="295"/>
        <v>0</v>
      </c>
      <c r="AA783" s="14">
        <f t="shared" si="296"/>
        <v>526.83000000000004</v>
      </c>
      <c r="AB783" s="13">
        <f t="shared" si="297"/>
        <v>526.83000000000004</v>
      </c>
      <c r="AC783" s="14">
        <f t="shared" si="298"/>
        <v>536.95090909090902</v>
      </c>
      <c r="AD783" s="13">
        <f t="shared" si="299"/>
        <v>22.935533798197003</v>
      </c>
      <c r="AE783" s="14">
        <f t="shared" si="300"/>
        <v>12.839475292676317</v>
      </c>
      <c r="AF783" s="13">
        <f t="shared" si="301"/>
        <v>656.84</v>
      </c>
      <c r="AG783" s="14" t="b">
        <f t="shared" si="302"/>
        <v>0</v>
      </c>
      <c r="AH783" s="13">
        <f t="shared" si="303"/>
        <v>415.6</v>
      </c>
      <c r="AI783" s="16" t="b">
        <f t="shared" si="304"/>
        <v>0</v>
      </c>
    </row>
    <row r="784" spans="1:35" ht="22.5" customHeight="1">
      <c r="A784" s="10" t="s">
        <v>35</v>
      </c>
      <c r="B784" s="11" t="s">
        <v>36</v>
      </c>
      <c r="C784" s="12">
        <v>42731</v>
      </c>
      <c r="D784" s="13">
        <v>550.04999999999995</v>
      </c>
      <c r="E784" s="14">
        <v>559.29</v>
      </c>
      <c r="F784" s="13">
        <v>533.37</v>
      </c>
      <c r="G784" s="14">
        <v>555.91</v>
      </c>
      <c r="H784" s="13">
        <v>0</v>
      </c>
      <c r="I784" s="14">
        <v>1951842</v>
      </c>
      <c r="J784" s="13">
        <v>0</v>
      </c>
      <c r="K784" s="14">
        <f t="shared" si="280"/>
        <v>25.919999999999959</v>
      </c>
      <c r="L784" s="13">
        <f t="shared" si="281"/>
        <v>4.7090456552150065E-2</v>
      </c>
      <c r="M784" s="14">
        <f t="shared" si="282"/>
        <v>5.266347206626637E-2</v>
      </c>
      <c r="N784" s="13">
        <f t="shared" si="283"/>
        <v>1.9724897554254748E-2</v>
      </c>
      <c r="O784" s="14">
        <f t="shared" si="284"/>
        <v>5.4800000000000182</v>
      </c>
      <c r="P784" s="13">
        <f t="shared" si="285"/>
        <v>9.9558526969823931E-3</v>
      </c>
      <c r="Q784" s="14">
        <f t="shared" si="286"/>
        <v>591.94699999999989</v>
      </c>
      <c r="R784" s="13">
        <f t="shared" si="287"/>
        <v>28.244318018155933</v>
      </c>
      <c r="S784" s="14">
        <f t="shared" si="288"/>
        <v>12.05276670574681</v>
      </c>
      <c r="T784" s="13">
        <f t="shared" si="289"/>
        <v>33.466161581513958</v>
      </c>
      <c r="U784" s="14">
        <f t="shared" si="290"/>
        <v>5.653573982385917E-2</v>
      </c>
      <c r="V784" s="13">
        <f t="shared" si="291"/>
        <v>9.9558526969823931E-3</v>
      </c>
      <c r="W784" s="14">
        <f t="shared" si="292"/>
        <v>3.7702948115263493E-2</v>
      </c>
      <c r="X784" s="13">
        <f t="shared" si="293"/>
        <v>0.26406032405067842</v>
      </c>
      <c r="Y784" s="14">
        <f t="shared" si="294"/>
        <v>656.84</v>
      </c>
      <c r="Z784" s="13" t="b">
        <f t="shared" si="295"/>
        <v>0</v>
      </c>
      <c r="AA784" s="14">
        <f t="shared" si="296"/>
        <v>526.83000000000004</v>
      </c>
      <c r="AB784" s="13" t="b">
        <f t="shared" si="297"/>
        <v>0</v>
      </c>
      <c r="AC784" s="14">
        <f t="shared" si="298"/>
        <v>539.50199999999995</v>
      </c>
      <c r="AD784" s="13">
        <f t="shared" si="299"/>
        <v>22.989796820047964</v>
      </c>
      <c r="AE784" s="14">
        <f t="shared" si="300"/>
        <v>12.633849548367046</v>
      </c>
      <c r="AF784" s="13">
        <f t="shared" si="301"/>
        <v>656.84</v>
      </c>
      <c r="AG784" s="14" t="b">
        <f t="shared" si="302"/>
        <v>0</v>
      </c>
      <c r="AH784" s="13">
        <f t="shared" si="303"/>
        <v>421.97</v>
      </c>
      <c r="AI784" s="16" t="b">
        <f t="shared" si="304"/>
        <v>0</v>
      </c>
    </row>
    <row r="785" spans="1:35" ht="22.5" customHeight="1">
      <c r="A785" s="10" t="s">
        <v>35</v>
      </c>
      <c r="B785" s="11" t="s">
        <v>36</v>
      </c>
      <c r="C785" s="12">
        <v>42732</v>
      </c>
      <c r="D785" s="13">
        <v>555.51</v>
      </c>
      <c r="E785" s="14">
        <v>569.92999999999995</v>
      </c>
      <c r="F785" s="13">
        <v>549.6</v>
      </c>
      <c r="G785" s="14">
        <v>559.54999999999995</v>
      </c>
      <c r="H785" s="13">
        <v>0</v>
      </c>
      <c r="I785" s="14">
        <v>1848152</v>
      </c>
      <c r="J785" s="13">
        <v>0</v>
      </c>
      <c r="K785" s="14">
        <f t="shared" si="280"/>
        <v>20.329999999999927</v>
      </c>
      <c r="L785" s="13">
        <f t="shared" si="281"/>
        <v>3.657066791387082E-2</v>
      </c>
      <c r="M785" s="14">
        <f t="shared" si="282"/>
        <v>5.2294212636128809E-2</v>
      </c>
      <c r="N785" s="13">
        <f t="shared" si="283"/>
        <v>1.9964163701074993E-2</v>
      </c>
      <c r="O785" s="14">
        <f t="shared" si="284"/>
        <v>3.6399999999999864</v>
      </c>
      <c r="P785" s="13">
        <f t="shared" si="285"/>
        <v>6.5478224892518335E-3</v>
      </c>
      <c r="Q785" s="14">
        <f t="shared" si="286"/>
        <v>591.82549999999992</v>
      </c>
      <c r="R785" s="13">
        <f t="shared" si="287"/>
        <v>27.848602117248134</v>
      </c>
      <c r="S785" s="14">
        <f t="shared" si="288"/>
        <v>12.245682805316408</v>
      </c>
      <c r="T785" s="13">
        <f t="shared" si="289"/>
        <v>33.578958214185285</v>
      </c>
      <c r="U785" s="14">
        <f t="shared" si="290"/>
        <v>5.6737937473436494E-2</v>
      </c>
      <c r="V785" s="13">
        <f t="shared" si="291"/>
        <v>6.5478224892518335E-3</v>
      </c>
      <c r="W785" s="14">
        <f t="shared" si="292"/>
        <v>3.6570090056567264E-2</v>
      </c>
      <c r="X785" s="13">
        <f t="shared" si="293"/>
        <v>0.17904857437111982</v>
      </c>
      <c r="Y785" s="14">
        <f t="shared" si="294"/>
        <v>656.84</v>
      </c>
      <c r="Z785" s="13" t="b">
        <f t="shared" si="295"/>
        <v>0</v>
      </c>
      <c r="AA785" s="14">
        <f t="shared" si="296"/>
        <v>526.83000000000004</v>
      </c>
      <c r="AB785" s="13" t="b">
        <f t="shared" si="297"/>
        <v>0</v>
      </c>
      <c r="AC785" s="14">
        <f t="shared" si="298"/>
        <v>542.0230909090908</v>
      </c>
      <c r="AD785" s="13">
        <f t="shared" si="299"/>
        <v>22.941436877865272</v>
      </c>
      <c r="AE785" s="14">
        <f t="shared" si="300"/>
        <v>12.477589454131691</v>
      </c>
      <c r="AF785" s="13">
        <f t="shared" si="301"/>
        <v>656.84</v>
      </c>
      <c r="AG785" s="14" t="b">
        <f t="shared" si="302"/>
        <v>0</v>
      </c>
      <c r="AH785" s="13">
        <f t="shared" si="303"/>
        <v>421.97</v>
      </c>
      <c r="AI785" s="16" t="b">
        <f t="shared" si="304"/>
        <v>0</v>
      </c>
    </row>
    <row r="786" spans="1:35" ht="22.5" customHeight="1">
      <c r="A786" s="10" t="s">
        <v>35</v>
      </c>
      <c r="B786" s="11" t="s">
        <v>36</v>
      </c>
      <c r="C786" s="12">
        <v>42733</v>
      </c>
      <c r="D786" s="13">
        <v>560.01</v>
      </c>
      <c r="E786" s="14">
        <v>567.45000000000005</v>
      </c>
      <c r="F786" s="13">
        <v>549.53</v>
      </c>
      <c r="G786" s="14">
        <v>563.49</v>
      </c>
      <c r="H786" s="13">
        <v>0</v>
      </c>
      <c r="I786" s="14">
        <v>1582066</v>
      </c>
      <c r="J786" s="13">
        <v>0</v>
      </c>
      <c r="K786" s="14">
        <f t="shared" si="280"/>
        <v>17.920000000000073</v>
      </c>
      <c r="L786" s="13">
        <f t="shared" si="281"/>
        <v>3.2025734965597491E-2</v>
      </c>
      <c r="M786" s="14">
        <f t="shared" si="282"/>
        <v>4.9285904736912321E-2</v>
      </c>
      <c r="N786" s="13">
        <f t="shared" si="283"/>
        <v>1.8079905649660825E-2</v>
      </c>
      <c r="O786" s="14">
        <f t="shared" si="284"/>
        <v>3.9400000000000546</v>
      </c>
      <c r="P786" s="13">
        <f t="shared" si="285"/>
        <v>7.0413725314986235E-3</v>
      </c>
      <c r="Q786" s="14">
        <f t="shared" si="286"/>
        <v>589.94149999999991</v>
      </c>
      <c r="R786" s="13">
        <f t="shared" si="287"/>
        <v>27.352172011385733</v>
      </c>
      <c r="S786" s="14">
        <f t="shared" si="288"/>
        <v>11.554356423809228</v>
      </c>
      <c r="T786" s="13">
        <f t="shared" si="289"/>
        <v>34.055484473870003</v>
      </c>
      <c r="U786" s="14">
        <f t="shared" si="290"/>
        <v>5.7726883892504612E-2</v>
      </c>
      <c r="V786" s="13">
        <f t="shared" si="291"/>
        <v>7.0413725314986235E-3</v>
      </c>
      <c r="W786" s="14">
        <f t="shared" si="292"/>
        <v>3.2809210561652084E-2</v>
      </c>
      <c r="X786" s="13">
        <f t="shared" si="293"/>
        <v>0.21461572561360831</v>
      </c>
      <c r="Y786" s="14">
        <f t="shared" si="294"/>
        <v>656.84</v>
      </c>
      <c r="Z786" s="13" t="b">
        <f t="shared" si="295"/>
        <v>0</v>
      </c>
      <c r="AA786" s="14">
        <f t="shared" si="296"/>
        <v>526.83000000000004</v>
      </c>
      <c r="AB786" s="13" t="b">
        <f t="shared" si="297"/>
        <v>0</v>
      </c>
      <c r="AC786" s="14">
        <f t="shared" si="298"/>
        <v>544.63509090909088</v>
      </c>
      <c r="AD786" s="13">
        <f t="shared" si="299"/>
        <v>22.850138025540449</v>
      </c>
      <c r="AE786" s="14">
        <f t="shared" si="300"/>
        <v>12.217549653208673</v>
      </c>
      <c r="AF786" s="13">
        <f t="shared" si="301"/>
        <v>656.84</v>
      </c>
      <c r="AG786" s="14" t="b">
        <f t="shared" si="302"/>
        <v>0</v>
      </c>
      <c r="AH786" s="13">
        <f t="shared" si="303"/>
        <v>433.93</v>
      </c>
      <c r="AI786" s="16" t="b">
        <f t="shared" si="304"/>
        <v>0</v>
      </c>
    </row>
    <row r="787" spans="1:35" ht="22.5" customHeight="1">
      <c r="A787" s="10" t="s">
        <v>35</v>
      </c>
      <c r="B787" s="11" t="s">
        <v>36</v>
      </c>
      <c r="C787" s="12">
        <v>42734</v>
      </c>
      <c r="D787" s="13">
        <v>561.19000000000005</v>
      </c>
      <c r="E787" s="14">
        <v>565.25</v>
      </c>
      <c r="F787" s="13">
        <v>539.94000000000005</v>
      </c>
      <c r="G787" s="14">
        <v>541.97</v>
      </c>
      <c r="H787" s="13">
        <v>0</v>
      </c>
      <c r="I787" s="14">
        <v>1494344</v>
      </c>
      <c r="J787" s="13">
        <v>0</v>
      </c>
      <c r="K787" s="14">
        <f t="shared" si="280"/>
        <v>25.309999999999945</v>
      </c>
      <c r="L787" s="13">
        <f t="shared" si="281"/>
        <v>4.491650251113586E-2</v>
      </c>
      <c r="M787" s="14">
        <f t="shared" si="282"/>
        <v>4.7227622871102284E-2</v>
      </c>
      <c r="N787" s="13">
        <f t="shared" si="283"/>
        <v>1.5879770401214539E-2</v>
      </c>
      <c r="O787" s="14">
        <f t="shared" si="284"/>
        <v>-21.519999999999982</v>
      </c>
      <c r="P787" s="13">
        <f t="shared" si="285"/>
        <v>-3.8190562387974906E-2</v>
      </c>
      <c r="Q787" s="14">
        <f t="shared" si="286"/>
        <v>588.0329999999999</v>
      </c>
      <c r="R787" s="13">
        <f t="shared" si="287"/>
        <v>27.250063410816445</v>
      </c>
      <c r="S787" s="14">
        <f t="shared" si="288"/>
        <v>10.308664355263202</v>
      </c>
      <c r="T787" s="13">
        <f t="shared" si="289"/>
        <v>35.586421862839778</v>
      </c>
      <c r="U787" s="14">
        <f t="shared" si="290"/>
        <v>6.0517729213904296E-2</v>
      </c>
      <c r="V787" s="13">
        <f t="shared" si="291"/>
        <v>-3.8190562387974906E-2</v>
      </c>
      <c r="W787" s="14">
        <f t="shared" si="292"/>
        <v>3.2982678360963399E-2</v>
      </c>
      <c r="X787" s="13">
        <f t="shared" si="293"/>
        <v>-1.1578975476162447</v>
      </c>
      <c r="Y787" s="14">
        <f t="shared" si="294"/>
        <v>656.84</v>
      </c>
      <c r="Z787" s="13" t="b">
        <f t="shared" si="295"/>
        <v>0</v>
      </c>
      <c r="AA787" s="14">
        <f t="shared" si="296"/>
        <v>526.83000000000004</v>
      </c>
      <c r="AB787" s="13" t="b">
        <f t="shared" si="297"/>
        <v>0</v>
      </c>
      <c r="AC787" s="14">
        <f t="shared" si="298"/>
        <v>546.65945454545454</v>
      </c>
      <c r="AD787" s="13">
        <f t="shared" si="299"/>
        <v>22.894862788712441</v>
      </c>
      <c r="AE787" s="14">
        <f t="shared" si="300"/>
        <v>12.188011118178165</v>
      </c>
      <c r="AF787" s="13">
        <f t="shared" si="301"/>
        <v>656.84</v>
      </c>
      <c r="AG787" s="14" t="b">
        <f t="shared" si="302"/>
        <v>0</v>
      </c>
      <c r="AH787" s="13">
        <f t="shared" si="303"/>
        <v>433.93</v>
      </c>
      <c r="AI787" s="16" t="b">
        <f t="shared" si="304"/>
        <v>0</v>
      </c>
    </row>
    <row r="788" spans="1:35" ht="22.5" customHeight="1">
      <c r="A788" s="10" t="s">
        <v>35</v>
      </c>
      <c r="B788" s="11" t="s">
        <v>36</v>
      </c>
      <c r="C788" s="12">
        <v>42738</v>
      </c>
      <c r="D788" s="13">
        <v>544.95000000000005</v>
      </c>
      <c r="E788" s="14">
        <v>551.05999999999995</v>
      </c>
      <c r="F788" s="13">
        <v>525.37</v>
      </c>
      <c r="G788" s="14">
        <v>528.19000000000005</v>
      </c>
      <c r="H788" s="13">
        <v>0</v>
      </c>
      <c r="I788" s="14">
        <v>1014982</v>
      </c>
      <c r="J788" s="13">
        <v>0</v>
      </c>
      <c r="K788" s="14">
        <f t="shared" si="280"/>
        <v>25.689999999999941</v>
      </c>
      <c r="L788" s="13">
        <f t="shared" si="281"/>
        <v>4.7401147664999796E-2</v>
      </c>
      <c r="M788" s="14">
        <f t="shared" si="282"/>
        <v>4.5914086639018047E-2</v>
      </c>
      <c r="N788" s="13">
        <f t="shared" si="283"/>
        <v>1.4613258734330644E-2</v>
      </c>
      <c r="O788" s="14">
        <f t="shared" si="284"/>
        <v>-13.779999999999973</v>
      </c>
      <c r="P788" s="13">
        <f t="shared" si="285"/>
        <v>-2.5425761573518779E-2</v>
      </c>
      <c r="Q788" s="14">
        <f t="shared" si="286"/>
        <v>584.03099999999995</v>
      </c>
      <c r="R788" s="13">
        <f t="shared" si="287"/>
        <v>27.17206024027562</v>
      </c>
      <c r="S788" s="14">
        <f t="shared" si="288"/>
        <v>9.7210660558993354</v>
      </c>
      <c r="T788" s="13">
        <f t="shared" si="289"/>
        <v>37.537191011049302</v>
      </c>
      <c r="U788" s="14">
        <f t="shared" si="290"/>
        <v>6.4272600274727379E-2</v>
      </c>
      <c r="V788" s="13">
        <f t="shared" si="291"/>
        <v>-2.5425761573518779E-2</v>
      </c>
      <c r="W788" s="14">
        <f t="shared" si="292"/>
        <v>3.1012478281448971E-2</v>
      </c>
      <c r="X788" s="13">
        <f t="shared" si="293"/>
        <v>-0.81985584456589355</v>
      </c>
      <c r="Y788" s="14">
        <f t="shared" si="294"/>
        <v>656.84</v>
      </c>
      <c r="Z788" s="13" t="b">
        <f t="shared" si="295"/>
        <v>0</v>
      </c>
      <c r="AA788" s="14">
        <f t="shared" si="296"/>
        <v>525.37</v>
      </c>
      <c r="AB788" s="13">
        <f t="shared" si="297"/>
        <v>525.37</v>
      </c>
      <c r="AC788" s="14">
        <f t="shared" si="298"/>
        <v>548.3650909090909</v>
      </c>
      <c r="AD788" s="13">
        <f t="shared" si="299"/>
        <v>22.945683465281309</v>
      </c>
      <c r="AE788" s="14">
        <f t="shared" si="300"/>
        <v>11.951942622766898</v>
      </c>
      <c r="AF788" s="13">
        <f t="shared" si="301"/>
        <v>656.84</v>
      </c>
      <c r="AG788" s="14" t="b">
        <f t="shared" si="302"/>
        <v>0</v>
      </c>
      <c r="AH788" s="13">
        <f t="shared" si="303"/>
        <v>433.93</v>
      </c>
      <c r="AI788" s="16" t="b">
        <f t="shared" si="304"/>
        <v>0</v>
      </c>
    </row>
    <row r="789" spans="1:35" ht="22.5" customHeight="1">
      <c r="A789" s="10" t="s">
        <v>35</v>
      </c>
      <c r="B789" s="11" t="s">
        <v>36</v>
      </c>
      <c r="C789" s="12">
        <v>42739</v>
      </c>
      <c r="D789" s="13">
        <v>529.5</v>
      </c>
      <c r="E789" s="14">
        <v>542.19000000000005</v>
      </c>
      <c r="F789" s="13">
        <v>526.02</v>
      </c>
      <c r="G789" s="14">
        <v>536.09</v>
      </c>
      <c r="H789" s="13">
        <v>0</v>
      </c>
      <c r="I789" s="14">
        <v>1374344</v>
      </c>
      <c r="J789" s="13">
        <v>0</v>
      </c>
      <c r="K789" s="14">
        <f t="shared" si="280"/>
        <v>16.170000000000073</v>
      </c>
      <c r="L789" s="13">
        <f t="shared" si="281"/>
        <v>3.0613983604384921E-2</v>
      </c>
      <c r="M789" s="14">
        <f t="shared" si="282"/>
        <v>4.5944530981429234E-2</v>
      </c>
      <c r="N789" s="13">
        <f t="shared" si="283"/>
        <v>1.4578964555159196E-2</v>
      </c>
      <c r="O789" s="14">
        <f t="shared" si="284"/>
        <v>7.8999999999999773</v>
      </c>
      <c r="P789" s="13">
        <f t="shared" si="285"/>
        <v>1.4956739052234947E-2</v>
      </c>
      <c r="Q789" s="14">
        <f t="shared" si="286"/>
        <v>580.47149999999999</v>
      </c>
      <c r="R789" s="13">
        <f t="shared" si="287"/>
        <v>26.621957228261842</v>
      </c>
      <c r="S789" s="14">
        <f t="shared" si="288"/>
        <v>9.8326909632586119</v>
      </c>
      <c r="T789" s="13">
        <f t="shared" si="289"/>
        <v>38.526118968175354</v>
      </c>
      <c r="U789" s="14">
        <f t="shared" si="290"/>
        <v>6.6370388499995867E-2</v>
      </c>
      <c r="V789" s="13">
        <f t="shared" si="291"/>
        <v>1.4956739052234947E-2</v>
      </c>
      <c r="W789" s="14">
        <f t="shared" si="292"/>
        <v>3.1370759999424735E-2</v>
      </c>
      <c r="X789" s="13">
        <f t="shared" si="293"/>
        <v>0.47677324529304416</v>
      </c>
      <c r="Y789" s="14">
        <f t="shared" si="294"/>
        <v>656.84</v>
      </c>
      <c r="Z789" s="13" t="b">
        <f t="shared" si="295"/>
        <v>0</v>
      </c>
      <c r="AA789" s="14">
        <f t="shared" si="296"/>
        <v>525.37</v>
      </c>
      <c r="AB789" s="13" t="b">
        <f t="shared" si="297"/>
        <v>0</v>
      </c>
      <c r="AC789" s="14">
        <f t="shared" si="298"/>
        <v>550.29345454545444</v>
      </c>
      <c r="AD789" s="13">
        <f t="shared" si="299"/>
        <v>22.822489220458014</v>
      </c>
      <c r="AE789" s="14">
        <f t="shared" si="300"/>
        <v>11.815868688418654</v>
      </c>
      <c r="AF789" s="13">
        <f t="shared" si="301"/>
        <v>656.84</v>
      </c>
      <c r="AG789" s="14" t="b">
        <f t="shared" si="302"/>
        <v>0</v>
      </c>
      <c r="AH789" s="13">
        <f t="shared" si="303"/>
        <v>438.71</v>
      </c>
      <c r="AI789" s="16" t="b">
        <f t="shared" si="304"/>
        <v>0</v>
      </c>
    </row>
    <row r="790" spans="1:35" ht="22.5" customHeight="1">
      <c r="A790" s="10" t="s">
        <v>35</v>
      </c>
      <c r="B790" s="11" t="s">
        <v>36</v>
      </c>
      <c r="C790" s="12">
        <v>42740</v>
      </c>
      <c r="D790" s="13">
        <v>536.49</v>
      </c>
      <c r="E790" s="14">
        <v>552.88</v>
      </c>
      <c r="F790" s="13">
        <v>533.34</v>
      </c>
      <c r="G790" s="14">
        <v>543.72</v>
      </c>
      <c r="H790" s="13">
        <v>0</v>
      </c>
      <c r="I790" s="14">
        <v>1218528</v>
      </c>
      <c r="J790" s="13">
        <v>0</v>
      </c>
      <c r="K790" s="14">
        <f t="shared" si="280"/>
        <v>19.539999999999964</v>
      </c>
      <c r="L790" s="13">
        <f t="shared" si="281"/>
        <v>3.644910369527498E-2</v>
      </c>
      <c r="M790" s="14">
        <f t="shared" si="282"/>
        <v>4.3998543273293493E-2</v>
      </c>
      <c r="N790" s="13">
        <f t="shared" si="283"/>
        <v>1.2951351700467481E-2</v>
      </c>
      <c r="O790" s="14">
        <f t="shared" si="284"/>
        <v>7.6299999999999955</v>
      </c>
      <c r="P790" s="13">
        <f t="shared" si="285"/>
        <v>1.4232684810386306E-2</v>
      </c>
      <c r="Q790" s="14">
        <f t="shared" si="286"/>
        <v>575.33299999999997</v>
      </c>
      <c r="R790" s="13">
        <f t="shared" si="287"/>
        <v>26.267859366848747</v>
      </c>
      <c r="S790" s="14">
        <f t="shared" si="288"/>
        <v>8.9223400724485558</v>
      </c>
      <c r="T790" s="13">
        <f t="shared" si="289"/>
        <v>36.158943305909808</v>
      </c>
      <c r="U790" s="14">
        <f t="shared" si="290"/>
        <v>6.2848721185660844E-2</v>
      </c>
      <c r="V790" s="13">
        <f t="shared" si="291"/>
        <v>1.4232684810386306E-2</v>
      </c>
      <c r="W790" s="14">
        <f t="shared" si="292"/>
        <v>2.7171200779861952E-2</v>
      </c>
      <c r="X790" s="13">
        <f t="shared" si="293"/>
        <v>0.52381508368724428</v>
      </c>
      <c r="Y790" s="14">
        <f t="shared" si="294"/>
        <v>656.84</v>
      </c>
      <c r="Z790" s="13" t="b">
        <f t="shared" si="295"/>
        <v>0</v>
      </c>
      <c r="AA790" s="14">
        <f t="shared" si="296"/>
        <v>525.37</v>
      </c>
      <c r="AB790" s="13" t="b">
        <f t="shared" si="297"/>
        <v>0</v>
      </c>
      <c r="AC790" s="14">
        <f t="shared" si="298"/>
        <v>552.39072727272719</v>
      </c>
      <c r="AD790" s="13">
        <f t="shared" si="299"/>
        <v>22.762807598267869</v>
      </c>
      <c r="AE790" s="14">
        <f t="shared" si="300"/>
        <v>11.782026501618814</v>
      </c>
      <c r="AF790" s="13">
        <f t="shared" si="301"/>
        <v>656.84</v>
      </c>
      <c r="AG790" s="14" t="b">
        <f t="shared" si="302"/>
        <v>0</v>
      </c>
      <c r="AH790" s="13">
        <f t="shared" si="303"/>
        <v>438.71</v>
      </c>
      <c r="AI790" s="16" t="b">
        <f t="shared" si="304"/>
        <v>0</v>
      </c>
    </row>
    <row r="791" spans="1:35" ht="22.5" customHeight="1">
      <c r="A791" s="10" t="s">
        <v>35</v>
      </c>
      <c r="B791" s="11" t="s">
        <v>36</v>
      </c>
      <c r="C791" s="12">
        <v>42741</v>
      </c>
      <c r="D791" s="13">
        <v>543.15</v>
      </c>
      <c r="E791" s="14">
        <v>550.05999999999995</v>
      </c>
      <c r="F791" s="13">
        <v>531.53</v>
      </c>
      <c r="G791" s="14">
        <v>532.29999999999995</v>
      </c>
      <c r="H791" s="13">
        <v>0</v>
      </c>
      <c r="I791" s="14">
        <v>1340648</v>
      </c>
      <c r="J791" s="13">
        <v>0</v>
      </c>
      <c r="K791" s="14">
        <f t="shared" si="280"/>
        <v>18.529999999999973</v>
      </c>
      <c r="L791" s="13">
        <f t="shared" si="281"/>
        <v>3.4080041197675222E-2</v>
      </c>
      <c r="M791" s="14">
        <f t="shared" si="282"/>
        <v>4.3045118304143551E-2</v>
      </c>
      <c r="N791" s="13">
        <f t="shared" si="283"/>
        <v>1.2944184948783284E-2</v>
      </c>
      <c r="O791" s="14">
        <f t="shared" si="284"/>
        <v>-11.420000000000073</v>
      </c>
      <c r="P791" s="13">
        <f t="shared" si="285"/>
        <v>-2.1003457662032061E-2</v>
      </c>
      <c r="Q791" s="14">
        <f t="shared" si="286"/>
        <v>570.1049999999999</v>
      </c>
      <c r="R791" s="13">
        <f t="shared" si="287"/>
        <v>25.88096639850631</v>
      </c>
      <c r="S791" s="14">
        <f t="shared" si="288"/>
        <v>8.8260841886571342</v>
      </c>
      <c r="T791" s="13">
        <f t="shared" si="289"/>
        <v>34.401316326559368</v>
      </c>
      <c r="U791" s="14">
        <f t="shared" si="290"/>
        <v>6.0342070893185246E-2</v>
      </c>
      <c r="V791" s="13">
        <f t="shared" si="291"/>
        <v>-2.1003457662032061E-2</v>
      </c>
      <c r="W791" s="14">
        <f t="shared" si="292"/>
        <v>2.7283791454750336E-2</v>
      </c>
      <c r="X791" s="13">
        <f t="shared" si="293"/>
        <v>-0.76981447746607756</v>
      </c>
      <c r="Y791" s="14">
        <f t="shared" si="294"/>
        <v>656.84</v>
      </c>
      <c r="Z791" s="13" t="b">
        <f t="shared" si="295"/>
        <v>0</v>
      </c>
      <c r="AA791" s="14">
        <f t="shared" si="296"/>
        <v>525.37</v>
      </c>
      <c r="AB791" s="13" t="b">
        <f t="shared" si="297"/>
        <v>0</v>
      </c>
      <c r="AC791" s="14">
        <f t="shared" si="298"/>
        <v>554.15872727272722</v>
      </c>
      <c r="AD791" s="13">
        <f t="shared" si="299"/>
        <v>22.685847460117547</v>
      </c>
      <c r="AE791" s="14">
        <f t="shared" si="300"/>
        <v>11.628498624902502</v>
      </c>
      <c r="AF791" s="13">
        <f t="shared" si="301"/>
        <v>656.84</v>
      </c>
      <c r="AG791" s="14" t="b">
        <f t="shared" si="302"/>
        <v>0</v>
      </c>
      <c r="AH791" s="13">
        <f t="shared" si="303"/>
        <v>438.71</v>
      </c>
      <c r="AI791" s="16" t="b">
        <f t="shared" si="304"/>
        <v>0</v>
      </c>
    </row>
    <row r="792" spans="1:35" ht="22.5" customHeight="1">
      <c r="A792" s="10" t="s">
        <v>35</v>
      </c>
      <c r="B792" s="11" t="s">
        <v>36</v>
      </c>
      <c r="C792" s="12">
        <v>42744</v>
      </c>
      <c r="D792" s="13">
        <v>532.29999999999995</v>
      </c>
      <c r="E792" s="14">
        <v>565.16999999999996</v>
      </c>
      <c r="F792" s="13">
        <v>531.45000000000005</v>
      </c>
      <c r="G792" s="14">
        <v>564.66</v>
      </c>
      <c r="H792" s="13">
        <v>0</v>
      </c>
      <c r="I792" s="14">
        <v>1316570</v>
      </c>
      <c r="J792" s="13">
        <v>0</v>
      </c>
      <c r="K792" s="14">
        <f t="shared" si="280"/>
        <v>33.719999999999914</v>
      </c>
      <c r="L792" s="13">
        <f t="shared" si="281"/>
        <v>6.3347736238962837E-2</v>
      </c>
      <c r="M792" s="14">
        <f t="shared" si="282"/>
        <v>4.2999083013902817E-2</v>
      </c>
      <c r="N792" s="13">
        <f t="shared" si="283"/>
        <v>1.2866134648899942E-2</v>
      </c>
      <c r="O792" s="14">
        <f t="shared" si="284"/>
        <v>32.360000000000014</v>
      </c>
      <c r="P792" s="13">
        <f t="shared" si="285"/>
        <v>6.0792786022919439E-2</v>
      </c>
      <c r="Q792" s="14">
        <f t="shared" si="286"/>
        <v>567.36749999999995</v>
      </c>
      <c r="R792" s="13">
        <f t="shared" si="287"/>
        <v>26.272918078580989</v>
      </c>
      <c r="S792" s="14">
        <f t="shared" si="288"/>
        <v>8.2720704943295793</v>
      </c>
      <c r="T792" s="13">
        <f t="shared" si="289"/>
        <v>32.494459662379377</v>
      </c>
      <c r="U792" s="14">
        <f t="shared" si="290"/>
        <v>5.727233171159677E-2</v>
      </c>
      <c r="V792" s="13">
        <f t="shared" si="291"/>
        <v>6.0792786022919439E-2</v>
      </c>
      <c r="W792" s="14">
        <f t="shared" si="292"/>
        <v>3.0958958272136964E-2</v>
      </c>
      <c r="X792" s="13">
        <f t="shared" si="293"/>
        <v>1.9636573520509213</v>
      </c>
      <c r="Y792" s="14">
        <f t="shared" si="294"/>
        <v>656.84</v>
      </c>
      <c r="Z792" s="13" t="b">
        <f t="shared" si="295"/>
        <v>0</v>
      </c>
      <c r="AA792" s="14">
        <f t="shared" si="296"/>
        <v>525.37</v>
      </c>
      <c r="AB792" s="13" t="b">
        <f t="shared" si="297"/>
        <v>0</v>
      </c>
      <c r="AC792" s="14">
        <f t="shared" si="298"/>
        <v>556.50963636363633</v>
      </c>
      <c r="AD792" s="13">
        <f t="shared" si="299"/>
        <v>22.886468415388133</v>
      </c>
      <c r="AE792" s="14">
        <f t="shared" si="300"/>
        <v>11.451143541913529</v>
      </c>
      <c r="AF792" s="13">
        <f t="shared" si="301"/>
        <v>656.84</v>
      </c>
      <c r="AG792" s="14" t="b">
        <f t="shared" si="302"/>
        <v>0</v>
      </c>
      <c r="AH792" s="13">
        <f t="shared" si="303"/>
        <v>445.11</v>
      </c>
      <c r="AI792" s="16" t="b">
        <f t="shared" si="304"/>
        <v>0</v>
      </c>
    </row>
    <row r="793" spans="1:35" ht="22.5" customHeight="1">
      <c r="A793" s="10" t="s">
        <v>35</v>
      </c>
      <c r="B793" s="11" t="s">
        <v>36</v>
      </c>
      <c r="C793" s="12">
        <v>42745</v>
      </c>
      <c r="D793" s="13">
        <v>563.86</v>
      </c>
      <c r="E793" s="14">
        <v>587.09</v>
      </c>
      <c r="F793" s="13">
        <v>558.59</v>
      </c>
      <c r="G793" s="14">
        <v>587.08000000000004</v>
      </c>
      <c r="H793" s="13">
        <v>0</v>
      </c>
      <c r="I793" s="14">
        <v>1489970</v>
      </c>
      <c r="J793" s="13">
        <v>0</v>
      </c>
      <c r="K793" s="14">
        <f t="shared" ref="K793:K856" si="305">MAX(E793-F793,E793-G792,G792-F793)</f>
        <v>28.5</v>
      </c>
      <c r="L793" s="13">
        <f t="shared" ref="L793:L856" si="306">K793/G792</f>
        <v>5.0472850919137183E-2</v>
      </c>
      <c r="M793" s="14">
        <f t="shared" ref="M793:M856" si="307">SUM(L774:L793)/20</f>
        <v>4.2501301947066847E-2</v>
      </c>
      <c r="N793" s="13">
        <f t="shared" ref="N793:N856" si="308">STDEV(L774:L793)</f>
        <v>1.2338064492098868E-2</v>
      </c>
      <c r="O793" s="14">
        <f t="shared" ref="O793:O856" si="309">G793-G792</f>
        <v>22.420000000000073</v>
      </c>
      <c r="P793" s="13">
        <f t="shared" ref="P793:P856" si="310">O793/G792</f>
        <v>3.9705309389721381E-2</v>
      </c>
      <c r="Q793" s="14">
        <f t="shared" ref="Q793:Q856" si="311">SUM(G774:G793)/20</f>
        <v>564.89749999999992</v>
      </c>
      <c r="R793" s="13">
        <f t="shared" ref="R793:R856" si="312">(R792*19+K793)/20</f>
        <v>26.384272174651937</v>
      </c>
      <c r="S793" s="14">
        <f t="shared" ref="S793:S856" si="313">STDEV(K774:K793)</f>
        <v>7.7726369568607749</v>
      </c>
      <c r="T793" s="13">
        <f t="shared" ref="T793:T856" si="314">STDEVP(G774:G793)</f>
        <v>28.816510176459612</v>
      </c>
      <c r="U793" s="14">
        <f t="shared" ref="U793:U856" si="315">T793/Q793</f>
        <v>5.1011927254872989E-2</v>
      </c>
      <c r="V793" s="13">
        <f t="shared" ref="V793:V856" si="316">O793/G792</f>
        <v>3.9705309389721381E-2</v>
      </c>
      <c r="W793" s="14">
        <f t="shared" ref="W793:W856" si="317">STDEV(V774:V793)</f>
        <v>3.1723573614421283E-2</v>
      </c>
      <c r="X793" s="13">
        <f t="shared" ref="X793:X856" si="318">V793/W793</f>
        <v>1.2516026684859887</v>
      </c>
      <c r="Y793" s="14">
        <f t="shared" ref="Y793:Y856" si="319">MAX(E774:E793)</f>
        <v>645.72</v>
      </c>
      <c r="Z793" s="13" t="b">
        <f t="shared" ref="Z793:Z856" si="320">IF(E793=MAX(E774:E793),E793)</f>
        <v>0</v>
      </c>
      <c r="AA793" s="14">
        <f t="shared" ref="AA793:AA856" si="321">MIN(F774:F793)</f>
        <v>525.37</v>
      </c>
      <c r="AB793" s="13" t="b">
        <f t="shared" ref="AB793:AB856" si="322">IF(F793=MIN(F774:F793),F793)</f>
        <v>0</v>
      </c>
      <c r="AC793" s="14">
        <f t="shared" si="298"/>
        <v>559.11127272727276</v>
      </c>
      <c r="AD793" s="13">
        <f t="shared" si="299"/>
        <v>22.988532626017438</v>
      </c>
      <c r="AE793" s="14">
        <f t="shared" si="300"/>
        <v>11.339521082648858</v>
      </c>
      <c r="AF793" s="13">
        <f t="shared" si="301"/>
        <v>656.84</v>
      </c>
      <c r="AG793" s="14" t="b">
        <f t="shared" si="302"/>
        <v>0</v>
      </c>
      <c r="AH793" s="13">
        <f t="shared" si="303"/>
        <v>462.23</v>
      </c>
      <c r="AI793" s="16" t="b">
        <f t="shared" si="304"/>
        <v>0</v>
      </c>
    </row>
    <row r="794" spans="1:35" ht="22.5" customHeight="1">
      <c r="A794" s="10" t="s">
        <v>35</v>
      </c>
      <c r="B794" s="11" t="s">
        <v>36</v>
      </c>
      <c r="C794" s="12">
        <v>42746</v>
      </c>
      <c r="D794" s="13">
        <v>591.96</v>
      </c>
      <c r="E794" s="14">
        <v>597.32000000000005</v>
      </c>
      <c r="F794" s="13">
        <v>584.66</v>
      </c>
      <c r="G794" s="14">
        <v>594.26</v>
      </c>
      <c r="H794" s="13">
        <v>0</v>
      </c>
      <c r="I794" s="14">
        <v>1140240</v>
      </c>
      <c r="J794" s="13">
        <v>0</v>
      </c>
      <c r="K794" s="14">
        <f t="shared" si="305"/>
        <v>12.660000000000082</v>
      </c>
      <c r="L794" s="13">
        <f t="shared" si="306"/>
        <v>2.1564352388090346E-2</v>
      </c>
      <c r="M794" s="14">
        <f t="shared" si="307"/>
        <v>4.2195344101413547E-2</v>
      </c>
      <c r="N794" s="13">
        <f t="shared" si="308"/>
        <v>1.2792361097821805E-2</v>
      </c>
      <c r="O794" s="14">
        <f t="shared" si="309"/>
        <v>7.17999999999995</v>
      </c>
      <c r="P794" s="13">
        <f t="shared" si="310"/>
        <v>1.2230019758806209E-2</v>
      </c>
      <c r="Q794" s="14">
        <f t="shared" si="311"/>
        <v>562.32599999999991</v>
      </c>
      <c r="R794" s="13">
        <f t="shared" si="312"/>
        <v>25.698058565919347</v>
      </c>
      <c r="S794" s="14">
        <f t="shared" si="313"/>
        <v>8.0677316318907391</v>
      </c>
      <c r="T794" s="13">
        <f t="shared" si="314"/>
        <v>23.248979848586902</v>
      </c>
      <c r="U794" s="14">
        <f t="shared" si="315"/>
        <v>4.1344308903708715E-2</v>
      </c>
      <c r="V794" s="13">
        <f t="shared" si="316"/>
        <v>1.2230019758806209E-2</v>
      </c>
      <c r="W794" s="14">
        <f t="shared" si="317"/>
        <v>3.1660495679307663E-2</v>
      </c>
      <c r="X794" s="13">
        <f t="shared" si="318"/>
        <v>0.38628642718311507</v>
      </c>
      <c r="Y794" s="14">
        <f t="shared" si="319"/>
        <v>643.48</v>
      </c>
      <c r="Z794" s="13" t="b">
        <f t="shared" si="320"/>
        <v>0</v>
      </c>
      <c r="AA794" s="14">
        <f t="shared" si="321"/>
        <v>525.37</v>
      </c>
      <c r="AB794" s="13" t="b">
        <f t="shared" si="322"/>
        <v>0</v>
      </c>
      <c r="AC794" s="14">
        <f t="shared" si="298"/>
        <v>561.51290909090903</v>
      </c>
      <c r="AD794" s="13">
        <f t="shared" si="299"/>
        <v>22.800741123726212</v>
      </c>
      <c r="AE794" s="14">
        <f t="shared" si="300"/>
        <v>11.455685906830668</v>
      </c>
      <c r="AF794" s="13">
        <f t="shared" si="301"/>
        <v>656.84</v>
      </c>
      <c r="AG794" s="14" t="b">
        <f t="shared" si="302"/>
        <v>0</v>
      </c>
      <c r="AH794" s="13">
        <f t="shared" si="303"/>
        <v>472.78</v>
      </c>
      <c r="AI794" s="16" t="b">
        <f t="shared" si="304"/>
        <v>0</v>
      </c>
    </row>
    <row r="795" spans="1:35" ht="22.5" customHeight="1">
      <c r="A795" s="10" t="s">
        <v>35</v>
      </c>
      <c r="B795" s="11" t="s">
        <v>36</v>
      </c>
      <c r="C795" s="12">
        <v>42747</v>
      </c>
      <c r="D795" s="13">
        <v>592.71</v>
      </c>
      <c r="E795" s="14">
        <v>609.91</v>
      </c>
      <c r="F795" s="13">
        <v>585.24</v>
      </c>
      <c r="G795" s="14">
        <v>600.66999999999996</v>
      </c>
      <c r="H795" s="13">
        <v>0</v>
      </c>
      <c r="I795" s="14">
        <v>1399448</v>
      </c>
      <c r="J795" s="13">
        <v>0</v>
      </c>
      <c r="K795" s="14">
        <f t="shared" si="305"/>
        <v>24.669999999999959</v>
      </c>
      <c r="L795" s="13">
        <f t="shared" si="306"/>
        <v>4.1513815501632211E-2</v>
      </c>
      <c r="M795" s="14">
        <f t="shared" si="307"/>
        <v>4.0653199692428504E-2</v>
      </c>
      <c r="N795" s="13">
        <f t="shared" si="308"/>
        <v>1.0643600075172512E-2</v>
      </c>
      <c r="O795" s="14">
        <f t="shared" si="309"/>
        <v>6.4099999999999682</v>
      </c>
      <c r="P795" s="13">
        <f t="shared" si="310"/>
        <v>1.0786524416921833E-2</v>
      </c>
      <c r="Q795" s="14">
        <f t="shared" si="311"/>
        <v>562.12900000000002</v>
      </c>
      <c r="R795" s="13">
        <f t="shared" si="312"/>
        <v>25.646655637623375</v>
      </c>
      <c r="S795" s="14">
        <f t="shared" si="313"/>
        <v>6.0491445893744036</v>
      </c>
      <c r="T795" s="13">
        <f t="shared" si="314"/>
        <v>22.903985220917335</v>
      </c>
      <c r="U795" s="14">
        <f t="shared" si="315"/>
        <v>4.0745069585303967E-2</v>
      </c>
      <c r="V795" s="13">
        <f t="shared" si="316"/>
        <v>1.0786524416921833E-2</v>
      </c>
      <c r="W795" s="14">
        <f t="shared" si="317"/>
        <v>2.8453028546561693E-2</v>
      </c>
      <c r="X795" s="13">
        <f t="shared" si="318"/>
        <v>0.3790993425979356</v>
      </c>
      <c r="Y795" s="14">
        <f t="shared" si="319"/>
        <v>620.04</v>
      </c>
      <c r="Z795" s="13" t="b">
        <f t="shared" si="320"/>
        <v>0</v>
      </c>
      <c r="AA795" s="14">
        <f t="shared" si="321"/>
        <v>525.37</v>
      </c>
      <c r="AB795" s="13" t="b">
        <f t="shared" si="322"/>
        <v>0</v>
      </c>
      <c r="AC795" s="14">
        <f t="shared" si="298"/>
        <v>564.02181818181816</v>
      </c>
      <c r="AD795" s="13">
        <f t="shared" si="299"/>
        <v>22.834727648749372</v>
      </c>
      <c r="AE795" s="14">
        <f t="shared" si="300"/>
        <v>11.436013194193915</v>
      </c>
      <c r="AF795" s="13">
        <f t="shared" si="301"/>
        <v>656.84</v>
      </c>
      <c r="AG795" s="14" t="b">
        <f t="shared" si="302"/>
        <v>0</v>
      </c>
      <c r="AH795" s="13">
        <f t="shared" si="303"/>
        <v>472.78</v>
      </c>
      <c r="AI795" s="16" t="b">
        <f t="shared" si="304"/>
        <v>0</v>
      </c>
    </row>
    <row r="796" spans="1:35" ht="22.5" customHeight="1">
      <c r="A796" s="10" t="s">
        <v>35</v>
      </c>
      <c r="B796" s="11" t="s">
        <v>36</v>
      </c>
      <c r="C796" s="12">
        <v>42748</v>
      </c>
      <c r="D796" s="13">
        <v>601.07000000000005</v>
      </c>
      <c r="E796" s="14">
        <v>611.48</v>
      </c>
      <c r="F796" s="13">
        <v>592.45000000000005</v>
      </c>
      <c r="G796" s="14">
        <v>600.79999999999995</v>
      </c>
      <c r="H796" s="13">
        <v>0</v>
      </c>
      <c r="I796" s="14">
        <v>1272638</v>
      </c>
      <c r="J796" s="13">
        <v>0</v>
      </c>
      <c r="K796" s="14">
        <f t="shared" si="305"/>
        <v>19.029999999999973</v>
      </c>
      <c r="L796" s="13">
        <f t="shared" si="306"/>
        <v>3.1681289227029771E-2</v>
      </c>
      <c r="M796" s="14">
        <f t="shared" si="307"/>
        <v>3.9882026893397267E-2</v>
      </c>
      <c r="N796" s="13">
        <f t="shared" si="308"/>
        <v>1.0710095622917826E-2</v>
      </c>
      <c r="O796" s="14">
        <f t="shared" si="309"/>
        <v>0.12999999999999545</v>
      </c>
      <c r="P796" s="13">
        <f t="shared" si="310"/>
        <v>2.164249920921562E-4</v>
      </c>
      <c r="Q796" s="14">
        <f t="shared" si="311"/>
        <v>561.78100000000006</v>
      </c>
      <c r="R796" s="13">
        <f t="shared" si="312"/>
        <v>25.315822855742205</v>
      </c>
      <c r="S796" s="14">
        <f t="shared" si="313"/>
        <v>5.9559482872167226</v>
      </c>
      <c r="T796" s="13">
        <f t="shared" si="314"/>
        <v>22.25161430098948</v>
      </c>
      <c r="U796" s="14">
        <f t="shared" si="315"/>
        <v>3.9609054597769373E-2</v>
      </c>
      <c r="V796" s="13">
        <f t="shared" si="316"/>
        <v>2.164249920921562E-4</v>
      </c>
      <c r="W796" s="14">
        <f t="shared" si="317"/>
        <v>2.8427352764414066E-2</v>
      </c>
      <c r="X796" s="13">
        <f t="shared" si="318"/>
        <v>7.6132657826331745E-3</v>
      </c>
      <c r="Y796" s="14">
        <f t="shared" si="319"/>
        <v>611.99</v>
      </c>
      <c r="Z796" s="13" t="b">
        <f t="shared" si="320"/>
        <v>0</v>
      </c>
      <c r="AA796" s="14">
        <f t="shared" si="321"/>
        <v>525.37</v>
      </c>
      <c r="AB796" s="13" t="b">
        <f t="shared" si="322"/>
        <v>0</v>
      </c>
      <c r="AC796" s="14">
        <f t="shared" si="298"/>
        <v>566.44018181818171</v>
      </c>
      <c r="AD796" s="13">
        <f t="shared" si="299"/>
        <v>22.765550782408475</v>
      </c>
      <c r="AE796" s="14">
        <f t="shared" si="300"/>
        <v>11.415003786587675</v>
      </c>
      <c r="AF796" s="13">
        <f t="shared" si="301"/>
        <v>656.84</v>
      </c>
      <c r="AG796" s="14" t="b">
        <f t="shared" si="302"/>
        <v>0</v>
      </c>
      <c r="AH796" s="13">
        <f t="shared" si="303"/>
        <v>485.96</v>
      </c>
      <c r="AI796" s="16" t="b">
        <f t="shared" si="304"/>
        <v>0</v>
      </c>
    </row>
    <row r="797" spans="1:35" ht="22.5" customHeight="1">
      <c r="A797" s="10" t="s">
        <v>35</v>
      </c>
      <c r="B797" s="11" t="s">
        <v>36</v>
      </c>
      <c r="C797" s="12">
        <v>42751</v>
      </c>
      <c r="D797" s="13">
        <v>600.12</v>
      </c>
      <c r="E797" s="14">
        <v>650.75</v>
      </c>
      <c r="F797" s="13">
        <v>600.12</v>
      </c>
      <c r="G797" s="14">
        <v>646.37</v>
      </c>
      <c r="H797" s="13">
        <v>0</v>
      </c>
      <c r="I797" s="14">
        <v>1763324</v>
      </c>
      <c r="J797" s="13">
        <v>0</v>
      </c>
      <c r="K797" s="14">
        <f t="shared" si="305"/>
        <v>50.629999999999995</v>
      </c>
      <c r="L797" s="13">
        <f t="shared" si="306"/>
        <v>8.427097203728362E-2</v>
      </c>
      <c r="M797" s="14">
        <f t="shared" si="307"/>
        <v>4.2315267478939218E-2</v>
      </c>
      <c r="N797" s="13">
        <f t="shared" si="308"/>
        <v>1.4533263186176558E-2</v>
      </c>
      <c r="O797" s="14">
        <f t="shared" si="309"/>
        <v>45.57000000000005</v>
      </c>
      <c r="P797" s="13">
        <f t="shared" si="310"/>
        <v>7.5848868175765735E-2</v>
      </c>
      <c r="Q797" s="14">
        <f t="shared" si="311"/>
        <v>564.55500000000006</v>
      </c>
      <c r="R797" s="13">
        <f t="shared" si="312"/>
        <v>26.581531712955098</v>
      </c>
      <c r="S797" s="14">
        <f t="shared" si="313"/>
        <v>8.6714147907757262</v>
      </c>
      <c r="T797" s="13">
        <f t="shared" si="314"/>
        <v>28.334387499997234</v>
      </c>
      <c r="U797" s="14">
        <f t="shared" si="315"/>
        <v>5.0188887708012914E-2</v>
      </c>
      <c r="V797" s="13">
        <f t="shared" si="316"/>
        <v>7.5848868175765735E-2</v>
      </c>
      <c r="W797" s="14">
        <f t="shared" si="317"/>
        <v>3.2313763822385447E-2</v>
      </c>
      <c r="X797" s="13">
        <f t="shared" si="318"/>
        <v>2.3472619467256619</v>
      </c>
      <c r="Y797" s="14">
        <f t="shared" si="319"/>
        <v>650.75</v>
      </c>
      <c r="Z797" s="13">
        <f t="shared" si="320"/>
        <v>650.75</v>
      </c>
      <c r="AA797" s="14">
        <f t="shared" si="321"/>
        <v>525.37</v>
      </c>
      <c r="AB797" s="13" t="b">
        <f t="shared" si="322"/>
        <v>0</v>
      </c>
      <c r="AC797" s="14">
        <f t="shared" si="298"/>
        <v>569.41636363636349</v>
      </c>
      <c r="AD797" s="13">
        <f t="shared" si="299"/>
        <v>23.27217713181923</v>
      </c>
      <c r="AE797" s="14">
        <f t="shared" si="300"/>
        <v>11.770918458081386</v>
      </c>
      <c r="AF797" s="13">
        <f t="shared" si="301"/>
        <v>656.84</v>
      </c>
      <c r="AG797" s="14" t="b">
        <f t="shared" si="302"/>
        <v>0</v>
      </c>
      <c r="AH797" s="13">
        <f t="shared" si="303"/>
        <v>488.19</v>
      </c>
      <c r="AI797" s="16" t="b">
        <f t="shared" si="304"/>
        <v>0</v>
      </c>
    </row>
    <row r="798" spans="1:35" ht="22.5" customHeight="1">
      <c r="A798" s="10" t="s">
        <v>35</v>
      </c>
      <c r="B798" s="11" t="s">
        <v>36</v>
      </c>
      <c r="C798" s="12">
        <v>42752</v>
      </c>
      <c r="D798" s="13">
        <v>643.82000000000005</v>
      </c>
      <c r="E798" s="14">
        <v>657.43</v>
      </c>
      <c r="F798" s="13">
        <v>616.16</v>
      </c>
      <c r="G798" s="14">
        <v>631.23</v>
      </c>
      <c r="H798" s="13">
        <v>0</v>
      </c>
      <c r="I798" s="14">
        <v>1850432</v>
      </c>
      <c r="J798" s="13">
        <v>0</v>
      </c>
      <c r="K798" s="14">
        <f t="shared" si="305"/>
        <v>41.269999999999982</v>
      </c>
      <c r="L798" s="13">
        <f t="shared" si="306"/>
        <v>6.384887912495936E-2</v>
      </c>
      <c r="M798" s="14">
        <f t="shared" si="307"/>
        <v>4.2835471255119821E-2</v>
      </c>
      <c r="N798" s="13">
        <f t="shared" si="308"/>
        <v>1.5126687213039286E-2</v>
      </c>
      <c r="O798" s="14">
        <f t="shared" si="309"/>
        <v>-15.139999999999986</v>
      </c>
      <c r="P798" s="13">
        <f t="shared" si="310"/>
        <v>-2.3423116790692616E-2</v>
      </c>
      <c r="Q798" s="14">
        <f t="shared" si="311"/>
        <v>568.13300000000004</v>
      </c>
      <c r="R798" s="13">
        <f t="shared" si="312"/>
        <v>27.31595512730734</v>
      </c>
      <c r="S798" s="14">
        <f t="shared" si="313"/>
        <v>9.369069829694082</v>
      </c>
      <c r="T798" s="13">
        <f t="shared" si="314"/>
        <v>31.798113953503591</v>
      </c>
      <c r="U798" s="14">
        <f t="shared" si="315"/>
        <v>5.5969489456700439E-2</v>
      </c>
      <c r="V798" s="13">
        <f t="shared" si="316"/>
        <v>-2.3423116790692616E-2</v>
      </c>
      <c r="W798" s="14">
        <f t="shared" si="317"/>
        <v>3.0139717476495347E-2</v>
      </c>
      <c r="X798" s="13">
        <f t="shared" si="318"/>
        <v>-0.77715117299819703</v>
      </c>
      <c r="Y798" s="14">
        <f t="shared" si="319"/>
        <v>657.43</v>
      </c>
      <c r="Z798" s="13">
        <f t="shared" si="320"/>
        <v>657.43</v>
      </c>
      <c r="AA798" s="14">
        <f t="shared" si="321"/>
        <v>525.37</v>
      </c>
      <c r="AB798" s="13" t="b">
        <f t="shared" si="322"/>
        <v>0</v>
      </c>
      <c r="AC798" s="14">
        <f t="shared" si="298"/>
        <v>571.96636363636355</v>
      </c>
      <c r="AD798" s="13">
        <f t="shared" si="299"/>
        <v>23.599410274877062</v>
      </c>
      <c r="AE798" s="14">
        <f t="shared" si="300"/>
        <v>11.636367067023905</v>
      </c>
      <c r="AF798" s="13">
        <f t="shared" si="301"/>
        <v>657.43</v>
      </c>
      <c r="AG798" s="14">
        <f t="shared" si="302"/>
        <v>657.43</v>
      </c>
      <c r="AH798" s="13">
        <f t="shared" si="303"/>
        <v>488.19</v>
      </c>
      <c r="AI798" s="16" t="b">
        <f t="shared" si="304"/>
        <v>0</v>
      </c>
    </row>
    <row r="799" spans="1:35" ht="22.5" customHeight="1">
      <c r="A799" s="10" t="s">
        <v>35</v>
      </c>
      <c r="B799" s="11" t="s">
        <v>36</v>
      </c>
      <c r="C799" s="12">
        <v>42753</v>
      </c>
      <c r="D799" s="13">
        <v>631.73</v>
      </c>
      <c r="E799" s="14">
        <v>657.84</v>
      </c>
      <c r="F799" s="13">
        <v>622.64</v>
      </c>
      <c r="G799" s="14">
        <v>630.80999999999995</v>
      </c>
      <c r="H799" s="13">
        <v>0</v>
      </c>
      <c r="I799" s="14">
        <v>1978232</v>
      </c>
      <c r="J799" s="13">
        <v>0</v>
      </c>
      <c r="K799" s="14">
        <f t="shared" si="305"/>
        <v>35.200000000000045</v>
      </c>
      <c r="L799" s="13">
        <f t="shared" si="306"/>
        <v>5.5764143022353253E-2</v>
      </c>
      <c r="M799" s="14">
        <f t="shared" si="307"/>
        <v>4.4176396972535489E-2</v>
      </c>
      <c r="N799" s="13">
        <f t="shared" si="308"/>
        <v>1.5018896598910512E-2</v>
      </c>
      <c r="O799" s="14">
        <f t="shared" si="309"/>
        <v>-0.42000000000007276</v>
      </c>
      <c r="P799" s="13">
        <f t="shared" si="310"/>
        <v>-6.6536761560773844E-4</v>
      </c>
      <c r="Q799" s="14">
        <f t="shared" si="311"/>
        <v>571.32899999999995</v>
      </c>
      <c r="R799" s="13">
        <f t="shared" si="312"/>
        <v>27.710157370941978</v>
      </c>
      <c r="S799" s="14">
        <f t="shared" si="313"/>
        <v>9.4643261500058138</v>
      </c>
      <c r="T799" s="13">
        <f t="shared" si="314"/>
        <v>34.601281753715412</v>
      </c>
      <c r="U799" s="14">
        <f t="shared" si="315"/>
        <v>6.0562796136228711E-2</v>
      </c>
      <c r="V799" s="13">
        <f t="shared" si="316"/>
        <v>-6.6536761560773844E-4</v>
      </c>
      <c r="W799" s="14">
        <f t="shared" si="317"/>
        <v>3.0139816435962537E-2</v>
      </c>
      <c r="X799" s="13">
        <f t="shared" si="318"/>
        <v>-2.2076034106625422E-2</v>
      </c>
      <c r="Y799" s="14">
        <f t="shared" si="319"/>
        <v>657.84</v>
      </c>
      <c r="Z799" s="13">
        <f t="shared" si="320"/>
        <v>657.84</v>
      </c>
      <c r="AA799" s="14">
        <f t="shared" si="321"/>
        <v>525.37</v>
      </c>
      <c r="AB799" s="13" t="b">
        <f t="shared" si="322"/>
        <v>0</v>
      </c>
      <c r="AC799" s="14">
        <f t="shared" si="298"/>
        <v>574.50999999999988</v>
      </c>
      <c r="AD799" s="13">
        <f t="shared" si="299"/>
        <v>23.810330088061114</v>
      </c>
      <c r="AE799" s="14">
        <f t="shared" si="300"/>
        <v>11.482912856795854</v>
      </c>
      <c r="AF799" s="13">
        <f t="shared" si="301"/>
        <v>657.84</v>
      </c>
      <c r="AG799" s="14">
        <f t="shared" si="302"/>
        <v>657.84</v>
      </c>
      <c r="AH799" s="13">
        <f t="shared" si="303"/>
        <v>488.19</v>
      </c>
      <c r="AI799" s="16" t="b">
        <f t="shared" si="304"/>
        <v>0</v>
      </c>
    </row>
    <row r="800" spans="1:35" ht="22.5" customHeight="1">
      <c r="A800" s="10" t="s">
        <v>35</v>
      </c>
      <c r="B800" s="11" t="s">
        <v>36</v>
      </c>
      <c r="C800" s="12">
        <v>42754</v>
      </c>
      <c r="D800" s="13">
        <v>627.62</v>
      </c>
      <c r="E800" s="14">
        <v>635.29</v>
      </c>
      <c r="F800" s="13">
        <v>616.16999999999996</v>
      </c>
      <c r="G800" s="14">
        <v>629.82000000000005</v>
      </c>
      <c r="H800" s="13">
        <v>0</v>
      </c>
      <c r="I800" s="14">
        <v>1590988</v>
      </c>
      <c r="J800" s="13">
        <v>0</v>
      </c>
      <c r="K800" s="14">
        <f t="shared" si="305"/>
        <v>19.120000000000005</v>
      </c>
      <c r="L800" s="13">
        <f t="shared" si="306"/>
        <v>3.0310236045719006E-2</v>
      </c>
      <c r="M800" s="14">
        <f t="shared" si="307"/>
        <v>4.3787659273154436E-2</v>
      </c>
      <c r="N800" s="13">
        <f t="shared" si="308"/>
        <v>1.5283153240186861E-2</v>
      </c>
      <c r="O800" s="14">
        <f t="shared" si="309"/>
        <v>-0.98999999999989541</v>
      </c>
      <c r="P800" s="13">
        <f t="shared" si="310"/>
        <v>-1.5694107575972092E-3</v>
      </c>
      <c r="Q800" s="14">
        <f t="shared" si="311"/>
        <v>574.26</v>
      </c>
      <c r="R800" s="13">
        <f t="shared" si="312"/>
        <v>27.28064950239488</v>
      </c>
      <c r="S800" s="14">
        <f t="shared" si="313"/>
        <v>9.5308653580713187</v>
      </c>
      <c r="T800" s="13">
        <f t="shared" si="314"/>
        <v>36.874340129689095</v>
      </c>
      <c r="U800" s="14">
        <f t="shared" si="315"/>
        <v>6.4211925137897641E-2</v>
      </c>
      <c r="V800" s="13">
        <f t="shared" si="316"/>
        <v>-1.5694107575972092E-3</v>
      </c>
      <c r="W800" s="14">
        <f t="shared" si="317"/>
        <v>3.0180416985085182E-2</v>
      </c>
      <c r="X800" s="13">
        <f t="shared" si="318"/>
        <v>-5.2000963352255673E-2</v>
      </c>
      <c r="Y800" s="14">
        <f t="shared" si="319"/>
        <v>657.84</v>
      </c>
      <c r="Z800" s="13" t="b">
        <f t="shared" si="320"/>
        <v>0</v>
      </c>
      <c r="AA800" s="14">
        <f t="shared" si="321"/>
        <v>525.37</v>
      </c>
      <c r="AB800" s="13" t="b">
        <f t="shared" si="322"/>
        <v>0</v>
      </c>
      <c r="AC800" s="14">
        <f t="shared" si="298"/>
        <v>577.23872727272715</v>
      </c>
      <c r="AD800" s="13">
        <f t="shared" si="299"/>
        <v>23.725051359187272</v>
      </c>
      <c r="AE800" s="14">
        <f t="shared" si="300"/>
        <v>11.474512942723409</v>
      </c>
      <c r="AF800" s="13">
        <f t="shared" si="301"/>
        <v>657.84</v>
      </c>
      <c r="AG800" s="14" t="b">
        <f t="shared" si="302"/>
        <v>0</v>
      </c>
      <c r="AH800" s="13">
        <f t="shared" si="303"/>
        <v>488.19</v>
      </c>
      <c r="AI800" s="16" t="b">
        <f t="shared" si="304"/>
        <v>0</v>
      </c>
    </row>
    <row r="801" spans="1:35" ht="22.5" customHeight="1">
      <c r="A801" s="10" t="s">
        <v>35</v>
      </c>
      <c r="B801" s="11" t="s">
        <v>36</v>
      </c>
      <c r="C801" s="12">
        <v>42755</v>
      </c>
      <c r="D801" s="13">
        <v>627.65</v>
      </c>
      <c r="E801" s="14">
        <v>633.57000000000005</v>
      </c>
      <c r="F801" s="13">
        <v>601.5</v>
      </c>
      <c r="G801" s="14">
        <v>605.34</v>
      </c>
      <c r="H801" s="13">
        <v>0</v>
      </c>
      <c r="I801" s="14">
        <v>1715926</v>
      </c>
      <c r="J801" s="13">
        <v>0</v>
      </c>
      <c r="K801" s="14">
        <f t="shared" si="305"/>
        <v>32.07000000000005</v>
      </c>
      <c r="L801" s="13">
        <f t="shared" si="306"/>
        <v>5.0919310279127446E-2</v>
      </c>
      <c r="M801" s="14">
        <f t="shared" si="307"/>
        <v>4.3630543554617811E-2</v>
      </c>
      <c r="N801" s="13">
        <f t="shared" si="308"/>
        <v>1.5187829374079143E-2</v>
      </c>
      <c r="O801" s="14">
        <f t="shared" si="309"/>
        <v>-24.480000000000018</v>
      </c>
      <c r="P801" s="13">
        <f t="shared" si="310"/>
        <v>-3.8868248070877416E-2</v>
      </c>
      <c r="Q801" s="14">
        <f t="shared" si="311"/>
        <v>577.45799999999997</v>
      </c>
      <c r="R801" s="13">
        <f t="shared" si="312"/>
        <v>27.520117027275138</v>
      </c>
      <c r="S801" s="14">
        <f t="shared" si="313"/>
        <v>9.5721154236777952</v>
      </c>
      <c r="T801" s="13">
        <f t="shared" si="314"/>
        <v>36.656968723559238</v>
      </c>
      <c r="U801" s="14">
        <f t="shared" si="315"/>
        <v>6.3479887236057408E-2</v>
      </c>
      <c r="V801" s="13">
        <f t="shared" si="316"/>
        <v>-3.8868248070877416E-2</v>
      </c>
      <c r="W801" s="14">
        <f t="shared" si="317"/>
        <v>2.8965194735993117E-2</v>
      </c>
      <c r="X801" s="13">
        <f t="shared" si="318"/>
        <v>-1.3418949337350194</v>
      </c>
      <c r="Y801" s="14">
        <f t="shared" si="319"/>
        <v>657.84</v>
      </c>
      <c r="Z801" s="13" t="b">
        <f t="shared" si="320"/>
        <v>0</v>
      </c>
      <c r="AA801" s="14">
        <f t="shared" si="321"/>
        <v>525.37</v>
      </c>
      <c r="AB801" s="13" t="b">
        <f t="shared" si="322"/>
        <v>0</v>
      </c>
      <c r="AC801" s="14">
        <f t="shared" si="298"/>
        <v>579.36872727272714</v>
      </c>
      <c r="AD801" s="13">
        <f t="shared" si="299"/>
        <v>23.876777698111137</v>
      </c>
      <c r="AE801" s="14">
        <f t="shared" si="300"/>
        <v>11.212803206940517</v>
      </c>
      <c r="AF801" s="13">
        <f t="shared" si="301"/>
        <v>657.84</v>
      </c>
      <c r="AG801" s="14" t="b">
        <f t="shared" si="302"/>
        <v>0</v>
      </c>
      <c r="AH801" s="13">
        <f t="shared" si="303"/>
        <v>496.25</v>
      </c>
      <c r="AI801" s="16" t="b">
        <f t="shared" si="304"/>
        <v>0</v>
      </c>
    </row>
    <row r="802" spans="1:35" ht="22.5" customHeight="1">
      <c r="A802" s="10" t="s">
        <v>35</v>
      </c>
      <c r="B802" s="11" t="s">
        <v>36</v>
      </c>
      <c r="C802" s="12">
        <v>42758</v>
      </c>
      <c r="D802" s="13">
        <v>603.45000000000005</v>
      </c>
      <c r="E802" s="14">
        <v>610.02</v>
      </c>
      <c r="F802" s="13">
        <v>599.53</v>
      </c>
      <c r="G802" s="14">
        <v>600.02</v>
      </c>
      <c r="H802" s="13">
        <v>0</v>
      </c>
      <c r="I802" s="14">
        <v>1166184</v>
      </c>
      <c r="J802" s="13">
        <v>0</v>
      </c>
      <c r="K802" s="14">
        <f t="shared" si="305"/>
        <v>10.490000000000009</v>
      </c>
      <c r="L802" s="13">
        <f t="shared" si="306"/>
        <v>1.7329104305018682E-2</v>
      </c>
      <c r="M802" s="14">
        <f t="shared" si="307"/>
        <v>4.3249261505839784E-2</v>
      </c>
      <c r="N802" s="13">
        <f t="shared" si="308"/>
        <v>1.5766062496521228E-2</v>
      </c>
      <c r="O802" s="14">
        <f t="shared" si="309"/>
        <v>-5.32000000000005</v>
      </c>
      <c r="P802" s="13">
        <f t="shared" si="310"/>
        <v>-8.7884494664156494E-3</v>
      </c>
      <c r="Q802" s="14">
        <f t="shared" si="311"/>
        <v>580.13550000000009</v>
      </c>
      <c r="R802" s="13">
        <f t="shared" si="312"/>
        <v>26.668611175911384</v>
      </c>
      <c r="S802" s="14">
        <f t="shared" si="313"/>
        <v>9.7878523530042223</v>
      </c>
      <c r="T802" s="13">
        <f t="shared" si="314"/>
        <v>36.249189435765317</v>
      </c>
      <c r="U802" s="14">
        <f t="shared" si="315"/>
        <v>6.2484004919135805E-2</v>
      </c>
      <c r="V802" s="13">
        <f t="shared" si="316"/>
        <v>-8.7884494664156494E-3</v>
      </c>
      <c r="W802" s="14">
        <f t="shared" si="317"/>
        <v>2.9137528171945121E-2</v>
      </c>
      <c r="X802" s="13">
        <f t="shared" si="318"/>
        <v>-0.30161959568270963</v>
      </c>
      <c r="Y802" s="14">
        <f t="shared" si="319"/>
        <v>657.84</v>
      </c>
      <c r="Z802" s="13" t="b">
        <f t="shared" si="320"/>
        <v>0</v>
      </c>
      <c r="AA802" s="14">
        <f t="shared" si="321"/>
        <v>525.37</v>
      </c>
      <c r="AB802" s="13" t="b">
        <f t="shared" si="322"/>
        <v>0</v>
      </c>
      <c r="AC802" s="14">
        <f t="shared" si="298"/>
        <v>581.40836363636356</v>
      </c>
      <c r="AD802" s="13">
        <f t="shared" si="299"/>
        <v>23.63338173996366</v>
      </c>
      <c r="AE802" s="14">
        <f t="shared" si="300"/>
        <v>11.269693195194087</v>
      </c>
      <c r="AF802" s="13">
        <f t="shared" si="301"/>
        <v>657.84</v>
      </c>
      <c r="AG802" s="14" t="b">
        <f t="shared" si="302"/>
        <v>0</v>
      </c>
      <c r="AH802" s="13">
        <f t="shared" si="303"/>
        <v>514.84</v>
      </c>
      <c r="AI802" s="16" t="b">
        <f t="shared" si="304"/>
        <v>0</v>
      </c>
    </row>
    <row r="803" spans="1:35" ht="22.5" customHeight="1">
      <c r="A803" s="10" t="s">
        <v>35</v>
      </c>
      <c r="B803" s="11" t="s">
        <v>36</v>
      </c>
      <c r="C803" s="12">
        <v>42759</v>
      </c>
      <c r="D803" s="13">
        <v>601.74</v>
      </c>
      <c r="E803" s="14">
        <v>646.46</v>
      </c>
      <c r="F803" s="13">
        <v>599.66</v>
      </c>
      <c r="G803" s="14">
        <v>640.9</v>
      </c>
      <c r="H803" s="13">
        <v>0</v>
      </c>
      <c r="I803" s="14">
        <v>1705988</v>
      </c>
      <c r="J803" s="13">
        <v>0</v>
      </c>
      <c r="K803" s="14">
        <f t="shared" si="305"/>
        <v>46.800000000000068</v>
      </c>
      <c r="L803" s="13">
        <f t="shared" si="306"/>
        <v>7.7997400086663893E-2</v>
      </c>
      <c r="M803" s="14">
        <f t="shared" si="307"/>
        <v>4.4908386364053331E-2</v>
      </c>
      <c r="N803" s="13">
        <f t="shared" si="308"/>
        <v>1.7580991233243248E-2</v>
      </c>
      <c r="O803" s="14">
        <f t="shared" si="309"/>
        <v>40.879999999999995</v>
      </c>
      <c r="P803" s="13">
        <f t="shared" si="310"/>
        <v>6.81310622979234E-2</v>
      </c>
      <c r="Q803" s="14">
        <f t="shared" si="311"/>
        <v>584.65899999999999</v>
      </c>
      <c r="R803" s="13">
        <f t="shared" si="312"/>
        <v>27.675180617115814</v>
      </c>
      <c r="S803" s="14">
        <f t="shared" si="313"/>
        <v>10.924431949582216</v>
      </c>
      <c r="T803" s="13">
        <f t="shared" si="314"/>
        <v>37.868681902067827</v>
      </c>
      <c r="U803" s="14">
        <f t="shared" si="315"/>
        <v>6.4770544714214312E-2</v>
      </c>
      <c r="V803" s="13">
        <f t="shared" si="316"/>
        <v>6.81310622979234E-2</v>
      </c>
      <c r="W803" s="14">
        <f t="shared" si="317"/>
        <v>3.2376201527955485E-2</v>
      </c>
      <c r="X803" s="13">
        <f t="shared" si="318"/>
        <v>2.1043562580710744</v>
      </c>
      <c r="Y803" s="14">
        <f t="shared" si="319"/>
        <v>657.84</v>
      </c>
      <c r="Z803" s="13" t="b">
        <f t="shared" si="320"/>
        <v>0</v>
      </c>
      <c r="AA803" s="14">
        <f t="shared" si="321"/>
        <v>525.37</v>
      </c>
      <c r="AB803" s="13" t="b">
        <f t="shared" si="322"/>
        <v>0</v>
      </c>
      <c r="AC803" s="14">
        <f t="shared" si="298"/>
        <v>583.83745454545453</v>
      </c>
      <c r="AD803" s="13">
        <f t="shared" si="299"/>
        <v>24.054592981055233</v>
      </c>
      <c r="AE803" s="14">
        <f t="shared" si="300"/>
        <v>11.489357725424009</v>
      </c>
      <c r="AF803" s="13">
        <f t="shared" si="301"/>
        <v>657.84</v>
      </c>
      <c r="AG803" s="14" t="b">
        <f t="shared" si="302"/>
        <v>0</v>
      </c>
      <c r="AH803" s="13">
        <f t="shared" si="303"/>
        <v>514.84</v>
      </c>
      <c r="AI803" s="16" t="b">
        <f t="shared" si="304"/>
        <v>0</v>
      </c>
    </row>
    <row r="804" spans="1:35" ht="22.5" customHeight="1">
      <c r="A804" s="10" t="s">
        <v>35</v>
      </c>
      <c r="B804" s="11" t="s">
        <v>36</v>
      </c>
      <c r="C804" s="12">
        <v>42760</v>
      </c>
      <c r="D804" s="13">
        <v>642.19000000000005</v>
      </c>
      <c r="E804" s="14">
        <v>642.91999999999996</v>
      </c>
      <c r="F804" s="13">
        <v>622.08000000000004</v>
      </c>
      <c r="G804" s="14">
        <v>633.80999999999995</v>
      </c>
      <c r="H804" s="13">
        <v>0</v>
      </c>
      <c r="I804" s="14">
        <v>1062992</v>
      </c>
      <c r="J804" s="13">
        <v>0</v>
      </c>
      <c r="K804" s="14">
        <f t="shared" si="305"/>
        <v>20.839999999999918</v>
      </c>
      <c r="L804" s="13">
        <f t="shared" si="306"/>
        <v>3.2516773287564235E-2</v>
      </c>
      <c r="M804" s="14">
        <f t="shared" si="307"/>
        <v>4.4179702200824046E-2</v>
      </c>
      <c r="N804" s="13">
        <f t="shared" si="308"/>
        <v>1.7786607667836015E-2</v>
      </c>
      <c r="O804" s="14">
        <f t="shared" si="309"/>
        <v>-7.0900000000000318</v>
      </c>
      <c r="P804" s="13">
        <f t="shared" si="310"/>
        <v>-1.1062568263379672E-2</v>
      </c>
      <c r="Q804" s="14">
        <f t="shared" si="311"/>
        <v>588.55399999999997</v>
      </c>
      <c r="R804" s="13">
        <f t="shared" si="312"/>
        <v>27.333421586260023</v>
      </c>
      <c r="S804" s="14">
        <f t="shared" si="313"/>
        <v>10.9896206893021</v>
      </c>
      <c r="T804" s="13">
        <f t="shared" si="314"/>
        <v>38.708291540702227</v>
      </c>
      <c r="U804" s="14">
        <f t="shared" si="315"/>
        <v>6.5768462266337882E-2</v>
      </c>
      <c r="V804" s="13">
        <f t="shared" si="316"/>
        <v>-1.1062568263379672E-2</v>
      </c>
      <c r="W804" s="14">
        <f t="shared" si="317"/>
        <v>3.2653600953808787E-2</v>
      </c>
      <c r="X804" s="13">
        <f t="shared" si="318"/>
        <v>-0.33878555320831499</v>
      </c>
      <c r="Y804" s="14">
        <f t="shared" si="319"/>
        <v>657.84</v>
      </c>
      <c r="Z804" s="13" t="b">
        <f t="shared" si="320"/>
        <v>0</v>
      </c>
      <c r="AA804" s="14">
        <f t="shared" si="321"/>
        <v>525.37</v>
      </c>
      <c r="AB804" s="13" t="b">
        <f t="shared" si="322"/>
        <v>0</v>
      </c>
      <c r="AC804" s="14">
        <f t="shared" si="298"/>
        <v>586.18400000000008</v>
      </c>
      <c r="AD804" s="13">
        <f t="shared" si="299"/>
        <v>23.996145835945139</v>
      </c>
      <c r="AE804" s="14">
        <f t="shared" si="300"/>
        <v>11.460422210331386</v>
      </c>
      <c r="AF804" s="13">
        <f t="shared" si="301"/>
        <v>657.84</v>
      </c>
      <c r="AG804" s="14" t="b">
        <f t="shared" si="302"/>
        <v>0</v>
      </c>
      <c r="AH804" s="13">
        <f t="shared" si="303"/>
        <v>536.11</v>
      </c>
      <c r="AI804" s="16" t="b">
        <f t="shared" si="304"/>
        <v>0</v>
      </c>
    </row>
    <row r="805" spans="1:35" ht="22.5" customHeight="1">
      <c r="A805" s="10" t="s">
        <v>35</v>
      </c>
      <c r="B805" s="11" t="s">
        <v>36</v>
      </c>
      <c r="C805" s="12">
        <v>42761</v>
      </c>
      <c r="D805" s="13">
        <v>632.89</v>
      </c>
      <c r="E805" s="14">
        <v>653.89</v>
      </c>
      <c r="F805" s="13">
        <v>627.75</v>
      </c>
      <c r="G805" s="14">
        <v>651.47</v>
      </c>
      <c r="H805" s="13">
        <v>0</v>
      </c>
      <c r="I805" s="14">
        <v>928040</v>
      </c>
      <c r="J805" s="13">
        <v>0</v>
      </c>
      <c r="K805" s="14">
        <f t="shared" si="305"/>
        <v>26.139999999999986</v>
      </c>
      <c r="L805" s="13">
        <f t="shared" si="306"/>
        <v>4.1242643694482557E-2</v>
      </c>
      <c r="M805" s="14">
        <f t="shared" si="307"/>
        <v>4.4413300989854632E-2</v>
      </c>
      <c r="N805" s="13">
        <f t="shared" si="308"/>
        <v>1.7711938252082168E-2</v>
      </c>
      <c r="O805" s="14">
        <f t="shared" si="309"/>
        <v>17.660000000000082</v>
      </c>
      <c r="P805" s="13">
        <f t="shared" si="310"/>
        <v>2.7863239772171602E-2</v>
      </c>
      <c r="Q805" s="14">
        <f t="shared" si="311"/>
        <v>593.14999999999986</v>
      </c>
      <c r="R805" s="13">
        <f t="shared" si="312"/>
        <v>27.273750506947021</v>
      </c>
      <c r="S805" s="14">
        <f t="shared" si="313"/>
        <v>10.910457803121011</v>
      </c>
      <c r="T805" s="13">
        <f t="shared" si="314"/>
        <v>40.411238164649191</v>
      </c>
      <c r="U805" s="14">
        <f t="shared" si="315"/>
        <v>6.8129879734720053E-2</v>
      </c>
      <c r="V805" s="13">
        <f t="shared" si="316"/>
        <v>2.7863239772171602E-2</v>
      </c>
      <c r="W805" s="14">
        <f t="shared" si="317"/>
        <v>3.2981706825296019E-2</v>
      </c>
      <c r="X805" s="13">
        <f t="shared" si="318"/>
        <v>0.84480890936794395</v>
      </c>
      <c r="Y805" s="14">
        <f t="shared" si="319"/>
        <v>657.84</v>
      </c>
      <c r="Z805" s="13" t="b">
        <f t="shared" si="320"/>
        <v>0</v>
      </c>
      <c r="AA805" s="14">
        <f t="shared" si="321"/>
        <v>525.37</v>
      </c>
      <c r="AB805" s="13" t="b">
        <f t="shared" si="322"/>
        <v>0</v>
      </c>
      <c r="AC805" s="14">
        <f t="shared" si="298"/>
        <v>588.28636363636372</v>
      </c>
      <c r="AD805" s="13">
        <f t="shared" si="299"/>
        <v>24.035125002564317</v>
      </c>
      <c r="AE805" s="14">
        <f t="shared" si="300"/>
        <v>11.469813134194156</v>
      </c>
      <c r="AF805" s="13">
        <f t="shared" si="301"/>
        <v>657.84</v>
      </c>
      <c r="AG805" s="14" t="b">
        <f t="shared" si="302"/>
        <v>0</v>
      </c>
      <c r="AH805" s="13">
        <f t="shared" si="303"/>
        <v>540.82000000000005</v>
      </c>
      <c r="AI805" s="16" t="b">
        <f t="shared" si="304"/>
        <v>0</v>
      </c>
    </row>
    <row r="806" spans="1:35" ht="22.5" customHeight="1">
      <c r="A806" s="10" t="s">
        <v>35</v>
      </c>
      <c r="B806" s="11" t="s">
        <v>36</v>
      </c>
      <c r="C806" s="12">
        <v>42769</v>
      </c>
      <c r="D806" s="13">
        <v>653.1</v>
      </c>
      <c r="E806" s="14">
        <v>653.24</v>
      </c>
      <c r="F806" s="13">
        <v>597.5</v>
      </c>
      <c r="G806" s="14">
        <v>602.04999999999995</v>
      </c>
      <c r="H806" s="13">
        <v>0</v>
      </c>
      <c r="I806" s="14">
        <v>1113488</v>
      </c>
      <c r="J806" s="13">
        <v>0</v>
      </c>
      <c r="K806" s="14">
        <f t="shared" si="305"/>
        <v>55.740000000000009</v>
      </c>
      <c r="L806" s="13">
        <f t="shared" si="306"/>
        <v>8.5560348135754541E-2</v>
      </c>
      <c r="M806" s="14">
        <f t="shared" si="307"/>
        <v>4.7090031648362486E-2</v>
      </c>
      <c r="N806" s="13">
        <f t="shared" si="308"/>
        <v>1.9677494936740512E-2</v>
      </c>
      <c r="O806" s="14">
        <f t="shared" si="309"/>
        <v>-49.420000000000073</v>
      </c>
      <c r="P806" s="13">
        <f t="shared" si="310"/>
        <v>-7.585921070809104E-2</v>
      </c>
      <c r="Q806" s="14">
        <f t="shared" si="311"/>
        <v>595.07799999999986</v>
      </c>
      <c r="R806" s="13">
        <f t="shared" si="312"/>
        <v>28.697062981599668</v>
      </c>
      <c r="S806" s="14">
        <f t="shared" si="313"/>
        <v>12.551210216339172</v>
      </c>
      <c r="T806" s="13">
        <f t="shared" si="314"/>
        <v>39.8663480394179</v>
      </c>
      <c r="U806" s="14">
        <f t="shared" si="315"/>
        <v>6.6993483273483326E-2</v>
      </c>
      <c r="V806" s="13">
        <f t="shared" si="316"/>
        <v>-7.585921070809104E-2</v>
      </c>
      <c r="W806" s="14">
        <f t="shared" si="317"/>
        <v>3.7960622848943033E-2</v>
      </c>
      <c r="X806" s="13">
        <f t="shared" si="318"/>
        <v>-1.9983658068509076</v>
      </c>
      <c r="Y806" s="14">
        <f t="shared" si="319"/>
        <v>657.84</v>
      </c>
      <c r="Z806" s="13" t="b">
        <f t="shared" si="320"/>
        <v>0</v>
      </c>
      <c r="AA806" s="14">
        <f t="shared" si="321"/>
        <v>525.37</v>
      </c>
      <c r="AB806" s="13" t="b">
        <f t="shared" si="322"/>
        <v>0</v>
      </c>
      <c r="AC806" s="14">
        <f t="shared" si="298"/>
        <v>588.85818181818195</v>
      </c>
      <c r="AD806" s="13">
        <f t="shared" si="299"/>
        <v>24.611577275244969</v>
      </c>
      <c r="AE806" s="14">
        <f t="shared" si="300"/>
        <v>11.954662806967107</v>
      </c>
      <c r="AF806" s="13">
        <f t="shared" si="301"/>
        <v>657.84</v>
      </c>
      <c r="AG806" s="14" t="b">
        <f t="shared" si="302"/>
        <v>0</v>
      </c>
      <c r="AH806" s="13">
        <f t="shared" si="303"/>
        <v>540.82000000000005</v>
      </c>
      <c r="AI806" s="16" t="b">
        <f t="shared" si="304"/>
        <v>0</v>
      </c>
    </row>
    <row r="807" spans="1:35" ht="22.5" customHeight="1">
      <c r="A807" s="10" t="s">
        <v>35</v>
      </c>
      <c r="B807" s="11" t="s">
        <v>36</v>
      </c>
      <c r="C807" s="12">
        <v>42772</v>
      </c>
      <c r="D807" s="13">
        <v>602.21</v>
      </c>
      <c r="E807" s="14">
        <v>602.21</v>
      </c>
      <c r="F807" s="13">
        <v>590.17999999999995</v>
      </c>
      <c r="G807" s="14">
        <v>593.27</v>
      </c>
      <c r="H807" s="13">
        <v>0</v>
      </c>
      <c r="I807" s="14">
        <v>1154006</v>
      </c>
      <c r="J807" s="13">
        <v>0</v>
      </c>
      <c r="K807" s="14">
        <f t="shared" si="305"/>
        <v>12.030000000000086</v>
      </c>
      <c r="L807" s="13">
        <f t="shared" si="306"/>
        <v>1.9981729092268228E-2</v>
      </c>
      <c r="M807" s="14">
        <f t="shared" si="307"/>
        <v>4.5843292977419105E-2</v>
      </c>
      <c r="N807" s="13">
        <f t="shared" si="308"/>
        <v>2.0591159351084545E-2</v>
      </c>
      <c r="O807" s="14">
        <f t="shared" si="309"/>
        <v>-8.7799999999999727</v>
      </c>
      <c r="P807" s="13">
        <f t="shared" si="310"/>
        <v>-1.4583506353292872E-2</v>
      </c>
      <c r="Q807" s="14">
        <f t="shared" si="311"/>
        <v>597.64299999999992</v>
      </c>
      <c r="R807" s="13">
        <f t="shared" si="312"/>
        <v>27.863709832519692</v>
      </c>
      <c r="S807" s="14">
        <f t="shared" si="313"/>
        <v>13.048345166301628</v>
      </c>
      <c r="T807" s="13">
        <f t="shared" si="314"/>
        <v>37.97218641321566</v>
      </c>
      <c r="U807" s="14">
        <f t="shared" si="315"/>
        <v>6.3536570181890642E-2</v>
      </c>
      <c r="V807" s="13">
        <f t="shared" si="316"/>
        <v>-1.4583506353292872E-2</v>
      </c>
      <c r="W807" s="14">
        <f t="shared" si="317"/>
        <v>3.6932958969127509E-2</v>
      </c>
      <c r="X807" s="13">
        <f t="shared" si="318"/>
        <v>-0.3948642827530639</v>
      </c>
      <c r="Y807" s="14">
        <f t="shared" si="319"/>
        <v>657.84</v>
      </c>
      <c r="Z807" s="13" t="b">
        <f t="shared" si="320"/>
        <v>0</v>
      </c>
      <c r="AA807" s="14">
        <f t="shared" si="321"/>
        <v>525.37</v>
      </c>
      <c r="AB807" s="13" t="b">
        <f t="shared" si="322"/>
        <v>0</v>
      </c>
      <c r="AC807" s="14">
        <f t="shared" si="298"/>
        <v>588.80509090909095</v>
      </c>
      <c r="AD807" s="13">
        <f t="shared" si="299"/>
        <v>24.382821324785972</v>
      </c>
      <c r="AE807" s="14">
        <f t="shared" si="300"/>
        <v>12.199371684433144</v>
      </c>
      <c r="AF807" s="13">
        <f t="shared" si="301"/>
        <v>657.84</v>
      </c>
      <c r="AG807" s="14" t="b">
        <f t="shared" si="302"/>
        <v>0</v>
      </c>
      <c r="AH807" s="13">
        <f t="shared" si="303"/>
        <v>540.82000000000005</v>
      </c>
      <c r="AI807" s="16" t="b">
        <f t="shared" si="304"/>
        <v>0</v>
      </c>
    </row>
    <row r="808" spans="1:35" ht="22.5" customHeight="1">
      <c r="A808" s="10" t="s">
        <v>35</v>
      </c>
      <c r="B808" s="11" t="s">
        <v>36</v>
      </c>
      <c r="C808" s="12">
        <v>42773</v>
      </c>
      <c r="D808" s="13">
        <v>592.62</v>
      </c>
      <c r="E808" s="14">
        <v>619.98</v>
      </c>
      <c r="F808" s="13">
        <v>589.17999999999995</v>
      </c>
      <c r="G808" s="14">
        <v>615.12</v>
      </c>
      <c r="H808" s="13">
        <v>0</v>
      </c>
      <c r="I808" s="14">
        <v>1357242</v>
      </c>
      <c r="J808" s="13">
        <v>0</v>
      </c>
      <c r="K808" s="14">
        <f t="shared" si="305"/>
        <v>30.800000000000068</v>
      </c>
      <c r="L808" s="13">
        <f t="shared" si="306"/>
        <v>5.1915653918114972E-2</v>
      </c>
      <c r="M808" s="14">
        <f t="shared" si="307"/>
        <v>4.6069018290074856E-2</v>
      </c>
      <c r="N808" s="13">
        <f t="shared" si="308"/>
        <v>2.0633836088537968E-2</v>
      </c>
      <c r="O808" s="14">
        <f t="shared" si="309"/>
        <v>21.850000000000023</v>
      </c>
      <c r="P808" s="13">
        <f t="shared" si="310"/>
        <v>3.6829773964636714E-2</v>
      </c>
      <c r="Q808" s="14">
        <f t="shared" si="311"/>
        <v>601.98949999999991</v>
      </c>
      <c r="R808" s="13">
        <f t="shared" si="312"/>
        <v>28.01052434089371</v>
      </c>
      <c r="S808" s="14">
        <f t="shared" si="313"/>
        <v>13.062255739343019</v>
      </c>
      <c r="T808" s="13">
        <f t="shared" si="314"/>
        <v>34.598861177067668</v>
      </c>
      <c r="U808" s="14">
        <f t="shared" si="315"/>
        <v>5.7474193780900955E-2</v>
      </c>
      <c r="V808" s="13">
        <f t="shared" si="316"/>
        <v>3.6829773964636714E-2</v>
      </c>
      <c r="W808" s="14">
        <f t="shared" si="317"/>
        <v>3.6841456607125352E-2</v>
      </c>
      <c r="X808" s="13">
        <f t="shared" si="318"/>
        <v>0.99968289412079381</v>
      </c>
      <c r="Y808" s="14">
        <f t="shared" si="319"/>
        <v>657.84</v>
      </c>
      <c r="Z808" s="13" t="b">
        <f t="shared" si="320"/>
        <v>0</v>
      </c>
      <c r="AA808" s="14">
        <f t="shared" si="321"/>
        <v>526.02</v>
      </c>
      <c r="AB808" s="13" t="b">
        <f t="shared" si="322"/>
        <v>0</v>
      </c>
      <c r="AC808" s="14">
        <f t="shared" si="298"/>
        <v>588.99636363636375</v>
      </c>
      <c r="AD808" s="13">
        <f t="shared" si="299"/>
        <v>24.499497300698955</v>
      </c>
      <c r="AE808" s="14">
        <f t="shared" si="300"/>
        <v>12.162744523479644</v>
      </c>
      <c r="AF808" s="13">
        <f t="shared" si="301"/>
        <v>657.84</v>
      </c>
      <c r="AG808" s="14" t="b">
        <f t="shared" si="302"/>
        <v>0</v>
      </c>
      <c r="AH808" s="13">
        <f t="shared" si="303"/>
        <v>540.82000000000005</v>
      </c>
      <c r="AI808" s="16" t="b">
        <f t="shared" si="304"/>
        <v>0</v>
      </c>
    </row>
    <row r="809" spans="1:35" ht="22.5" customHeight="1">
      <c r="A809" s="10" t="s">
        <v>35</v>
      </c>
      <c r="B809" s="11" t="s">
        <v>36</v>
      </c>
      <c r="C809" s="12">
        <v>42774</v>
      </c>
      <c r="D809" s="13">
        <v>615.20000000000005</v>
      </c>
      <c r="E809" s="14">
        <v>635.91999999999996</v>
      </c>
      <c r="F809" s="13">
        <v>613.5</v>
      </c>
      <c r="G809" s="14">
        <v>630.82000000000005</v>
      </c>
      <c r="H809" s="13">
        <v>0</v>
      </c>
      <c r="I809" s="14">
        <v>1392054</v>
      </c>
      <c r="J809" s="13">
        <v>0</v>
      </c>
      <c r="K809" s="14">
        <f t="shared" si="305"/>
        <v>22.419999999999959</v>
      </c>
      <c r="L809" s="13">
        <f t="shared" si="306"/>
        <v>3.644817271426707E-2</v>
      </c>
      <c r="M809" s="14">
        <f t="shared" si="307"/>
        <v>4.6360727745568965E-2</v>
      </c>
      <c r="N809" s="13">
        <f t="shared" si="308"/>
        <v>2.044421077131045E-2</v>
      </c>
      <c r="O809" s="14">
        <f t="shared" si="309"/>
        <v>15.700000000000045</v>
      </c>
      <c r="P809" s="13">
        <f t="shared" si="310"/>
        <v>2.5523475094290617E-2</v>
      </c>
      <c r="Q809" s="14">
        <f t="shared" si="311"/>
        <v>606.72599999999989</v>
      </c>
      <c r="R809" s="13">
        <f t="shared" si="312"/>
        <v>27.730998123849027</v>
      </c>
      <c r="S809" s="14">
        <f t="shared" si="313"/>
        <v>12.844912160892834</v>
      </c>
      <c r="T809" s="13">
        <f t="shared" si="314"/>
        <v>31.608059794932061</v>
      </c>
      <c r="U809" s="14">
        <f t="shared" si="315"/>
        <v>5.2096102350866896E-2</v>
      </c>
      <c r="V809" s="13">
        <f t="shared" si="316"/>
        <v>2.5523475094290617E-2</v>
      </c>
      <c r="W809" s="14">
        <f t="shared" si="317"/>
        <v>3.7017465031787267E-2</v>
      </c>
      <c r="X809" s="13">
        <f t="shared" si="318"/>
        <v>0.68949818882447389</v>
      </c>
      <c r="Y809" s="14">
        <f t="shared" si="319"/>
        <v>657.84</v>
      </c>
      <c r="Z809" s="13" t="b">
        <f t="shared" si="320"/>
        <v>0</v>
      </c>
      <c r="AA809" s="14">
        <f t="shared" si="321"/>
        <v>531.45000000000005</v>
      </c>
      <c r="AB809" s="13" t="b">
        <f t="shared" si="322"/>
        <v>0</v>
      </c>
      <c r="AC809" s="14">
        <f t="shared" si="298"/>
        <v>590.08309090909097</v>
      </c>
      <c r="AD809" s="13">
        <f t="shared" si="299"/>
        <v>24.461688258868062</v>
      </c>
      <c r="AE809" s="14">
        <f t="shared" si="300"/>
        <v>12.156896567027855</v>
      </c>
      <c r="AF809" s="13">
        <f t="shared" si="301"/>
        <v>657.84</v>
      </c>
      <c r="AG809" s="14" t="b">
        <f t="shared" si="302"/>
        <v>0</v>
      </c>
      <c r="AH809" s="13">
        <f t="shared" si="303"/>
        <v>540.82000000000005</v>
      </c>
      <c r="AI809" s="16" t="b">
        <f t="shared" si="304"/>
        <v>0</v>
      </c>
    </row>
    <row r="810" spans="1:35" ht="22.5" customHeight="1">
      <c r="A810" s="10" t="s">
        <v>35</v>
      </c>
      <c r="B810" s="11" t="s">
        <v>36</v>
      </c>
      <c r="C810" s="12">
        <v>42775</v>
      </c>
      <c r="D810" s="13">
        <v>631.29999999999995</v>
      </c>
      <c r="E810" s="14">
        <v>638.36</v>
      </c>
      <c r="F810" s="13">
        <v>625.98</v>
      </c>
      <c r="G810" s="14">
        <v>630.70000000000005</v>
      </c>
      <c r="H810" s="13">
        <v>0</v>
      </c>
      <c r="I810" s="14">
        <v>1167670</v>
      </c>
      <c r="J810" s="13">
        <v>0</v>
      </c>
      <c r="K810" s="14">
        <f t="shared" si="305"/>
        <v>12.379999999999995</v>
      </c>
      <c r="L810" s="13">
        <f t="shared" si="306"/>
        <v>1.9625249675026147E-2</v>
      </c>
      <c r="M810" s="14">
        <f t="shared" si="307"/>
        <v>4.5519535044556525E-2</v>
      </c>
      <c r="N810" s="13">
        <f t="shared" si="308"/>
        <v>2.1205439620301664E-2</v>
      </c>
      <c r="O810" s="14">
        <f t="shared" si="309"/>
        <v>-0.12000000000000455</v>
      </c>
      <c r="P810" s="13">
        <f t="shared" si="310"/>
        <v>-1.9022859135728819E-4</v>
      </c>
      <c r="Q810" s="14">
        <f t="shared" si="311"/>
        <v>611.07500000000005</v>
      </c>
      <c r="R810" s="13">
        <f t="shared" si="312"/>
        <v>26.963448217656577</v>
      </c>
      <c r="S810" s="14">
        <f t="shared" si="313"/>
        <v>13.188584218338613</v>
      </c>
      <c r="T810" s="13">
        <f t="shared" si="314"/>
        <v>28.467621519895207</v>
      </c>
      <c r="U810" s="14">
        <f t="shared" si="315"/>
        <v>4.6586133485898136E-2</v>
      </c>
      <c r="V810" s="13">
        <f t="shared" si="316"/>
        <v>-1.9022859135728819E-4</v>
      </c>
      <c r="W810" s="14">
        <f t="shared" si="317"/>
        <v>3.7046881086045577E-2</v>
      </c>
      <c r="X810" s="13">
        <f t="shared" si="318"/>
        <v>-5.1348071897189063E-3</v>
      </c>
      <c r="Y810" s="14">
        <f t="shared" si="319"/>
        <v>657.84</v>
      </c>
      <c r="Z810" s="13" t="b">
        <f t="shared" si="320"/>
        <v>0</v>
      </c>
      <c r="AA810" s="14">
        <f t="shared" si="321"/>
        <v>531.45000000000005</v>
      </c>
      <c r="AB810" s="13" t="b">
        <f t="shared" si="322"/>
        <v>0</v>
      </c>
      <c r="AC810" s="14">
        <f t="shared" si="298"/>
        <v>591.42927272727275</v>
      </c>
      <c r="AD810" s="13">
        <f t="shared" si="299"/>
        <v>24.242021199615913</v>
      </c>
      <c r="AE810" s="14">
        <f t="shared" si="300"/>
        <v>12.385494415613445</v>
      </c>
      <c r="AF810" s="13">
        <f t="shared" si="301"/>
        <v>657.84</v>
      </c>
      <c r="AG810" s="14" t="b">
        <f t="shared" si="302"/>
        <v>0</v>
      </c>
      <c r="AH810" s="13">
        <f t="shared" si="303"/>
        <v>540.82000000000005</v>
      </c>
      <c r="AI810" s="16" t="b">
        <f t="shared" si="304"/>
        <v>0</v>
      </c>
    </row>
    <row r="811" spans="1:35" ht="22.5" customHeight="1">
      <c r="A811" s="10" t="s">
        <v>35</v>
      </c>
      <c r="B811" s="11" t="s">
        <v>36</v>
      </c>
      <c r="C811" s="12">
        <v>42776</v>
      </c>
      <c r="D811" s="13">
        <v>627.94000000000005</v>
      </c>
      <c r="E811" s="14">
        <v>683.03</v>
      </c>
      <c r="F811" s="13">
        <v>626.41999999999996</v>
      </c>
      <c r="G811" s="14">
        <v>676.06</v>
      </c>
      <c r="H811" s="13">
        <v>0</v>
      </c>
      <c r="I811" s="14">
        <v>2433598</v>
      </c>
      <c r="J811" s="13">
        <v>0</v>
      </c>
      <c r="K811" s="14">
        <f t="shared" si="305"/>
        <v>56.610000000000014</v>
      </c>
      <c r="L811" s="13">
        <f t="shared" si="306"/>
        <v>8.9757412398921849E-2</v>
      </c>
      <c r="M811" s="14">
        <f t="shared" si="307"/>
        <v>4.8303403604618857E-2</v>
      </c>
      <c r="N811" s="13">
        <f t="shared" si="308"/>
        <v>2.3186738508384597E-2</v>
      </c>
      <c r="O811" s="14">
        <f t="shared" si="309"/>
        <v>45.3599999999999</v>
      </c>
      <c r="P811" s="13">
        <f t="shared" si="310"/>
        <v>7.1920088790232914E-2</v>
      </c>
      <c r="Q811" s="14">
        <f t="shared" si="311"/>
        <v>618.26299999999992</v>
      </c>
      <c r="R811" s="13">
        <f t="shared" si="312"/>
        <v>28.445775806773746</v>
      </c>
      <c r="S811" s="14">
        <f t="shared" si="313"/>
        <v>14.487175599201693</v>
      </c>
      <c r="T811" s="13">
        <f t="shared" si="314"/>
        <v>25.682982906975582</v>
      </c>
      <c r="U811" s="14">
        <f t="shared" si="315"/>
        <v>4.1540546510102631E-2</v>
      </c>
      <c r="V811" s="13">
        <f t="shared" si="316"/>
        <v>7.1920088790232914E-2</v>
      </c>
      <c r="W811" s="14">
        <f t="shared" si="317"/>
        <v>3.8981783644795022E-2</v>
      </c>
      <c r="X811" s="13">
        <f t="shared" si="318"/>
        <v>1.8449665989010209</v>
      </c>
      <c r="Y811" s="14">
        <f t="shared" si="319"/>
        <v>683.03</v>
      </c>
      <c r="Z811" s="13">
        <f t="shared" si="320"/>
        <v>683.03</v>
      </c>
      <c r="AA811" s="14">
        <f t="shared" si="321"/>
        <v>531.45000000000005</v>
      </c>
      <c r="AB811" s="13" t="b">
        <f t="shared" si="322"/>
        <v>0</v>
      </c>
      <c r="AC811" s="14">
        <f t="shared" si="298"/>
        <v>593.61636363636376</v>
      </c>
      <c r="AD811" s="13">
        <f t="shared" si="299"/>
        <v>24.830529905077441</v>
      </c>
      <c r="AE811" s="14">
        <f t="shared" si="300"/>
        <v>12.906541446925738</v>
      </c>
      <c r="AF811" s="13">
        <f t="shared" si="301"/>
        <v>683.03</v>
      </c>
      <c r="AG811" s="14">
        <f t="shared" si="302"/>
        <v>683.03</v>
      </c>
      <c r="AH811" s="13">
        <f t="shared" si="303"/>
        <v>540.82000000000005</v>
      </c>
      <c r="AI811" s="16" t="b">
        <f t="shared" si="304"/>
        <v>0</v>
      </c>
    </row>
    <row r="812" spans="1:35" ht="22.5" customHeight="1">
      <c r="A812" s="10" t="s">
        <v>35</v>
      </c>
      <c r="B812" s="11" t="s">
        <v>36</v>
      </c>
      <c r="C812" s="12">
        <v>42779</v>
      </c>
      <c r="D812" s="13">
        <v>672.87</v>
      </c>
      <c r="E812" s="14">
        <v>702.28</v>
      </c>
      <c r="F812" s="13">
        <v>672.87</v>
      </c>
      <c r="G812" s="14">
        <v>702.21</v>
      </c>
      <c r="H812" s="13">
        <v>0</v>
      </c>
      <c r="I812" s="14">
        <v>1773468</v>
      </c>
      <c r="J812" s="13">
        <v>0</v>
      </c>
      <c r="K812" s="14">
        <f t="shared" si="305"/>
        <v>29.409999999999968</v>
      </c>
      <c r="L812" s="13">
        <f t="shared" si="306"/>
        <v>4.3502056030529791E-2</v>
      </c>
      <c r="M812" s="14">
        <f t="shared" si="307"/>
        <v>4.7311119594197204E-2</v>
      </c>
      <c r="N812" s="13">
        <f t="shared" si="308"/>
        <v>2.293228068791326E-2</v>
      </c>
      <c r="O812" s="14">
        <f t="shared" si="309"/>
        <v>26.150000000000091</v>
      </c>
      <c r="P812" s="13">
        <f t="shared" si="310"/>
        <v>3.8679998816673215E-2</v>
      </c>
      <c r="Q812" s="14">
        <f t="shared" si="311"/>
        <v>625.14050000000009</v>
      </c>
      <c r="R812" s="13">
        <f t="shared" si="312"/>
        <v>28.493987016435057</v>
      </c>
      <c r="S812" s="14">
        <f t="shared" si="313"/>
        <v>14.453993247178222</v>
      </c>
      <c r="T812" s="13">
        <f t="shared" si="314"/>
        <v>28.653210374232071</v>
      </c>
      <c r="U812" s="14">
        <f t="shared" si="315"/>
        <v>4.5834832928329017E-2</v>
      </c>
      <c r="V812" s="13">
        <f t="shared" si="316"/>
        <v>3.8679998816673215E-2</v>
      </c>
      <c r="W812" s="14">
        <f t="shared" si="317"/>
        <v>3.7844179862961083E-2</v>
      </c>
      <c r="X812" s="13">
        <f t="shared" si="318"/>
        <v>1.0220857991040828</v>
      </c>
      <c r="Y812" s="14">
        <f t="shared" si="319"/>
        <v>702.28</v>
      </c>
      <c r="Z812" s="13">
        <f t="shared" si="320"/>
        <v>702.28</v>
      </c>
      <c r="AA812" s="14">
        <f t="shared" si="321"/>
        <v>558.59</v>
      </c>
      <c r="AB812" s="13" t="b">
        <f t="shared" si="322"/>
        <v>0</v>
      </c>
      <c r="AC812" s="14">
        <f t="shared" si="298"/>
        <v>596.7641818181819</v>
      </c>
      <c r="AD812" s="13">
        <f t="shared" si="299"/>
        <v>24.913792997712392</v>
      </c>
      <c r="AE812" s="14">
        <f t="shared" si="300"/>
        <v>12.858594914102518</v>
      </c>
      <c r="AF812" s="13">
        <f t="shared" si="301"/>
        <v>702.28</v>
      </c>
      <c r="AG812" s="14">
        <f t="shared" si="302"/>
        <v>702.28</v>
      </c>
      <c r="AH812" s="13">
        <f t="shared" si="303"/>
        <v>540.82000000000005</v>
      </c>
      <c r="AI812" s="16" t="b">
        <f t="shared" si="304"/>
        <v>0</v>
      </c>
    </row>
    <row r="813" spans="1:35" ht="22.5" customHeight="1">
      <c r="A813" s="10" t="s">
        <v>35</v>
      </c>
      <c r="B813" s="11" t="s">
        <v>36</v>
      </c>
      <c r="C813" s="12">
        <v>42780</v>
      </c>
      <c r="D813" s="13">
        <v>702.31</v>
      </c>
      <c r="E813" s="14">
        <v>705.83</v>
      </c>
      <c r="F813" s="13">
        <v>687.2</v>
      </c>
      <c r="G813" s="14">
        <v>701.6</v>
      </c>
      <c r="H813" s="13">
        <v>0</v>
      </c>
      <c r="I813" s="14">
        <v>1303890</v>
      </c>
      <c r="J813" s="13">
        <v>0</v>
      </c>
      <c r="K813" s="14">
        <f t="shared" si="305"/>
        <v>18.629999999999995</v>
      </c>
      <c r="L813" s="13">
        <f t="shared" si="306"/>
        <v>2.6530525056606989E-2</v>
      </c>
      <c r="M813" s="14">
        <f t="shared" si="307"/>
        <v>4.6114003301070697E-2</v>
      </c>
      <c r="N813" s="13">
        <f t="shared" si="308"/>
        <v>2.3379112663156561E-2</v>
      </c>
      <c r="O813" s="14">
        <f t="shared" si="309"/>
        <v>-0.61000000000001364</v>
      </c>
      <c r="P813" s="13">
        <f t="shared" si="310"/>
        <v>-8.6868600561087659E-4</v>
      </c>
      <c r="Q813" s="14">
        <f t="shared" si="311"/>
        <v>630.86649999999997</v>
      </c>
      <c r="R813" s="13">
        <f t="shared" si="312"/>
        <v>28.000787665613302</v>
      </c>
      <c r="S813" s="14">
        <f t="shared" si="313"/>
        <v>14.651348096766782</v>
      </c>
      <c r="T813" s="13">
        <f t="shared" si="314"/>
        <v>31.750465551704917</v>
      </c>
      <c r="U813" s="14">
        <f t="shared" si="315"/>
        <v>5.0328342924699468E-2</v>
      </c>
      <c r="V813" s="13">
        <f t="shared" si="316"/>
        <v>-8.6868600561087659E-4</v>
      </c>
      <c r="W813" s="14">
        <f t="shared" si="317"/>
        <v>3.7344515987054822E-2</v>
      </c>
      <c r="X813" s="13">
        <f t="shared" si="318"/>
        <v>-2.3261407536035537E-2</v>
      </c>
      <c r="Y813" s="14">
        <f t="shared" si="319"/>
        <v>705.83</v>
      </c>
      <c r="Z813" s="13">
        <f t="shared" si="320"/>
        <v>705.83</v>
      </c>
      <c r="AA813" s="14">
        <f t="shared" si="321"/>
        <v>584.66</v>
      </c>
      <c r="AB813" s="13" t="b">
        <f t="shared" si="322"/>
        <v>0</v>
      </c>
      <c r="AC813" s="14">
        <f t="shared" si="298"/>
        <v>599.88509090909088</v>
      </c>
      <c r="AD813" s="13">
        <f t="shared" si="299"/>
        <v>24.799542215935809</v>
      </c>
      <c r="AE813" s="14">
        <f t="shared" si="300"/>
        <v>12.947957061014378</v>
      </c>
      <c r="AF813" s="13">
        <f t="shared" si="301"/>
        <v>705.83</v>
      </c>
      <c r="AG813" s="14">
        <f t="shared" si="302"/>
        <v>705.83</v>
      </c>
      <c r="AH813" s="13">
        <f t="shared" si="303"/>
        <v>542.19000000000005</v>
      </c>
      <c r="AI813" s="16" t="b">
        <f t="shared" si="304"/>
        <v>0</v>
      </c>
    </row>
    <row r="814" spans="1:35" ht="22.5" customHeight="1">
      <c r="A814" s="10" t="s">
        <v>35</v>
      </c>
      <c r="B814" s="11" t="s">
        <v>36</v>
      </c>
      <c r="C814" s="12">
        <v>42781</v>
      </c>
      <c r="D814" s="13">
        <v>702.24</v>
      </c>
      <c r="E814" s="14">
        <v>706.86</v>
      </c>
      <c r="F814" s="13">
        <v>681.86</v>
      </c>
      <c r="G814" s="14">
        <v>687.33</v>
      </c>
      <c r="H814" s="13">
        <v>0</v>
      </c>
      <c r="I814" s="14">
        <v>2132410</v>
      </c>
      <c r="J814" s="13">
        <v>0</v>
      </c>
      <c r="K814" s="14">
        <f t="shared" si="305"/>
        <v>25</v>
      </c>
      <c r="L814" s="13">
        <f t="shared" si="306"/>
        <v>3.5632839224629419E-2</v>
      </c>
      <c r="M814" s="14">
        <f t="shared" si="307"/>
        <v>4.6817427642897654E-2</v>
      </c>
      <c r="N814" s="13">
        <f t="shared" si="308"/>
        <v>2.2806218673826401E-2</v>
      </c>
      <c r="O814" s="14">
        <f t="shared" si="309"/>
        <v>-14.269999999999982</v>
      </c>
      <c r="P814" s="13">
        <f t="shared" si="310"/>
        <v>-2.0339224629418444E-2</v>
      </c>
      <c r="Q814" s="14">
        <f t="shared" si="311"/>
        <v>635.5200000000001</v>
      </c>
      <c r="R814" s="13">
        <f t="shared" si="312"/>
        <v>27.850748282332638</v>
      </c>
      <c r="S814" s="14">
        <f t="shared" si="313"/>
        <v>14.186251090404404</v>
      </c>
      <c r="T814" s="13">
        <f t="shared" si="314"/>
        <v>32.84572346592477</v>
      </c>
      <c r="U814" s="14">
        <f t="shared" si="315"/>
        <v>5.1683225493965201E-2</v>
      </c>
      <c r="V814" s="13">
        <f t="shared" si="316"/>
        <v>-2.0339224629418444E-2</v>
      </c>
      <c r="W814" s="14">
        <f t="shared" si="317"/>
        <v>3.7929670208198173E-2</v>
      </c>
      <c r="X814" s="13">
        <f t="shared" si="318"/>
        <v>-0.53623520894790944</v>
      </c>
      <c r="Y814" s="14">
        <f t="shared" si="319"/>
        <v>706.86</v>
      </c>
      <c r="Z814" s="13">
        <f t="shared" si="320"/>
        <v>706.86</v>
      </c>
      <c r="AA814" s="14">
        <f t="shared" si="321"/>
        <v>585.24</v>
      </c>
      <c r="AB814" s="13" t="b">
        <f t="shared" si="322"/>
        <v>0</v>
      </c>
      <c r="AC814" s="14">
        <f t="shared" si="298"/>
        <v>602.30927272727263</v>
      </c>
      <c r="AD814" s="13">
        <f t="shared" si="299"/>
        <v>24.803186902918796</v>
      </c>
      <c r="AE814" s="14">
        <f t="shared" si="300"/>
        <v>12.944410132178046</v>
      </c>
      <c r="AF814" s="13">
        <f t="shared" si="301"/>
        <v>706.86</v>
      </c>
      <c r="AG814" s="14">
        <f t="shared" si="302"/>
        <v>706.86</v>
      </c>
      <c r="AH814" s="13">
        <f t="shared" si="303"/>
        <v>542.19000000000005</v>
      </c>
      <c r="AI814" s="16" t="b">
        <f t="shared" si="304"/>
        <v>0</v>
      </c>
    </row>
    <row r="815" spans="1:35" ht="22.5" customHeight="1">
      <c r="A815" s="10" t="s">
        <v>35</v>
      </c>
      <c r="B815" s="11" t="s">
        <v>36</v>
      </c>
      <c r="C815" s="12">
        <v>42782</v>
      </c>
      <c r="D815" s="13">
        <v>687.52</v>
      </c>
      <c r="E815" s="14">
        <v>709.99</v>
      </c>
      <c r="F815" s="13">
        <v>672.02</v>
      </c>
      <c r="G815" s="14">
        <v>674.85</v>
      </c>
      <c r="H815" s="13">
        <v>0</v>
      </c>
      <c r="I815" s="14">
        <v>2566028</v>
      </c>
      <c r="J815" s="13">
        <v>0</v>
      </c>
      <c r="K815" s="14">
        <f t="shared" si="305"/>
        <v>37.970000000000027</v>
      </c>
      <c r="L815" s="13">
        <f t="shared" si="306"/>
        <v>5.5242750934776638E-2</v>
      </c>
      <c r="M815" s="14">
        <f t="shared" si="307"/>
        <v>4.7503874414554871E-2</v>
      </c>
      <c r="N815" s="13">
        <f t="shared" si="308"/>
        <v>2.284476466707959E-2</v>
      </c>
      <c r="O815" s="14">
        <f t="shared" si="309"/>
        <v>-12.480000000000018</v>
      </c>
      <c r="P815" s="13">
        <f t="shared" si="310"/>
        <v>-1.8157217057308741E-2</v>
      </c>
      <c r="Q815" s="14">
        <f t="shared" si="311"/>
        <v>639.22900000000016</v>
      </c>
      <c r="R815" s="13">
        <f t="shared" si="312"/>
        <v>28.356710868216009</v>
      </c>
      <c r="S815" s="14">
        <f t="shared" si="313"/>
        <v>14.261227857376094</v>
      </c>
      <c r="T815" s="13">
        <f t="shared" si="314"/>
        <v>32.889226032243457</v>
      </c>
      <c r="U815" s="14">
        <f t="shared" si="315"/>
        <v>5.1451398532049469E-2</v>
      </c>
      <c r="V815" s="13">
        <f t="shared" si="316"/>
        <v>-1.8157217057308741E-2</v>
      </c>
      <c r="W815" s="14">
        <f t="shared" si="317"/>
        <v>3.8366566150437417E-2</v>
      </c>
      <c r="X815" s="13">
        <f t="shared" si="318"/>
        <v>-0.47325624571438824</v>
      </c>
      <c r="Y815" s="14">
        <f t="shared" si="319"/>
        <v>709.99</v>
      </c>
      <c r="Z815" s="13">
        <f t="shared" si="320"/>
        <v>709.99</v>
      </c>
      <c r="AA815" s="14">
        <f t="shared" si="321"/>
        <v>589.17999999999995</v>
      </c>
      <c r="AB815" s="13" t="b">
        <f t="shared" si="322"/>
        <v>0</v>
      </c>
      <c r="AC815" s="14">
        <f t="shared" si="298"/>
        <v>603.89254545454537</v>
      </c>
      <c r="AD815" s="13">
        <f t="shared" si="299"/>
        <v>25.042583504683911</v>
      </c>
      <c r="AE815" s="14">
        <f t="shared" si="300"/>
        <v>12.980717704395687</v>
      </c>
      <c r="AF815" s="13">
        <f t="shared" si="301"/>
        <v>709.99</v>
      </c>
      <c r="AG815" s="14">
        <f t="shared" si="302"/>
        <v>709.99</v>
      </c>
      <c r="AH815" s="13">
        <f t="shared" si="303"/>
        <v>542.19000000000005</v>
      </c>
      <c r="AI815" s="16" t="b">
        <f t="shared" si="304"/>
        <v>0</v>
      </c>
    </row>
    <row r="816" spans="1:35" ht="22.5" customHeight="1">
      <c r="A816" s="10" t="s">
        <v>35</v>
      </c>
      <c r="B816" s="11" t="s">
        <v>36</v>
      </c>
      <c r="C816" s="12">
        <v>42783</v>
      </c>
      <c r="D816" s="13">
        <v>673.91</v>
      </c>
      <c r="E816" s="14">
        <v>695.34</v>
      </c>
      <c r="F816" s="13">
        <v>673.91</v>
      </c>
      <c r="G816" s="14">
        <v>690.34</v>
      </c>
      <c r="H816" s="13">
        <v>0</v>
      </c>
      <c r="I816" s="14">
        <v>1745624</v>
      </c>
      <c r="J816" s="13">
        <v>0</v>
      </c>
      <c r="K816" s="14">
        <f t="shared" si="305"/>
        <v>21.430000000000064</v>
      </c>
      <c r="L816" s="13">
        <f t="shared" si="306"/>
        <v>3.1755204860339427E-2</v>
      </c>
      <c r="M816" s="14">
        <f t="shared" si="307"/>
        <v>4.7507570196220358E-2</v>
      </c>
      <c r="N816" s="13">
        <f t="shared" si="308"/>
        <v>2.2842076017189305E-2</v>
      </c>
      <c r="O816" s="14">
        <f t="shared" si="309"/>
        <v>15.490000000000009</v>
      </c>
      <c r="P816" s="13">
        <f t="shared" si="310"/>
        <v>2.2953248870119299E-2</v>
      </c>
      <c r="Q816" s="14">
        <f t="shared" si="311"/>
        <v>643.70600000000002</v>
      </c>
      <c r="R816" s="13">
        <f t="shared" si="312"/>
        <v>28.01037532480521</v>
      </c>
      <c r="S816" s="14">
        <f t="shared" si="313"/>
        <v>14.172743633653401</v>
      </c>
      <c r="T816" s="13">
        <f t="shared" si="314"/>
        <v>33.443010839336836</v>
      </c>
      <c r="U816" s="14">
        <f t="shared" si="315"/>
        <v>5.1953859120991312E-2</v>
      </c>
      <c r="V816" s="13">
        <f t="shared" si="316"/>
        <v>2.2953248870119299E-2</v>
      </c>
      <c r="W816" s="14">
        <f t="shared" si="317"/>
        <v>3.8506187178202415E-2</v>
      </c>
      <c r="X816" s="13">
        <f t="shared" si="318"/>
        <v>0.59609248674490101</v>
      </c>
      <c r="Y816" s="14">
        <f t="shared" si="319"/>
        <v>709.99</v>
      </c>
      <c r="Z816" s="13" t="b">
        <f t="shared" si="320"/>
        <v>0</v>
      </c>
      <c r="AA816" s="14">
        <f t="shared" si="321"/>
        <v>589.17999999999995</v>
      </c>
      <c r="AB816" s="13" t="b">
        <f t="shared" si="322"/>
        <v>0</v>
      </c>
      <c r="AC816" s="14">
        <f t="shared" si="298"/>
        <v>605.62963636363634</v>
      </c>
      <c r="AD816" s="13">
        <f t="shared" si="299"/>
        <v>24.976900168235112</v>
      </c>
      <c r="AE816" s="14">
        <f t="shared" si="300"/>
        <v>12.52500960166838</v>
      </c>
      <c r="AF816" s="13">
        <f t="shared" si="301"/>
        <v>709.99</v>
      </c>
      <c r="AG816" s="14" t="b">
        <f t="shared" si="302"/>
        <v>0</v>
      </c>
      <c r="AH816" s="13">
        <f t="shared" si="303"/>
        <v>542.19000000000005</v>
      </c>
      <c r="AI816" s="16" t="b">
        <f t="shared" si="304"/>
        <v>0</v>
      </c>
    </row>
    <row r="817" spans="1:35" ht="22.5" customHeight="1">
      <c r="A817" s="10" t="s">
        <v>35</v>
      </c>
      <c r="B817" s="11" t="s">
        <v>36</v>
      </c>
      <c r="C817" s="12">
        <v>42786</v>
      </c>
      <c r="D817" s="13">
        <v>692.19</v>
      </c>
      <c r="E817" s="14">
        <v>701.92</v>
      </c>
      <c r="F817" s="13">
        <v>684.04</v>
      </c>
      <c r="G817" s="14">
        <v>701.34</v>
      </c>
      <c r="H817" s="13">
        <v>0</v>
      </c>
      <c r="I817" s="14">
        <v>1733566</v>
      </c>
      <c r="J817" s="13">
        <v>0</v>
      </c>
      <c r="K817" s="14">
        <f t="shared" si="305"/>
        <v>17.879999999999995</v>
      </c>
      <c r="L817" s="13">
        <f t="shared" si="306"/>
        <v>2.5900281020946193E-2</v>
      </c>
      <c r="M817" s="14">
        <f t="shared" si="307"/>
        <v>4.4589035645403487E-2</v>
      </c>
      <c r="N817" s="13">
        <f t="shared" si="308"/>
        <v>2.15924190532065E-2</v>
      </c>
      <c r="O817" s="14">
        <f t="shared" si="309"/>
        <v>11</v>
      </c>
      <c r="P817" s="13">
        <f t="shared" si="310"/>
        <v>1.5934177361879652E-2</v>
      </c>
      <c r="Q817" s="14">
        <f t="shared" si="311"/>
        <v>646.45450000000005</v>
      </c>
      <c r="R817" s="13">
        <f t="shared" si="312"/>
        <v>27.503856558564951</v>
      </c>
      <c r="S817" s="14">
        <f t="shared" si="313"/>
        <v>13.573281523485385</v>
      </c>
      <c r="T817" s="13">
        <f t="shared" si="314"/>
        <v>35.729676387423396</v>
      </c>
      <c r="U817" s="14">
        <f t="shared" si="315"/>
        <v>5.5270210645023576E-2</v>
      </c>
      <c r="V817" s="13">
        <f t="shared" si="316"/>
        <v>1.5934177361879652E-2</v>
      </c>
      <c r="W817" s="14">
        <f t="shared" si="317"/>
        <v>3.5102931327750553E-2</v>
      </c>
      <c r="X817" s="13">
        <f t="shared" si="318"/>
        <v>0.45392725790062211</v>
      </c>
      <c r="Y817" s="14">
        <f t="shared" si="319"/>
        <v>709.99</v>
      </c>
      <c r="Z817" s="13" t="b">
        <f t="shared" si="320"/>
        <v>0</v>
      </c>
      <c r="AA817" s="14">
        <f t="shared" si="321"/>
        <v>589.17999999999995</v>
      </c>
      <c r="AB817" s="13" t="b">
        <f t="shared" si="322"/>
        <v>0</v>
      </c>
      <c r="AC817" s="14">
        <f t="shared" si="298"/>
        <v>607.00145454545441</v>
      </c>
      <c r="AD817" s="13">
        <f t="shared" si="299"/>
        <v>24.847865619721745</v>
      </c>
      <c r="AE817" s="14">
        <f t="shared" si="300"/>
        <v>12.590397369659359</v>
      </c>
      <c r="AF817" s="13">
        <f t="shared" si="301"/>
        <v>709.99</v>
      </c>
      <c r="AG817" s="14" t="b">
        <f t="shared" si="302"/>
        <v>0</v>
      </c>
      <c r="AH817" s="13">
        <f t="shared" si="303"/>
        <v>542.19000000000005</v>
      </c>
      <c r="AI817" s="16" t="b">
        <f t="shared" si="304"/>
        <v>0</v>
      </c>
    </row>
    <row r="818" spans="1:35" ht="22.5" customHeight="1">
      <c r="A818" s="10" t="s">
        <v>35</v>
      </c>
      <c r="B818" s="11" t="s">
        <v>36</v>
      </c>
      <c r="C818" s="12">
        <v>42787</v>
      </c>
      <c r="D818" s="13">
        <v>703.13</v>
      </c>
      <c r="E818" s="14">
        <v>727.66</v>
      </c>
      <c r="F818" s="13">
        <v>697.78</v>
      </c>
      <c r="G818" s="14">
        <v>718.9</v>
      </c>
      <c r="H818" s="13">
        <v>0</v>
      </c>
      <c r="I818" s="14">
        <v>1820264</v>
      </c>
      <c r="J818" s="13">
        <v>0</v>
      </c>
      <c r="K818" s="14">
        <f t="shared" si="305"/>
        <v>29.879999999999995</v>
      </c>
      <c r="L818" s="13">
        <f t="shared" si="306"/>
        <v>4.2604157755154408E-2</v>
      </c>
      <c r="M818" s="14">
        <f t="shared" si="307"/>
        <v>4.3526799576913244E-2</v>
      </c>
      <c r="N818" s="13">
        <f t="shared" si="308"/>
        <v>2.1112293638509579E-2</v>
      </c>
      <c r="O818" s="14">
        <f t="shared" si="309"/>
        <v>17.559999999999945</v>
      </c>
      <c r="P818" s="13">
        <f t="shared" si="310"/>
        <v>2.5037784811931366E-2</v>
      </c>
      <c r="Q818" s="14">
        <f t="shared" si="311"/>
        <v>650.83799999999997</v>
      </c>
      <c r="R818" s="13">
        <f t="shared" si="312"/>
        <v>27.622663730636702</v>
      </c>
      <c r="S818" s="14">
        <f t="shared" si="313"/>
        <v>13.249290586768483</v>
      </c>
      <c r="T818" s="13">
        <f t="shared" si="314"/>
        <v>38.835846276346302</v>
      </c>
      <c r="U818" s="14">
        <f t="shared" si="315"/>
        <v>5.9670526730686138E-2</v>
      </c>
      <c r="V818" s="13">
        <f t="shared" si="316"/>
        <v>2.5037784811931366E-2</v>
      </c>
      <c r="W818" s="14">
        <f t="shared" si="317"/>
        <v>3.4732065058532824E-2</v>
      </c>
      <c r="X818" s="13">
        <f t="shared" si="318"/>
        <v>0.72088385098139141</v>
      </c>
      <c r="Y818" s="14">
        <f t="shared" si="319"/>
        <v>727.66</v>
      </c>
      <c r="Z818" s="13">
        <f t="shared" si="320"/>
        <v>727.66</v>
      </c>
      <c r="AA818" s="14">
        <f t="shared" si="321"/>
        <v>589.17999999999995</v>
      </c>
      <c r="AB818" s="13" t="b">
        <f t="shared" si="322"/>
        <v>0</v>
      </c>
      <c r="AC818" s="14">
        <f t="shared" si="298"/>
        <v>608.58818181818174</v>
      </c>
      <c r="AD818" s="13">
        <f t="shared" si="299"/>
        <v>24.939358972090446</v>
      </c>
      <c r="AE818" s="14">
        <f t="shared" si="300"/>
        <v>12.534587923453005</v>
      </c>
      <c r="AF818" s="13">
        <f t="shared" si="301"/>
        <v>727.66</v>
      </c>
      <c r="AG818" s="14">
        <f t="shared" si="302"/>
        <v>727.66</v>
      </c>
      <c r="AH818" s="13">
        <f t="shared" si="303"/>
        <v>542.19000000000005</v>
      </c>
      <c r="AI818" s="16" t="b">
        <f t="shared" si="304"/>
        <v>0</v>
      </c>
    </row>
    <row r="819" spans="1:35" ht="22.5" customHeight="1">
      <c r="A819" s="10" t="s">
        <v>35</v>
      </c>
      <c r="B819" s="11" t="s">
        <v>36</v>
      </c>
      <c r="C819" s="12">
        <v>42788</v>
      </c>
      <c r="D819" s="13">
        <v>718.42</v>
      </c>
      <c r="E819" s="14">
        <v>720.19</v>
      </c>
      <c r="F819" s="13">
        <v>698.3</v>
      </c>
      <c r="G819" s="14">
        <v>709.55</v>
      </c>
      <c r="H819" s="13">
        <v>0</v>
      </c>
      <c r="I819" s="14">
        <v>1634736</v>
      </c>
      <c r="J819" s="13">
        <v>0</v>
      </c>
      <c r="K819" s="14">
        <f t="shared" si="305"/>
        <v>21.8900000000001</v>
      </c>
      <c r="L819" s="13">
        <f t="shared" si="306"/>
        <v>3.0449297537905273E-2</v>
      </c>
      <c r="M819" s="14">
        <f t="shared" si="307"/>
        <v>4.2261057302690842E-2</v>
      </c>
      <c r="N819" s="13">
        <f t="shared" si="308"/>
        <v>2.1098860440389874E-2</v>
      </c>
      <c r="O819" s="14">
        <f t="shared" si="309"/>
        <v>-9.3500000000000227</v>
      </c>
      <c r="P819" s="13">
        <f t="shared" si="310"/>
        <v>-1.3005981360411771E-2</v>
      </c>
      <c r="Q819" s="14">
        <f t="shared" si="311"/>
        <v>654.77499999999998</v>
      </c>
      <c r="R819" s="13">
        <f t="shared" si="312"/>
        <v>27.336030544104869</v>
      </c>
      <c r="S819" s="14">
        <f t="shared" si="313"/>
        <v>13.205028258803139</v>
      </c>
      <c r="T819" s="13">
        <f t="shared" si="314"/>
        <v>40.558869498544951</v>
      </c>
      <c r="U819" s="14">
        <f t="shared" si="315"/>
        <v>6.1943216369813987E-2</v>
      </c>
      <c r="V819" s="13">
        <f t="shared" si="316"/>
        <v>-1.3005981360411771E-2</v>
      </c>
      <c r="W819" s="14">
        <f t="shared" si="317"/>
        <v>3.4985897696521343E-2</v>
      </c>
      <c r="X819" s="13">
        <f t="shared" si="318"/>
        <v>-0.37174925374874573</v>
      </c>
      <c r="Y819" s="14">
        <f t="shared" si="319"/>
        <v>727.66</v>
      </c>
      <c r="Z819" s="13" t="b">
        <f t="shared" si="320"/>
        <v>0</v>
      </c>
      <c r="AA819" s="14">
        <f t="shared" si="321"/>
        <v>589.17999999999995</v>
      </c>
      <c r="AB819" s="13" t="b">
        <f t="shared" si="322"/>
        <v>0</v>
      </c>
      <c r="AC819" s="14">
        <f t="shared" si="298"/>
        <v>610.82963636363627</v>
      </c>
      <c r="AD819" s="13">
        <f t="shared" si="299"/>
        <v>24.883916081688803</v>
      </c>
      <c r="AE819" s="14">
        <f t="shared" si="300"/>
        <v>12.073752626734658</v>
      </c>
      <c r="AF819" s="13">
        <f t="shared" si="301"/>
        <v>727.66</v>
      </c>
      <c r="AG819" s="14" t="b">
        <f t="shared" si="302"/>
        <v>0</v>
      </c>
      <c r="AH819" s="13">
        <f t="shared" si="303"/>
        <v>542.19000000000005</v>
      </c>
      <c r="AI819" s="16" t="b">
        <f t="shared" si="304"/>
        <v>0</v>
      </c>
    </row>
    <row r="820" spans="1:35" ht="22.5" customHeight="1">
      <c r="A820" s="10" t="s">
        <v>35</v>
      </c>
      <c r="B820" s="11" t="s">
        <v>36</v>
      </c>
      <c r="C820" s="12">
        <v>42789</v>
      </c>
      <c r="D820" s="13">
        <v>705.43</v>
      </c>
      <c r="E820" s="14">
        <v>714.86</v>
      </c>
      <c r="F820" s="13">
        <v>687.02</v>
      </c>
      <c r="G820" s="14">
        <v>694.96</v>
      </c>
      <c r="H820" s="13">
        <v>0</v>
      </c>
      <c r="I820" s="14">
        <v>1867662</v>
      </c>
      <c r="J820" s="13">
        <v>0</v>
      </c>
      <c r="K820" s="14">
        <f t="shared" si="305"/>
        <v>27.840000000000032</v>
      </c>
      <c r="L820" s="13">
        <f t="shared" si="306"/>
        <v>3.9236135578888075E-2</v>
      </c>
      <c r="M820" s="14">
        <f t="shared" si="307"/>
        <v>4.2707352279349291E-2</v>
      </c>
      <c r="N820" s="13">
        <f t="shared" si="308"/>
        <v>2.0926463684421928E-2</v>
      </c>
      <c r="O820" s="14">
        <f t="shared" si="309"/>
        <v>-14.589999999999918</v>
      </c>
      <c r="P820" s="13">
        <f t="shared" si="310"/>
        <v>-2.0562328236205931E-2</v>
      </c>
      <c r="Q820" s="14">
        <f t="shared" si="311"/>
        <v>658.03199999999993</v>
      </c>
      <c r="R820" s="13">
        <f t="shared" si="312"/>
        <v>27.361229016899625</v>
      </c>
      <c r="S820" s="14">
        <f t="shared" si="313"/>
        <v>13.061243946158138</v>
      </c>
      <c r="T820" s="13">
        <f t="shared" si="314"/>
        <v>41.036787837256469</v>
      </c>
      <c r="U820" s="14">
        <f t="shared" si="315"/>
        <v>6.2362906115897822E-2</v>
      </c>
      <c r="V820" s="13">
        <f t="shared" si="316"/>
        <v>-2.0562328236205931E-2</v>
      </c>
      <c r="W820" s="14">
        <f t="shared" si="317"/>
        <v>3.5470275110170243E-2</v>
      </c>
      <c r="X820" s="13">
        <f t="shared" si="318"/>
        <v>-0.57970591353857814</v>
      </c>
      <c r="Y820" s="14">
        <f t="shared" si="319"/>
        <v>727.66</v>
      </c>
      <c r="Z820" s="13" t="b">
        <f t="shared" si="320"/>
        <v>0</v>
      </c>
      <c r="AA820" s="14">
        <f t="shared" si="321"/>
        <v>589.17999999999995</v>
      </c>
      <c r="AB820" s="13" t="b">
        <f t="shared" si="322"/>
        <v>0</v>
      </c>
      <c r="AC820" s="14">
        <f t="shared" si="298"/>
        <v>613.2474545454545</v>
      </c>
      <c r="AD820" s="13">
        <f t="shared" si="299"/>
        <v>24.937663062021734</v>
      </c>
      <c r="AE820" s="14">
        <f t="shared" si="300"/>
        <v>12.068504190688794</v>
      </c>
      <c r="AF820" s="13">
        <f t="shared" si="301"/>
        <v>727.66</v>
      </c>
      <c r="AG820" s="14" t="b">
        <f t="shared" si="302"/>
        <v>0</v>
      </c>
      <c r="AH820" s="13">
        <f t="shared" si="303"/>
        <v>542.19000000000005</v>
      </c>
      <c r="AI820" s="16" t="b">
        <f t="shared" si="304"/>
        <v>0</v>
      </c>
    </row>
    <row r="821" spans="1:35" ht="22.5" customHeight="1">
      <c r="A821" s="10" t="s">
        <v>35</v>
      </c>
      <c r="B821" s="11" t="s">
        <v>36</v>
      </c>
      <c r="C821" s="12">
        <v>42790</v>
      </c>
      <c r="D821" s="13">
        <v>696.76</v>
      </c>
      <c r="E821" s="14">
        <v>699.72</v>
      </c>
      <c r="F821" s="13">
        <v>660.54</v>
      </c>
      <c r="G821" s="14">
        <v>684.03</v>
      </c>
      <c r="H821" s="13">
        <v>0</v>
      </c>
      <c r="I821" s="14">
        <v>2396054</v>
      </c>
      <c r="J821" s="13">
        <v>0</v>
      </c>
      <c r="K821" s="14">
        <f t="shared" si="305"/>
        <v>39.180000000000064</v>
      </c>
      <c r="L821" s="13">
        <f t="shared" si="306"/>
        <v>5.6377345458731527E-2</v>
      </c>
      <c r="M821" s="14">
        <f t="shared" si="307"/>
        <v>4.2980254038329495E-2</v>
      </c>
      <c r="N821" s="13">
        <f t="shared" si="308"/>
        <v>2.1074259325570253E-2</v>
      </c>
      <c r="O821" s="14">
        <f t="shared" si="309"/>
        <v>-10.930000000000064</v>
      </c>
      <c r="P821" s="13">
        <f t="shared" si="310"/>
        <v>-1.5727523886266925E-2</v>
      </c>
      <c r="Q821" s="14">
        <f t="shared" si="311"/>
        <v>661.9665</v>
      </c>
      <c r="R821" s="13">
        <f t="shared" si="312"/>
        <v>27.952167566054648</v>
      </c>
      <c r="S821" s="14">
        <f t="shared" si="313"/>
        <v>13.278181391012538</v>
      </c>
      <c r="T821" s="13">
        <f t="shared" si="314"/>
        <v>39.54124584215829</v>
      </c>
      <c r="U821" s="14">
        <f t="shared" si="315"/>
        <v>5.9733001356047914E-2</v>
      </c>
      <c r="V821" s="13">
        <f t="shared" si="316"/>
        <v>-1.5727523886266925E-2</v>
      </c>
      <c r="W821" s="14">
        <f t="shared" si="317"/>
        <v>3.4304058961449023E-2</v>
      </c>
      <c r="X821" s="13">
        <f t="shared" si="318"/>
        <v>-0.45847413870007486</v>
      </c>
      <c r="Y821" s="14">
        <f t="shared" si="319"/>
        <v>727.66</v>
      </c>
      <c r="Z821" s="13" t="b">
        <f t="shared" si="320"/>
        <v>0</v>
      </c>
      <c r="AA821" s="14">
        <f t="shared" si="321"/>
        <v>589.17999999999995</v>
      </c>
      <c r="AB821" s="13" t="b">
        <f t="shared" si="322"/>
        <v>0</v>
      </c>
      <c r="AC821" s="14">
        <f t="shared" si="298"/>
        <v>614.75400000000002</v>
      </c>
      <c r="AD821" s="13">
        <f t="shared" si="299"/>
        <v>25.196614642712248</v>
      </c>
      <c r="AE821" s="14">
        <f t="shared" si="300"/>
        <v>11.731761553929102</v>
      </c>
      <c r="AF821" s="13">
        <f t="shared" si="301"/>
        <v>727.66</v>
      </c>
      <c r="AG821" s="14" t="b">
        <f t="shared" si="302"/>
        <v>0</v>
      </c>
      <c r="AH821" s="13">
        <f t="shared" si="303"/>
        <v>542.19000000000005</v>
      </c>
      <c r="AI821" s="16" t="b">
        <f t="shared" si="304"/>
        <v>0</v>
      </c>
    </row>
    <row r="822" spans="1:35" ht="22.5" customHeight="1">
      <c r="A822" s="10" t="s">
        <v>35</v>
      </c>
      <c r="B822" s="11" t="s">
        <v>36</v>
      </c>
      <c r="C822" s="12">
        <v>42793</v>
      </c>
      <c r="D822" s="13">
        <v>683.57</v>
      </c>
      <c r="E822" s="14">
        <v>716.81</v>
      </c>
      <c r="F822" s="13">
        <v>683.57</v>
      </c>
      <c r="G822" s="14">
        <v>699.42</v>
      </c>
      <c r="H822" s="13">
        <v>0</v>
      </c>
      <c r="I822" s="14">
        <v>2415336</v>
      </c>
      <c r="J822" s="13">
        <v>0</v>
      </c>
      <c r="K822" s="14">
        <f t="shared" si="305"/>
        <v>33.239999999999895</v>
      </c>
      <c r="L822" s="13">
        <f t="shared" si="306"/>
        <v>4.8594359896495617E-2</v>
      </c>
      <c r="M822" s="14">
        <f t="shared" si="307"/>
        <v>4.4543516817903347E-2</v>
      </c>
      <c r="N822" s="13">
        <f t="shared" si="308"/>
        <v>2.0213367916323225E-2</v>
      </c>
      <c r="O822" s="14">
        <f t="shared" si="309"/>
        <v>15.389999999999986</v>
      </c>
      <c r="P822" s="13">
        <f t="shared" si="310"/>
        <v>2.2499013201175366E-2</v>
      </c>
      <c r="Q822" s="14">
        <f t="shared" si="311"/>
        <v>666.93650000000002</v>
      </c>
      <c r="R822" s="13">
        <f t="shared" si="312"/>
        <v>28.216559187751908</v>
      </c>
      <c r="S822" s="14">
        <f t="shared" si="313"/>
        <v>12.643340862204688</v>
      </c>
      <c r="T822" s="13">
        <f t="shared" si="314"/>
        <v>37.644109934357601</v>
      </c>
      <c r="U822" s="14">
        <f t="shared" si="315"/>
        <v>5.6443319467981735E-2</v>
      </c>
      <c r="V822" s="13">
        <f t="shared" si="316"/>
        <v>2.2499013201175366E-2</v>
      </c>
      <c r="W822" s="14">
        <f t="shared" si="317"/>
        <v>3.4274605837938489E-2</v>
      </c>
      <c r="X822" s="13">
        <f t="shared" si="318"/>
        <v>0.65643390058394946</v>
      </c>
      <c r="Y822" s="14">
        <f t="shared" si="319"/>
        <v>727.66</v>
      </c>
      <c r="Z822" s="13" t="b">
        <f t="shared" si="320"/>
        <v>0</v>
      </c>
      <c r="AA822" s="14">
        <f t="shared" si="321"/>
        <v>589.17999999999995</v>
      </c>
      <c r="AB822" s="13" t="b">
        <f t="shared" si="322"/>
        <v>0</v>
      </c>
      <c r="AC822" s="14">
        <f t="shared" si="298"/>
        <v>616.92272727272723</v>
      </c>
      <c r="AD822" s="13">
        <f t="shared" si="299"/>
        <v>25.342858012844747</v>
      </c>
      <c r="AE822" s="14">
        <f t="shared" si="300"/>
        <v>11.302699278333051</v>
      </c>
      <c r="AF822" s="13">
        <f t="shared" si="301"/>
        <v>727.66</v>
      </c>
      <c r="AG822" s="14" t="b">
        <f t="shared" si="302"/>
        <v>0</v>
      </c>
      <c r="AH822" s="13">
        <f t="shared" si="303"/>
        <v>542.19000000000005</v>
      </c>
      <c r="AI822" s="16" t="b">
        <f t="shared" si="304"/>
        <v>0</v>
      </c>
    </row>
    <row r="823" spans="1:35" ht="22.5" customHeight="1">
      <c r="A823" s="10" t="s">
        <v>35</v>
      </c>
      <c r="B823" s="11" t="s">
        <v>36</v>
      </c>
      <c r="C823" s="12">
        <v>42794</v>
      </c>
      <c r="D823" s="13">
        <v>696.5</v>
      </c>
      <c r="E823" s="14">
        <v>701.74</v>
      </c>
      <c r="F823" s="13">
        <v>673.34</v>
      </c>
      <c r="G823" s="14">
        <v>674.49</v>
      </c>
      <c r="H823" s="13">
        <v>0</v>
      </c>
      <c r="I823" s="14">
        <v>2367448</v>
      </c>
      <c r="J823" s="13">
        <v>0</v>
      </c>
      <c r="K823" s="14">
        <f t="shared" si="305"/>
        <v>28.399999999999977</v>
      </c>
      <c r="L823" s="13">
        <f t="shared" si="306"/>
        <v>4.0605072774584625E-2</v>
      </c>
      <c r="M823" s="14">
        <f t="shared" si="307"/>
        <v>4.2673900452299372E-2</v>
      </c>
      <c r="N823" s="13">
        <f t="shared" si="308"/>
        <v>1.8622940488779841E-2</v>
      </c>
      <c r="O823" s="14">
        <f t="shared" si="309"/>
        <v>-24.92999999999995</v>
      </c>
      <c r="P823" s="13">
        <f t="shared" si="310"/>
        <v>-3.5643819164450474E-2</v>
      </c>
      <c r="Q823" s="14">
        <f t="shared" si="311"/>
        <v>668.61599999999987</v>
      </c>
      <c r="R823" s="13">
        <f t="shared" si="312"/>
        <v>28.22573122836431</v>
      </c>
      <c r="S823" s="14">
        <f t="shared" si="313"/>
        <v>11.95399447663284</v>
      </c>
      <c r="T823" s="13">
        <f t="shared" si="314"/>
        <v>37.191613221262671</v>
      </c>
      <c r="U823" s="14">
        <f t="shared" si="315"/>
        <v>5.5624772995654721E-2</v>
      </c>
      <c r="V823" s="13">
        <f t="shared" si="316"/>
        <v>-3.5643819164450474E-2</v>
      </c>
      <c r="W823" s="14">
        <f t="shared" si="317"/>
        <v>3.2543774266771471E-2</v>
      </c>
      <c r="X823" s="13">
        <f t="shared" si="318"/>
        <v>-1.0952576942141674</v>
      </c>
      <c r="Y823" s="14">
        <f t="shared" si="319"/>
        <v>727.66</v>
      </c>
      <c r="Z823" s="13" t="b">
        <f t="shared" si="320"/>
        <v>0</v>
      </c>
      <c r="AA823" s="14">
        <f t="shared" si="321"/>
        <v>589.17999999999995</v>
      </c>
      <c r="AB823" s="13" t="b">
        <f t="shared" si="322"/>
        <v>0</v>
      </c>
      <c r="AC823" s="14">
        <f t="shared" si="298"/>
        <v>618.1274545454545</v>
      </c>
      <c r="AD823" s="13">
        <f t="shared" si="299"/>
        <v>25.398442412611207</v>
      </c>
      <c r="AE823" s="14">
        <f t="shared" si="300"/>
        <v>11.11816780863083</v>
      </c>
      <c r="AF823" s="13">
        <f t="shared" si="301"/>
        <v>727.66</v>
      </c>
      <c r="AG823" s="14" t="b">
        <f t="shared" si="302"/>
        <v>0</v>
      </c>
      <c r="AH823" s="13">
        <f t="shared" si="303"/>
        <v>542.19000000000005</v>
      </c>
      <c r="AI823" s="16" t="b">
        <f t="shared" si="304"/>
        <v>0</v>
      </c>
    </row>
    <row r="824" spans="1:35" ht="22.5" customHeight="1">
      <c r="A824" s="10" t="s">
        <v>35</v>
      </c>
      <c r="B824" s="11" t="s">
        <v>36</v>
      </c>
      <c r="C824" s="12">
        <v>42795</v>
      </c>
      <c r="D824" s="13">
        <v>675.7</v>
      </c>
      <c r="E824" s="14">
        <v>687.28</v>
      </c>
      <c r="F824" s="13">
        <v>670.56</v>
      </c>
      <c r="G824" s="14">
        <v>680.02</v>
      </c>
      <c r="H824" s="13">
        <v>0</v>
      </c>
      <c r="I824" s="14">
        <v>2047390</v>
      </c>
      <c r="J824" s="13">
        <v>0</v>
      </c>
      <c r="K824" s="14">
        <f t="shared" si="305"/>
        <v>16.720000000000027</v>
      </c>
      <c r="L824" s="13">
        <f t="shared" si="306"/>
        <v>2.4789099912526542E-2</v>
      </c>
      <c r="M824" s="14">
        <f t="shared" si="307"/>
        <v>4.2287516783547488E-2</v>
      </c>
      <c r="N824" s="13">
        <f t="shared" si="308"/>
        <v>1.8922525351439276E-2</v>
      </c>
      <c r="O824" s="14">
        <f t="shared" si="309"/>
        <v>5.5299999999999727</v>
      </c>
      <c r="P824" s="13">
        <f t="shared" si="310"/>
        <v>8.1987872318343823E-3</v>
      </c>
      <c r="Q824" s="14">
        <f t="shared" si="311"/>
        <v>670.92650000000003</v>
      </c>
      <c r="R824" s="13">
        <f t="shared" si="312"/>
        <v>27.650444666946093</v>
      </c>
      <c r="S824" s="14">
        <f t="shared" si="313"/>
        <v>12.12514198506123</v>
      </c>
      <c r="T824" s="13">
        <f t="shared" si="314"/>
        <v>36.384163625813912</v>
      </c>
      <c r="U824" s="14">
        <f t="shared" si="315"/>
        <v>5.4229731014967975E-2</v>
      </c>
      <c r="V824" s="13">
        <f t="shared" si="316"/>
        <v>8.1987872318343823E-3</v>
      </c>
      <c r="W824" s="14">
        <f t="shared" si="317"/>
        <v>3.2388415582719432E-2</v>
      </c>
      <c r="X824" s="13">
        <f t="shared" si="318"/>
        <v>0.25313949708020839</v>
      </c>
      <c r="Y824" s="14">
        <f t="shared" si="319"/>
        <v>727.66</v>
      </c>
      <c r="Z824" s="13" t="b">
        <f t="shared" si="320"/>
        <v>0</v>
      </c>
      <c r="AA824" s="14">
        <f t="shared" si="321"/>
        <v>589.17999999999995</v>
      </c>
      <c r="AB824" s="13" t="b">
        <f t="shared" si="322"/>
        <v>0</v>
      </c>
      <c r="AC824" s="14">
        <f t="shared" si="298"/>
        <v>619.45000000000005</v>
      </c>
      <c r="AD824" s="13">
        <f t="shared" si="299"/>
        <v>25.24065255056373</v>
      </c>
      <c r="AE824" s="14">
        <f t="shared" si="300"/>
        <v>11.144005711577091</v>
      </c>
      <c r="AF824" s="13">
        <f t="shared" si="301"/>
        <v>727.66</v>
      </c>
      <c r="AG824" s="14" t="b">
        <f t="shared" si="302"/>
        <v>0</v>
      </c>
      <c r="AH824" s="13">
        <f t="shared" si="303"/>
        <v>542.19000000000005</v>
      </c>
      <c r="AI824" s="16" t="b">
        <f t="shared" si="304"/>
        <v>0</v>
      </c>
    </row>
    <row r="825" spans="1:35" ht="22.5" customHeight="1">
      <c r="A825" s="10" t="s">
        <v>35</v>
      </c>
      <c r="B825" s="11" t="s">
        <v>36</v>
      </c>
      <c r="C825" s="12">
        <v>42796</v>
      </c>
      <c r="D825" s="13">
        <v>679.7</v>
      </c>
      <c r="E825" s="14">
        <v>690.66</v>
      </c>
      <c r="F825" s="13">
        <v>673.67</v>
      </c>
      <c r="G825" s="14">
        <v>678.09</v>
      </c>
      <c r="H825" s="13">
        <v>0</v>
      </c>
      <c r="I825" s="14">
        <v>1846184</v>
      </c>
      <c r="J825" s="13">
        <v>0</v>
      </c>
      <c r="K825" s="14">
        <f t="shared" si="305"/>
        <v>16.990000000000009</v>
      </c>
      <c r="L825" s="13">
        <f t="shared" si="306"/>
        <v>2.4984559277668319E-2</v>
      </c>
      <c r="M825" s="14">
        <f t="shared" si="307"/>
        <v>4.1474612562706778E-2</v>
      </c>
      <c r="N825" s="13">
        <f t="shared" si="308"/>
        <v>1.9314926953380638E-2</v>
      </c>
      <c r="O825" s="14">
        <f t="shared" si="309"/>
        <v>-1.92999999999995</v>
      </c>
      <c r="P825" s="13">
        <f t="shared" si="310"/>
        <v>-2.8381518190640719E-3</v>
      </c>
      <c r="Q825" s="14">
        <f t="shared" si="311"/>
        <v>672.25749999999994</v>
      </c>
      <c r="R825" s="13">
        <f t="shared" si="312"/>
        <v>27.11742243359879</v>
      </c>
      <c r="S825" s="14">
        <f t="shared" si="313"/>
        <v>12.376168780531824</v>
      </c>
      <c r="T825" s="13">
        <f t="shared" si="314"/>
        <v>36.134108799719968</v>
      </c>
      <c r="U825" s="14">
        <f t="shared" si="315"/>
        <v>5.3750398916665075E-2</v>
      </c>
      <c r="V825" s="13">
        <f t="shared" si="316"/>
        <v>-2.8381518190640719E-3</v>
      </c>
      <c r="W825" s="14">
        <f t="shared" si="317"/>
        <v>3.1923343988501128E-2</v>
      </c>
      <c r="X825" s="13">
        <f t="shared" si="318"/>
        <v>-8.8905216824602756E-2</v>
      </c>
      <c r="Y825" s="14">
        <f t="shared" si="319"/>
        <v>727.66</v>
      </c>
      <c r="Z825" s="13" t="b">
        <f t="shared" si="320"/>
        <v>0</v>
      </c>
      <c r="AA825" s="14">
        <f t="shared" si="321"/>
        <v>589.17999999999995</v>
      </c>
      <c r="AB825" s="13" t="b">
        <f t="shared" si="322"/>
        <v>0</v>
      </c>
      <c r="AC825" s="14">
        <f t="shared" si="298"/>
        <v>620.02454545454543</v>
      </c>
      <c r="AD825" s="13">
        <f t="shared" si="299"/>
        <v>25.090640686008026</v>
      </c>
      <c r="AE825" s="14">
        <f t="shared" si="300"/>
        <v>10.950070085718837</v>
      </c>
      <c r="AF825" s="13">
        <f t="shared" si="301"/>
        <v>727.66</v>
      </c>
      <c r="AG825" s="14" t="b">
        <f t="shared" si="302"/>
        <v>0</v>
      </c>
      <c r="AH825" s="13">
        <f t="shared" si="303"/>
        <v>542.19000000000005</v>
      </c>
      <c r="AI825" s="16" t="b">
        <f t="shared" si="304"/>
        <v>0</v>
      </c>
    </row>
    <row r="826" spans="1:35" ht="22.5" customHeight="1">
      <c r="A826" s="10" t="s">
        <v>35</v>
      </c>
      <c r="B826" s="11" t="s">
        <v>36</v>
      </c>
      <c r="C826" s="12">
        <v>42797</v>
      </c>
      <c r="D826" s="13">
        <v>678.9</v>
      </c>
      <c r="E826" s="14">
        <v>679.1</v>
      </c>
      <c r="F826" s="13">
        <v>647.99</v>
      </c>
      <c r="G826" s="14">
        <v>670.31</v>
      </c>
      <c r="H826" s="13">
        <v>0</v>
      </c>
      <c r="I826" s="14">
        <v>2571604</v>
      </c>
      <c r="J826" s="13">
        <v>0</v>
      </c>
      <c r="K826" s="14">
        <f t="shared" si="305"/>
        <v>31.110000000000014</v>
      </c>
      <c r="L826" s="13">
        <f t="shared" si="306"/>
        <v>4.5878865637304797E-2</v>
      </c>
      <c r="M826" s="14">
        <f t="shared" si="307"/>
        <v>3.9490538437784294E-2</v>
      </c>
      <c r="N826" s="13">
        <f t="shared" si="308"/>
        <v>1.636005408326352E-2</v>
      </c>
      <c r="O826" s="14">
        <f t="shared" si="309"/>
        <v>-7.7800000000000864</v>
      </c>
      <c r="P826" s="13">
        <f t="shared" si="310"/>
        <v>-1.1473403235558828E-2</v>
      </c>
      <c r="Q826" s="14">
        <f t="shared" si="311"/>
        <v>675.67049999999995</v>
      </c>
      <c r="R826" s="13">
        <f t="shared" si="312"/>
        <v>27.317051311918853</v>
      </c>
      <c r="S826" s="14">
        <f t="shared" si="313"/>
        <v>10.529057275238996</v>
      </c>
      <c r="T826" s="13">
        <f t="shared" si="314"/>
        <v>32.369124713992498</v>
      </c>
      <c r="U826" s="14">
        <f t="shared" si="315"/>
        <v>4.7906671541812912E-2</v>
      </c>
      <c r="V826" s="13">
        <f t="shared" si="316"/>
        <v>-1.1473403235558828E-2</v>
      </c>
      <c r="W826" s="14">
        <f t="shared" si="317"/>
        <v>2.6369835348300102E-2</v>
      </c>
      <c r="X826" s="13">
        <f t="shared" si="318"/>
        <v>-0.43509574800202333</v>
      </c>
      <c r="Y826" s="14">
        <f t="shared" si="319"/>
        <v>727.66</v>
      </c>
      <c r="Z826" s="13" t="b">
        <f t="shared" si="320"/>
        <v>0</v>
      </c>
      <c r="AA826" s="14">
        <f t="shared" si="321"/>
        <v>589.17999999999995</v>
      </c>
      <c r="AB826" s="13" t="b">
        <f t="shared" si="322"/>
        <v>0</v>
      </c>
      <c r="AC826" s="14">
        <f t="shared" si="298"/>
        <v>620.63272727272715</v>
      </c>
      <c r="AD826" s="13">
        <f t="shared" si="299"/>
        <v>25.200083582626064</v>
      </c>
      <c r="AE826" s="14">
        <f t="shared" si="300"/>
        <v>10.918883476053574</v>
      </c>
      <c r="AF826" s="13">
        <f t="shared" si="301"/>
        <v>727.66</v>
      </c>
      <c r="AG826" s="14" t="b">
        <f t="shared" si="302"/>
        <v>0</v>
      </c>
      <c r="AH826" s="13">
        <f t="shared" si="303"/>
        <v>542.19000000000005</v>
      </c>
      <c r="AI826" s="16" t="b">
        <f t="shared" si="304"/>
        <v>0</v>
      </c>
    </row>
    <row r="827" spans="1:35" ht="22.5" customHeight="1">
      <c r="A827" s="10" t="s">
        <v>35</v>
      </c>
      <c r="B827" s="11" t="s">
        <v>36</v>
      </c>
      <c r="C827" s="12">
        <v>42800</v>
      </c>
      <c r="D827" s="13">
        <v>671.05</v>
      </c>
      <c r="E827" s="14">
        <v>671.59</v>
      </c>
      <c r="F827" s="13">
        <v>639.54</v>
      </c>
      <c r="G827" s="14">
        <v>644.5</v>
      </c>
      <c r="H827" s="13">
        <v>0</v>
      </c>
      <c r="I827" s="14">
        <v>2581106</v>
      </c>
      <c r="J827" s="13">
        <v>0</v>
      </c>
      <c r="K827" s="14">
        <f t="shared" si="305"/>
        <v>32.050000000000068</v>
      </c>
      <c r="L827" s="13">
        <f t="shared" si="306"/>
        <v>4.7813698139666828E-2</v>
      </c>
      <c r="M827" s="14">
        <f t="shared" si="307"/>
        <v>4.0882136890154228E-2</v>
      </c>
      <c r="N827" s="13">
        <f t="shared" si="308"/>
        <v>1.5786947378050569E-2</v>
      </c>
      <c r="O827" s="14">
        <f t="shared" si="309"/>
        <v>-25.809999999999945</v>
      </c>
      <c r="P827" s="13">
        <f t="shared" si="310"/>
        <v>-3.8504572511226069E-2</v>
      </c>
      <c r="Q827" s="14">
        <f t="shared" si="311"/>
        <v>678.23200000000008</v>
      </c>
      <c r="R827" s="13">
        <f t="shared" si="312"/>
        <v>27.553698746322915</v>
      </c>
      <c r="S827" s="14">
        <f t="shared" si="313"/>
        <v>10.021350510416838</v>
      </c>
      <c r="T827" s="13">
        <f t="shared" si="314"/>
        <v>27.391364259561801</v>
      </c>
      <c r="U827" s="14">
        <f t="shared" si="315"/>
        <v>4.0386422727859785E-2</v>
      </c>
      <c r="V827" s="13">
        <f t="shared" si="316"/>
        <v>-3.8504572511226069E-2</v>
      </c>
      <c r="W827" s="14">
        <f t="shared" si="317"/>
        <v>2.7840196646130556E-2</v>
      </c>
      <c r="X827" s="13">
        <f t="shared" si="318"/>
        <v>-1.3830567722149236</v>
      </c>
      <c r="Y827" s="14">
        <f t="shared" si="319"/>
        <v>727.66</v>
      </c>
      <c r="Z827" s="13" t="b">
        <f t="shared" si="320"/>
        <v>0</v>
      </c>
      <c r="AA827" s="14">
        <f t="shared" si="321"/>
        <v>589.17999999999995</v>
      </c>
      <c r="AB827" s="13" t="b">
        <f t="shared" si="322"/>
        <v>0</v>
      </c>
      <c r="AC827" s="14">
        <f t="shared" ref="AC827:AC890" si="323">SUM(G773:G827)/55</f>
        <v>621.08890909090894</v>
      </c>
      <c r="AD827" s="13">
        <f t="shared" ref="AD827:AD890" si="324">(AD826*54+K827)/55</f>
        <v>25.324627517487411</v>
      </c>
      <c r="AE827" s="14">
        <f t="shared" ref="AE827:AE890" si="325">STDEV(K773:K827)</f>
        <v>10.774381034039333</v>
      </c>
      <c r="AF827" s="13">
        <f t="shared" ref="AF827:AF890" si="326">MAX(E773:E827)</f>
        <v>727.66</v>
      </c>
      <c r="AG827" s="14" t="b">
        <f t="shared" ref="AG827:AG890" si="327">IF(E827=MAX(E773:E827),E827)</f>
        <v>0</v>
      </c>
      <c r="AH827" s="13">
        <f t="shared" ref="AH827:AH890" si="328">MIN(E773:E827)</f>
        <v>542.19000000000005</v>
      </c>
      <c r="AI827" s="16" t="b">
        <f t="shared" ref="AI827:AI890" si="329">IF(E827=MIN(E773:E827),E827)</f>
        <v>0</v>
      </c>
    </row>
    <row r="828" spans="1:35" ht="22.5" customHeight="1">
      <c r="A828" s="10" t="s">
        <v>35</v>
      </c>
      <c r="B828" s="11" t="s">
        <v>36</v>
      </c>
      <c r="C828" s="12">
        <v>42801</v>
      </c>
      <c r="D828" s="13">
        <v>643.38</v>
      </c>
      <c r="E828" s="14">
        <v>651.42999999999995</v>
      </c>
      <c r="F828" s="13">
        <v>635.99</v>
      </c>
      <c r="G828" s="14">
        <v>643.62</v>
      </c>
      <c r="H828" s="13">
        <v>0</v>
      </c>
      <c r="I828" s="14">
        <v>1642832</v>
      </c>
      <c r="J828" s="13">
        <v>0</v>
      </c>
      <c r="K828" s="14">
        <f t="shared" si="305"/>
        <v>15.439999999999941</v>
      </c>
      <c r="L828" s="13">
        <f t="shared" si="306"/>
        <v>2.3956555469355999E-2</v>
      </c>
      <c r="M828" s="14">
        <f t="shared" si="307"/>
        <v>3.9484181967716282E-2</v>
      </c>
      <c r="N828" s="13">
        <f t="shared" si="308"/>
        <v>1.5995028326181823E-2</v>
      </c>
      <c r="O828" s="14">
        <f t="shared" si="309"/>
        <v>-0.87999999999999545</v>
      </c>
      <c r="P828" s="13">
        <f t="shared" si="310"/>
        <v>-1.3653995345228789E-3</v>
      </c>
      <c r="Q828" s="14">
        <f t="shared" si="311"/>
        <v>679.65700000000004</v>
      </c>
      <c r="R828" s="13">
        <f t="shared" si="312"/>
        <v>26.948013809006767</v>
      </c>
      <c r="S828" s="14">
        <f t="shared" si="313"/>
        <v>10.33801837623481</v>
      </c>
      <c r="T828" s="13">
        <f t="shared" si="314"/>
        <v>24.677915450864148</v>
      </c>
      <c r="U828" s="14">
        <f t="shared" si="315"/>
        <v>3.6309367005510351E-2</v>
      </c>
      <c r="V828" s="13">
        <f t="shared" si="316"/>
        <v>-1.3653995345228789E-3</v>
      </c>
      <c r="W828" s="14">
        <f t="shared" si="317"/>
        <v>2.6797203782106965E-2</v>
      </c>
      <c r="X828" s="13">
        <f t="shared" si="318"/>
        <v>-5.09530600888509E-2</v>
      </c>
      <c r="Y828" s="14">
        <f t="shared" si="319"/>
        <v>727.66</v>
      </c>
      <c r="Z828" s="13" t="b">
        <f t="shared" si="320"/>
        <v>0</v>
      </c>
      <c r="AA828" s="14">
        <f t="shared" si="321"/>
        <v>613.5</v>
      </c>
      <c r="AB828" s="13" t="b">
        <f t="shared" si="322"/>
        <v>0</v>
      </c>
      <c r="AC828" s="14">
        <f t="shared" si="323"/>
        <v>621.21872727272728</v>
      </c>
      <c r="AD828" s="13">
        <f t="shared" si="324"/>
        <v>25.144907017169459</v>
      </c>
      <c r="AE828" s="14">
        <f t="shared" si="325"/>
        <v>10.783564842252765</v>
      </c>
      <c r="AF828" s="13">
        <f t="shared" si="326"/>
        <v>727.66</v>
      </c>
      <c r="AG828" s="14" t="b">
        <f t="shared" si="327"/>
        <v>0</v>
      </c>
      <c r="AH828" s="13">
        <f t="shared" si="328"/>
        <v>542.19000000000005</v>
      </c>
      <c r="AI828" s="16" t="b">
        <f t="shared" si="329"/>
        <v>0</v>
      </c>
    </row>
    <row r="829" spans="1:35" ht="22.5" customHeight="1">
      <c r="A829" s="10" t="s">
        <v>35</v>
      </c>
      <c r="B829" s="11" t="s">
        <v>36</v>
      </c>
      <c r="C829" s="12">
        <v>42802</v>
      </c>
      <c r="D829" s="13">
        <v>643.01</v>
      </c>
      <c r="E829" s="14">
        <v>652.66999999999996</v>
      </c>
      <c r="F829" s="13">
        <v>635.98</v>
      </c>
      <c r="G829" s="14">
        <v>641.63</v>
      </c>
      <c r="H829" s="13">
        <v>0</v>
      </c>
      <c r="I829" s="14">
        <v>2353488</v>
      </c>
      <c r="J829" s="13">
        <v>0</v>
      </c>
      <c r="K829" s="14">
        <f t="shared" si="305"/>
        <v>16.689999999999941</v>
      </c>
      <c r="L829" s="13">
        <f t="shared" si="306"/>
        <v>2.5931450234610392E-2</v>
      </c>
      <c r="M829" s="14">
        <f t="shared" si="307"/>
        <v>3.8958345843733443E-2</v>
      </c>
      <c r="N829" s="13">
        <f t="shared" si="308"/>
        <v>1.627058502588841E-2</v>
      </c>
      <c r="O829" s="14">
        <f t="shared" si="309"/>
        <v>-1.9900000000000091</v>
      </c>
      <c r="P829" s="13">
        <f t="shared" si="310"/>
        <v>-3.0918865168888614E-3</v>
      </c>
      <c r="Q829" s="14">
        <f t="shared" si="311"/>
        <v>680.19749999999999</v>
      </c>
      <c r="R829" s="13">
        <f t="shared" si="312"/>
        <v>26.435113118556426</v>
      </c>
      <c r="S829" s="14">
        <f t="shared" si="313"/>
        <v>10.540965750222734</v>
      </c>
      <c r="T829" s="13">
        <f t="shared" si="314"/>
        <v>23.701421449989027</v>
      </c>
      <c r="U829" s="14">
        <f t="shared" si="315"/>
        <v>3.4844911147113931E-2</v>
      </c>
      <c r="V829" s="13">
        <f t="shared" si="316"/>
        <v>-3.0918865168888614E-3</v>
      </c>
      <c r="W829" s="14">
        <f t="shared" si="317"/>
        <v>2.6267733671660829E-2</v>
      </c>
      <c r="X829" s="13">
        <f t="shared" si="318"/>
        <v>-0.11770663413663927</v>
      </c>
      <c r="Y829" s="14">
        <f t="shared" si="319"/>
        <v>727.66</v>
      </c>
      <c r="Z829" s="13" t="b">
        <f t="shared" si="320"/>
        <v>0</v>
      </c>
      <c r="AA829" s="14">
        <f t="shared" si="321"/>
        <v>625.98</v>
      </c>
      <c r="AB829" s="13" t="b">
        <f t="shared" si="322"/>
        <v>0</v>
      </c>
      <c r="AC829" s="14">
        <f t="shared" si="323"/>
        <v>621.1449090909091</v>
      </c>
      <c r="AD829" s="13">
        <f t="shared" si="324"/>
        <v>24.991181435039106</v>
      </c>
      <c r="AE829" s="14">
        <f t="shared" si="325"/>
        <v>10.798430965336154</v>
      </c>
      <c r="AF829" s="13">
        <f t="shared" si="326"/>
        <v>727.66</v>
      </c>
      <c r="AG829" s="14" t="b">
        <f t="shared" si="327"/>
        <v>0</v>
      </c>
      <c r="AH829" s="13">
        <f t="shared" si="328"/>
        <v>542.19000000000005</v>
      </c>
      <c r="AI829" s="16" t="b">
        <f t="shared" si="329"/>
        <v>0</v>
      </c>
    </row>
    <row r="830" spans="1:35" ht="22.5" customHeight="1">
      <c r="A830" s="10" t="s">
        <v>35</v>
      </c>
      <c r="B830" s="11" t="s">
        <v>36</v>
      </c>
      <c r="C830" s="12">
        <v>42803</v>
      </c>
      <c r="D830" s="13">
        <v>643.94000000000005</v>
      </c>
      <c r="E830" s="14">
        <v>645.49</v>
      </c>
      <c r="F830" s="13">
        <v>620.83000000000004</v>
      </c>
      <c r="G830" s="14">
        <v>635.98</v>
      </c>
      <c r="H830" s="13">
        <v>0</v>
      </c>
      <c r="I830" s="14">
        <v>2270648</v>
      </c>
      <c r="J830" s="13">
        <v>0</v>
      </c>
      <c r="K830" s="14">
        <f t="shared" si="305"/>
        <v>24.659999999999968</v>
      </c>
      <c r="L830" s="13">
        <f t="shared" si="306"/>
        <v>3.8433365023455839E-2</v>
      </c>
      <c r="M830" s="14">
        <f t="shared" si="307"/>
        <v>3.9898751611154928E-2</v>
      </c>
      <c r="N830" s="13">
        <f t="shared" si="308"/>
        <v>1.5625092070219351E-2</v>
      </c>
      <c r="O830" s="14">
        <f t="shared" si="309"/>
        <v>-5.6499999999999773</v>
      </c>
      <c r="P830" s="13">
        <f t="shared" si="310"/>
        <v>-8.8056979879369383E-3</v>
      </c>
      <c r="Q830" s="14">
        <f t="shared" si="311"/>
        <v>680.46149999999989</v>
      </c>
      <c r="R830" s="13">
        <f t="shared" si="312"/>
        <v>26.3463574626286</v>
      </c>
      <c r="S830" s="14">
        <f t="shared" si="313"/>
        <v>10.024038948552903</v>
      </c>
      <c r="T830" s="13">
        <f t="shared" si="314"/>
        <v>23.172115198013323</v>
      </c>
      <c r="U830" s="14">
        <f t="shared" si="315"/>
        <v>3.4053528668430658E-2</v>
      </c>
      <c r="V830" s="13">
        <f t="shared" si="316"/>
        <v>-8.8056979879369383E-3</v>
      </c>
      <c r="W830" s="14">
        <f t="shared" si="317"/>
        <v>2.6361737555486167E-2</v>
      </c>
      <c r="X830" s="13">
        <f t="shared" si="318"/>
        <v>-0.3340332923580136</v>
      </c>
      <c r="Y830" s="14">
        <f t="shared" si="319"/>
        <v>727.66</v>
      </c>
      <c r="Z830" s="13" t="b">
        <f t="shared" si="320"/>
        <v>0</v>
      </c>
      <c r="AA830" s="14">
        <f t="shared" si="321"/>
        <v>620.83000000000004</v>
      </c>
      <c r="AB830" s="13">
        <f t="shared" si="322"/>
        <v>620.83000000000004</v>
      </c>
      <c r="AC830" s="14">
        <f t="shared" si="323"/>
        <v>621.7152727272728</v>
      </c>
      <c r="AD830" s="13">
        <f t="shared" si="324"/>
        <v>24.985159954402032</v>
      </c>
      <c r="AE830" s="14">
        <f t="shared" si="325"/>
        <v>10.435614321285842</v>
      </c>
      <c r="AF830" s="13">
        <f t="shared" si="326"/>
        <v>727.66</v>
      </c>
      <c r="AG830" s="14" t="b">
        <f t="shared" si="327"/>
        <v>0</v>
      </c>
      <c r="AH830" s="13">
        <f t="shared" si="328"/>
        <v>542.19000000000005</v>
      </c>
      <c r="AI830" s="16" t="b">
        <f t="shared" si="329"/>
        <v>0</v>
      </c>
    </row>
    <row r="831" spans="1:35" ht="22.5" customHeight="1">
      <c r="A831" s="10" t="s">
        <v>35</v>
      </c>
      <c r="B831" s="11" t="s">
        <v>36</v>
      </c>
      <c r="C831" s="12">
        <v>42804</v>
      </c>
      <c r="D831" s="13">
        <v>634.17999999999995</v>
      </c>
      <c r="E831" s="14">
        <v>640.15</v>
      </c>
      <c r="F831" s="13">
        <v>628.78</v>
      </c>
      <c r="G831" s="14">
        <v>633.67999999999995</v>
      </c>
      <c r="H831" s="13">
        <v>0</v>
      </c>
      <c r="I831" s="14">
        <v>1541694</v>
      </c>
      <c r="J831" s="13">
        <v>0</v>
      </c>
      <c r="K831" s="14">
        <f t="shared" si="305"/>
        <v>11.370000000000005</v>
      </c>
      <c r="L831" s="13">
        <f t="shared" si="306"/>
        <v>1.7877920689329859E-2</v>
      </c>
      <c r="M831" s="14">
        <f t="shared" si="307"/>
        <v>3.6304777025675326E-2</v>
      </c>
      <c r="N831" s="13">
        <f t="shared" si="308"/>
        <v>1.119074903276043E-2</v>
      </c>
      <c r="O831" s="14">
        <f t="shared" si="309"/>
        <v>-2.3000000000000682</v>
      </c>
      <c r="P831" s="13">
        <f t="shared" si="310"/>
        <v>-3.6164659266015725E-3</v>
      </c>
      <c r="Q831" s="14">
        <f t="shared" si="311"/>
        <v>678.34249999999997</v>
      </c>
      <c r="R831" s="13">
        <f t="shared" si="312"/>
        <v>25.59753958949717</v>
      </c>
      <c r="S831" s="14">
        <f t="shared" si="313"/>
        <v>7.8772563350713281</v>
      </c>
      <c r="T831" s="13">
        <f t="shared" si="314"/>
        <v>25.316270237734471</v>
      </c>
      <c r="U831" s="14">
        <f t="shared" si="315"/>
        <v>3.7320778570905509E-2</v>
      </c>
      <c r="V831" s="13">
        <f t="shared" si="316"/>
        <v>-3.6164659266015725E-3</v>
      </c>
      <c r="W831" s="14">
        <f t="shared" si="317"/>
        <v>2.0353797381921342E-2</v>
      </c>
      <c r="X831" s="13">
        <f t="shared" si="318"/>
        <v>-0.17768015760114578</v>
      </c>
      <c r="Y831" s="14">
        <f t="shared" si="319"/>
        <v>727.66</v>
      </c>
      <c r="Z831" s="13" t="b">
        <f t="shared" si="320"/>
        <v>0</v>
      </c>
      <c r="AA831" s="14">
        <f t="shared" si="321"/>
        <v>620.83000000000004</v>
      </c>
      <c r="AB831" s="13" t="b">
        <f t="shared" si="322"/>
        <v>0</v>
      </c>
      <c r="AC831" s="14">
        <f t="shared" si="323"/>
        <v>622.18654545454547</v>
      </c>
      <c r="AD831" s="13">
        <f t="shared" si="324"/>
        <v>24.737611591594725</v>
      </c>
      <c r="AE831" s="14">
        <f t="shared" si="325"/>
        <v>10.615618869056282</v>
      </c>
      <c r="AF831" s="13">
        <f t="shared" si="326"/>
        <v>727.66</v>
      </c>
      <c r="AG831" s="14" t="b">
        <f t="shared" si="327"/>
        <v>0</v>
      </c>
      <c r="AH831" s="13">
        <f t="shared" si="328"/>
        <v>542.19000000000005</v>
      </c>
      <c r="AI831" s="16" t="b">
        <f t="shared" si="329"/>
        <v>0</v>
      </c>
    </row>
    <row r="832" spans="1:35" ht="22.5" customHeight="1">
      <c r="A832" s="10" t="s">
        <v>35</v>
      </c>
      <c r="B832" s="11" t="s">
        <v>36</v>
      </c>
      <c r="C832" s="12">
        <v>42807</v>
      </c>
      <c r="D832" s="13">
        <v>631.85</v>
      </c>
      <c r="E832" s="14">
        <v>657.82</v>
      </c>
      <c r="F832" s="13">
        <v>617.36</v>
      </c>
      <c r="G832" s="14">
        <v>656.86</v>
      </c>
      <c r="H832" s="13">
        <v>0</v>
      </c>
      <c r="I832" s="14">
        <v>2810376</v>
      </c>
      <c r="J832" s="13">
        <v>0</v>
      </c>
      <c r="K832" s="14">
        <f t="shared" si="305"/>
        <v>40.460000000000036</v>
      </c>
      <c r="L832" s="13">
        <f t="shared" si="306"/>
        <v>6.3849261456886824E-2</v>
      </c>
      <c r="M832" s="14">
        <f t="shared" si="307"/>
        <v>3.7322137296993178E-2</v>
      </c>
      <c r="N832" s="13">
        <f t="shared" si="308"/>
        <v>1.2702303507310362E-2</v>
      </c>
      <c r="O832" s="14">
        <f t="shared" si="309"/>
        <v>23.180000000000064</v>
      </c>
      <c r="P832" s="13">
        <f t="shared" si="310"/>
        <v>3.6579977275596622E-2</v>
      </c>
      <c r="Q832" s="14">
        <f t="shared" si="311"/>
        <v>676.07500000000005</v>
      </c>
      <c r="R832" s="13">
        <f t="shared" si="312"/>
        <v>26.340662610022314</v>
      </c>
      <c r="S832" s="14">
        <f t="shared" si="313"/>
        <v>8.575036151527323</v>
      </c>
      <c r="T832" s="13">
        <f t="shared" si="314"/>
        <v>25.107050702940001</v>
      </c>
      <c r="U832" s="14">
        <f t="shared" si="315"/>
        <v>3.7136487376311797E-2</v>
      </c>
      <c r="V832" s="13">
        <f t="shared" si="316"/>
        <v>3.6579977275596622E-2</v>
      </c>
      <c r="W832" s="14">
        <f t="shared" si="317"/>
        <v>2.0131475277578793E-2</v>
      </c>
      <c r="X832" s="13">
        <f t="shared" si="318"/>
        <v>1.8170539799602847</v>
      </c>
      <c r="Y832" s="14">
        <f t="shared" si="319"/>
        <v>727.66</v>
      </c>
      <c r="Z832" s="13" t="b">
        <f t="shared" si="320"/>
        <v>0</v>
      </c>
      <c r="AA832" s="14">
        <f t="shared" si="321"/>
        <v>617.36</v>
      </c>
      <c r="AB832" s="13">
        <f t="shared" si="322"/>
        <v>617.36</v>
      </c>
      <c r="AC832" s="14">
        <f t="shared" si="323"/>
        <v>623.38600000000008</v>
      </c>
      <c r="AD832" s="13">
        <f t="shared" si="324"/>
        <v>25.023473199020277</v>
      </c>
      <c r="AE832" s="14">
        <f t="shared" si="325"/>
        <v>10.78271938052071</v>
      </c>
      <c r="AF832" s="13">
        <f t="shared" si="326"/>
        <v>727.66</v>
      </c>
      <c r="AG832" s="14" t="b">
        <f t="shared" si="327"/>
        <v>0</v>
      </c>
      <c r="AH832" s="13">
        <f t="shared" si="328"/>
        <v>542.19000000000005</v>
      </c>
      <c r="AI832" s="16" t="b">
        <f t="shared" si="329"/>
        <v>0</v>
      </c>
    </row>
    <row r="833" spans="1:35" ht="22.5" customHeight="1">
      <c r="A833" s="10" t="s">
        <v>35</v>
      </c>
      <c r="B833" s="11" t="s">
        <v>36</v>
      </c>
      <c r="C833" s="12">
        <v>42808</v>
      </c>
      <c r="D833" s="13">
        <v>657.88</v>
      </c>
      <c r="E833" s="14">
        <v>665.53</v>
      </c>
      <c r="F833" s="13">
        <v>650.28</v>
      </c>
      <c r="G833" s="14">
        <v>656.09</v>
      </c>
      <c r="H833" s="13">
        <v>0</v>
      </c>
      <c r="I833" s="14">
        <v>1766068</v>
      </c>
      <c r="J833" s="13">
        <v>0</v>
      </c>
      <c r="K833" s="14">
        <f t="shared" si="305"/>
        <v>15.25</v>
      </c>
      <c r="L833" s="13">
        <f t="shared" si="306"/>
        <v>2.3216514934689278E-2</v>
      </c>
      <c r="M833" s="14">
        <f t="shared" si="307"/>
        <v>3.7156436790897293E-2</v>
      </c>
      <c r="N833" s="13">
        <f t="shared" si="308"/>
        <v>1.2870983947524889E-2</v>
      </c>
      <c r="O833" s="14">
        <f t="shared" si="309"/>
        <v>-0.76999999999998181</v>
      </c>
      <c r="P833" s="13">
        <f t="shared" si="310"/>
        <v>-1.1722437048990375E-3</v>
      </c>
      <c r="Q833" s="14">
        <f t="shared" si="311"/>
        <v>673.79949999999997</v>
      </c>
      <c r="R833" s="13">
        <f t="shared" si="312"/>
        <v>25.786129479521197</v>
      </c>
      <c r="S833" s="14">
        <f t="shared" si="313"/>
        <v>8.7458759454174739</v>
      </c>
      <c r="T833" s="13">
        <f t="shared" si="314"/>
        <v>24.750349992474852</v>
      </c>
      <c r="U833" s="14">
        <f t="shared" si="315"/>
        <v>3.6732514631540765E-2</v>
      </c>
      <c r="V833" s="13">
        <f t="shared" si="316"/>
        <v>-1.1722437048990375E-3</v>
      </c>
      <c r="W833" s="14">
        <f t="shared" si="317"/>
        <v>2.0129787185135337E-2</v>
      </c>
      <c r="X833" s="13">
        <f t="shared" si="318"/>
        <v>-5.8234282067555612E-2</v>
      </c>
      <c r="Y833" s="14">
        <f t="shared" si="319"/>
        <v>727.66</v>
      </c>
      <c r="Z833" s="13" t="b">
        <f t="shared" si="320"/>
        <v>0</v>
      </c>
      <c r="AA833" s="14">
        <f t="shared" si="321"/>
        <v>617.36</v>
      </c>
      <c r="AB833" s="13" t="b">
        <f t="shared" si="322"/>
        <v>0</v>
      </c>
      <c r="AC833" s="14">
        <f t="shared" si="323"/>
        <v>625.13909090909078</v>
      </c>
      <c r="AD833" s="13">
        <f t="shared" si="324"/>
        <v>24.845773686310817</v>
      </c>
      <c r="AE833" s="14">
        <f t="shared" si="325"/>
        <v>10.853381921068596</v>
      </c>
      <c r="AF833" s="13">
        <f t="shared" si="326"/>
        <v>727.66</v>
      </c>
      <c r="AG833" s="14" t="b">
        <f t="shared" si="327"/>
        <v>0</v>
      </c>
      <c r="AH833" s="13">
        <f t="shared" si="328"/>
        <v>542.19000000000005</v>
      </c>
      <c r="AI833" s="16" t="b">
        <f t="shared" si="329"/>
        <v>0</v>
      </c>
    </row>
    <row r="834" spans="1:35" ht="22.5" customHeight="1">
      <c r="A834" s="10" t="s">
        <v>35</v>
      </c>
      <c r="B834" s="11" t="s">
        <v>36</v>
      </c>
      <c r="C834" s="12">
        <v>42809</v>
      </c>
      <c r="D834" s="13">
        <v>654.66</v>
      </c>
      <c r="E834" s="14">
        <v>700.02</v>
      </c>
      <c r="F834" s="13">
        <v>653.54999999999995</v>
      </c>
      <c r="G834" s="14">
        <v>696.11</v>
      </c>
      <c r="H834" s="13">
        <v>0</v>
      </c>
      <c r="I834" s="14">
        <v>2748282</v>
      </c>
      <c r="J834" s="13">
        <v>0</v>
      </c>
      <c r="K834" s="14">
        <f t="shared" si="305"/>
        <v>46.470000000000027</v>
      </c>
      <c r="L834" s="13">
        <f t="shared" si="306"/>
        <v>7.0828697282385084E-2</v>
      </c>
      <c r="M834" s="14">
        <f t="shared" si="307"/>
        <v>3.8916229693785075E-2</v>
      </c>
      <c r="N834" s="13">
        <f t="shared" si="308"/>
        <v>1.4898153689234552E-2</v>
      </c>
      <c r="O834" s="14">
        <f t="shared" si="309"/>
        <v>40.019999999999982</v>
      </c>
      <c r="P834" s="13">
        <f t="shared" si="310"/>
        <v>6.0997728970110777E-2</v>
      </c>
      <c r="Q834" s="14">
        <f t="shared" si="311"/>
        <v>674.23850000000004</v>
      </c>
      <c r="R834" s="13">
        <f t="shared" si="312"/>
        <v>26.820323005545141</v>
      </c>
      <c r="S834" s="14">
        <f t="shared" si="313"/>
        <v>9.9573360419658368</v>
      </c>
      <c r="T834" s="13">
        <f t="shared" si="314"/>
        <v>25.062348308767874</v>
      </c>
      <c r="U834" s="14">
        <f t="shared" si="315"/>
        <v>3.7171339679902396E-2</v>
      </c>
      <c r="V834" s="13">
        <f t="shared" si="316"/>
        <v>6.0997728970110777E-2</v>
      </c>
      <c r="W834" s="14">
        <f t="shared" si="317"/>
        <v>2.4266563421897619E-2</v>
      </c>
      <c r="X834" s="13">
        <f t="shared" si="318"/>
        <v>2.5136533719095864</v>
      </c>
      <c r="Y834" s="14">
        <f t="shared" si="319"/>
        <v>727.66</v>
      </c>
      <c r="Z834" s="13" t="b">
        <f t="shared" si="320"/>
        <v>0</v>
      </c>
      <c r="AA834" s="14">
        <f t="shared" si="321"/>
        <v>617.36</v>
      </c>
      <c r="AB834" s="13" t="b">
        <f t="shared" si="322"/>
        <v>0</v>
      </c>
      <c r="AC834" s="14">
        <f t="shared" si="323"/>
        <v>627.48854545454537</v>
      </c>
      <c r="AD834" s="13">
        <f t="shared" si="324"/>
        <v>25.238941437468803</v>
      </c>
      <c r="AE834" s="14">
        <f t="shared" si="325"/>
        <v>11.122007854723812</v>
      </c>
      <c r="AF834" s="13">
        <f t="shared" si="326"/>
        <v>727.66</v>
      </c>
      <c r="AG834" s="14" t="b">
        <f t="shared" si="327"/>
        <v>0</v>
      </c>
      <c r="AH834" s="13">
        <f t="shared" si="328"/>
        <v>542.19000000000005</v>
      </c>
      <c r="AI834" s="16" t="b">
        <f t="shared" si="329"/>
        <v>0</v>
      </c>
    </row>
    <row r="835" spans="1:35" ht="22.5" customHeight="1">
      <c r="A835" s="10" t="s">
        <v>35</v>
      </c>
      <c r="B835" s="11" t="s">
        <v>36</v>
      </c>
      <c r="C835" s="12">
        <v>42810</v>
      </c>
      <c r="D835" s="13">
        <v>695.79</v>
      </c>
      <c r="E835" s="14">
        <v>703.84</v>
      </c>
      <c r="F835" s="13">
        <v>678.48</v>
      </c>
      <c r="G835" s="14">
        <v>696.38</v>
      </c>
      <c r="H835" s="13">
        <v>0</v>
      </c>
      <c r="I835" s="14">
        <v>1916708</v>
      </c>
      <c r="J835" s="13">
        <v>0</v>
      </c>
      <c r="K835" s="14">
        <f t="shared" si="305"/>
        <v>25.360000000000014</v>
      </c>
      <c r="L835" s="13">
        <f t="shared" si="306"/>
        <v>3.6431023832440297E-2</v>
      </c>
      <c r="M835" s="14">
        <f t="shared" si="307"/>
        <v>3.7975643338668257E-2</v>
      </c>
      <c r="N835" s="13">
        <f t="shared" si="308"/>
        <v>1.4398595659089533E-2</v>
      </c>
      <c r="O835" s="14">
        <f t="shared" si="309"/>
        <v>0.26999999999998181</v>
      </c>
      <c r="P835" s="13">
        <f t="shared" si="310"/>
        <v>3.8786973323179066E-4</v>
      </c>
      <c r="Q835" s="14">
        <f t="shared" si="311"/>
        <v>675.31499999999994</v>
      </c>
      <c r="R835" s="13">
        <f t="shared" si="312"/>
        <v>26.747306855267887</v>
      </c>
      <c r="S835" s="14">
        <f t="shared" si="313"/>
        <v>9.5675011724175203</v>
      </c>
      <c r="T835" s="13">
        <f t="shared" si="314"/>
        <v>25.523637182031873</v>
      </c>
      <c r="U835" s="14">
        <f t="shared" si="315"/>
        <v>3.7795158084792835E-2</v>
      </c>
      <c r="V835" s="13">
        <f t="shared" si="316"/>
        <v>3.8786973323179066E-4</v>
      </c>
      <c r="W835" s="14">
        <f t="shared" si="317"/>
        <v>2.3850308323499183E-2</v>
      </c>
      <c r="X835" s="13">
        <f t="shared" si="318"/>
        <v>1.6262671659033907E-2</v>
      </c>
      <c r="Y835" s="14">
        <f t="shared" si="319"/>
        <v>727.66</v>
      </c>
      <c r="Z835" s="13" t="b">
        <f t="shared" si="320"/>
        <v>0</v>
      </c>
      <c r="AA835" s="14">
        <f t="shared" si="321"/>
        <v>617.36</v>
      </c>
      <c r="AB835" s="13" t="b">
        <f t="shared" si="322"/>
        <v>0</v>
      </c>
      <c r="AC835" s="14">
        <f t="shared" si="323"/>
        <v>629.76454545454533</v>
      </c>
      <c r="AD835" s="13">
        <f t="shared" si="324"/>
        <v>25.241142502242102</v>
      </c>
      <c r="AE835" s="14">
        <f t="shared" si="325"/>
        <v>11.103763968857313</v>
      </c>
      <c r="AF835" s="13">
        <f t="shared" si="326"/>
        <v>727.66</v>
      </c>
      <c r="AG835" s="14" t="b">
        <f t="shared" si="327"/>
        <v>0</v>
      </c>
      <c r="AH835" s="13">
        <f t="shared" si="328"/>
        <v>542.19000000000005</v>
      </c>
      <c r="AI835" s="16" t="b">
        <f t="shared" si="329"/>
        <v>0</v>
      </c>
    </row>
    <row r="836" spans="1:35" ht="22.5" customHeight="1">
      <c r="A836" s="10" t="s">
        <v>35</v>
      </c>
      <c r="B836" s="11" t="s">
        <v>36</v>
      </c>
      <c r="C836" s="12">
        <v>42811</v>
      </c>
      <c r="D836" s="13">
        <v>692.82</v>
      </c>
      <c r="E836" s="14">
        <v>694.19</v>
      </c>
      <c r="F836" s="13">
        <v>670.53</v>
      </c>
      <c r="G836" s="14">
        <v>680.63</v>
      </c>
      <c r="H836" s="13">
        <v>0</v>
      </c>
      <c r="I836" s="14">
        <v>1768792</v>
      </c>
      <c r="J836" s="13">
        <v>0</v>
      </c>
      <c r="K836" s="14">
        <f t="shared" si="305"/>
        <v>25.850000000000023</v>
      </c>
      <c r="L836" s="13">
        <f t="shared" si="306"/>
        <v>3.71205376374968E-2</v>
      </c>
      <c r="M836" s="14">
        <f t="shared" si="307"/>
        <v>3.8243909977526122E-2</v>
      </c>
      <c r="N836" s="13">
        <f t="shared" si="308"/>
        <v>1.4326401085577905E-2</v>
      </c>
      <c r="O836" s="14">
        <f t="shared" si="309"/>
        <v>-15.75</v>
      </c>
      <c r="P836" s="13">
        <f t="shared" si="310"/>
        <v>-2.2616962003503834E-2</v>
      </c>
      <c r="Q836" s="14">
        <f t="shared" si="311"/>
        <v>674.82949999999994</v>
      </c>
      <c r="R836" s="13">
        <f t="shared" si="312"/>
        <v>26.702441512504492</v>
      </c>
      <c r="S836" s="14">
        <f t="shared" si="313"/>
        <v>9.5166454035464785</v>
      </c>
      <c r="T836" s="13">
        <f t="shared" si="314"/>
        <v>25.324795650705649</v>
      </c>
      <c r="U836" s="14">
        <f t="shared" si="315"/>
        <v>3.7527694996596403E-2</v>
      </c>
      <c r="V836" s="13">
        <f t="shared" si="316"/>
        <v>-2.2616962003503834E-2</v>
      </c>
      <c r="W836" s="14">
        <f t="shared" si="317"/>
        <v>2.3903712964371372E-2</v>
      </c>
      <c r="X836" s="13">
        <f t="shared" si="318"/>
        <v>-0.94616941046834657</v>
      </c>
      <c r="Y836" s="14">
        <f t="shared" si="319"/>
        <v>727.66</v>
      </c>
      <c r="Z836" s="13" t="b">
        <f t="shared" si="320"/>
        <v>0</v>
      </c>
      <c r="AA836" s="14">
        <f t="shared" si="321"/>
        <v>617.36</v>
      </c>
      <c r="AB836" s="13" t="b">
        <f t="shared" si="322"/>
        <v>0</v>
      </c>
      <c r="AC836" s="14">
        <f t="shared" si="323"/>
        <v>632.29636363636359</v>
      </c>
      <c r="AD836" s="13">
        <f t="shared" si="324"/>
        <v>25.252212638564973</v>
      </c>
      <c r="AE836" s="14">
        <f t="shared" si="325"/>
        <v>11.086994899081345</v>
      </c>
      <c r="AF836" s="13">
        <f t="shared" si="326"/>
        <v>727.66</v>
      </c>
      <c r="AG836" s="14" t="b">
        <f t="shared" si="327"/>
        <v>0</v>
      </c>
      <c r="AH836" s="13">
        <f t="shared" si="328"/>
        <v>542.19000000000005</v>
      </c>
      <c r="AI836" s="16" t="b">
        <f t="shared" si="329"/>
        <v>0</v>
      </c>
    </row>
    <row r="837" spans="1:35" ht="22.5" customHeight="1">
      <c r="A837" s="10" t="s">
        <v>35</v>
      </c>
      <c r="B837" s="11" t="s">
        <v>36</v>
      </c>
      <c r="C837" s="12">
        <v>42814</v>
      </c>
      <c r="D837" s="13">
        <v>676.49</v>
      </c>
      <c r="E837" s="14">
        <v>688.55</v>
      </c>
      <c r="F837" s="13">
        <v>669.99</v>
      </c>
      <c r="G837" s="14">
        <v>675.12</v>
      </c>
      <c r="H837" s="13">
        <v>0</v>
      </c>
      <c r="I837" s="14">
        <v>1673082</v>
      </c>
      <c r="J837" s="13">
        <v>0</v>
      </c>
      <c r="K837" s="14">
        <f t="shared" si="305"/>
        <v>18.559999999999945</v>
      </c>
      <c r="L837" s="13">
        <f t="shared" si="306"/>
        <v>2.7268853855986284E-2</v>
      </c>
      <c r="M837" s="14">
        <f t="shared" si="307"/>
        <v>3.8312338619278137E-2</v>
      </c>
      <c r="N837" s="13">
        <f t="shared" si="308"/>
        <v>1.4267487192002392E-2</v>
      </c>
      <c r="O837" s="14">
        <f t="shared" si="309"/>
        <v>-5.5099999999999909</v>
      </c>
      <c r="P837" s="13">
        <f t="shared" si="310"/>
        <v>-8.0954409884959385E-3</v>
      </c>
      <c r="Q837" s="14">
        <f t="shared" si="311"/>
        <v>673.5184999999999</v>
      </c>
      <c r="R837" s="13">
        <f t="shared" si="312"/>
        <v>26.295319436879264</v>
      </c>
      <c r="S837" s="14">
        <f t="shared" si="313"/>
        <v>9.4878944894062531</v>
      </c>
      <c r="T837" s="13">
        <f t="shared" si="314"/>
        <v>24.586387346456572</v>
      </c>
      <c r="U837" s="14">
        <f t="shared" si="315"/>
        <v>3.6504397943718805E-2</v>
      </c>
      <c r="V837" s="13">
        <f t="shared" si="316"/>
        <v>-8.0954409884959385E-3</v>
      </c>
      <c r="W837" s="14">
        <f t="shared" si="317"/>
        <v>2.3639852100673476E-2</v>
      </c>
      <c r="X837" s="13">
        <f t="shared" si="318"/>
        <v>-0.34244888479083618</v>
      </c>
      <c r="Y837" s="14">
        <f t="shared" si="319"/>
        <v>727.66</v>
      </c>
      <c r="Z837" s="13" t="b">
        <f t="shared" si="320"/>
        <v>0</v>
      </c>
      <c r="AA837" s="14">
        <f t="shared" si="321"/>
        <v>617.36</v>
      </c>
      <c r="AB837" s="13" t="b">
        <f t="shared" si="322"/>
        <v>0</v>
      </c>
      <c r="AC837" s="14">
        <f t="shared" si="323"/>
        <v>634.63545454545454</v>
      </c>
      <c r="AD837" s="13">
        <f t="shared" si="324"/>
        <v>25.13053604513652</v>
      </c>
      <c r="AE837" s="14">
        <f t="shared" si="325"/>
        <v>10.999493315542015</v>
      </c>
      <c r="AF837" s="13">
        <f t="shared" si="326"/>
        <v>727.66</v>
      </c>
      <c r="AG837" s="14" t="b">
        <f t="shared" si="327"/>
        <v>0</v>
      </c>
      <c r="AH837" s="13">
        <f t="shared" si="328"/>
        <v>542.19000000000005</v>
      </c>
      <c r="AI837" s="16" t="b">
        <f t="shared" si="329"/>
        <v>0</v>
      </c>
    </row>
    <row r="838" spans="1:35" ht="22.5" customHeight="1">
      <c r="A838" s="10" t="s">
        <v>35</v>
      </c>
      <c r="B838" s="11" t="s">
        <v>36</v>
      </c>
      <c r="C838" s="12">
        <v>42815</v>
      </c>
      <c r="D838" s="13">
        <v>674.68</v>
      </c>
      <c r="E838" s="14">
        <v>675.72</v>
      </c>
      <c r="F838" s="13">
        <v>637.33000000000004</v>
      </c>
      <c r="G838" s="14">
        <v>642.07000000000005</v>
      </c>
      <c r="H838" s="13">
        <v>0</v>
      </c>
      <c r="I838" s="14">
        <v>1992544</v>
      </c>
      <c r="J838" s="13">
        <v>0</v>
      </c>
      <c r="K838" s="14">
        <f t="shared" si="305"/>
        <v>38.389999999999986</v>
      </c>
      <c r="L838" s="13">
        <f t="shared" si="306"/>
        <v>5.6863964924754096E-2</v>
      </c>
      <c r="M838" s="14">
        <f t="shared" si="307"/>
        <v>3.9025328977758116E-2</v>
      </c>
      <c r="N838" s="13">
        <f t="shared" si="308"/>
        <v>1.4838141901624831E-2</v>
      </c>
      <c r="O838" s="14">
        <f t="shared" si="309"/>
        <v>-33.049999999999955</v>
      </c>
      <c r="P838" s="13">
        <f t="shared" si="310"/>
        <v>-4.8954259983410291E-2</v>
      </c>
      <c r="Q838" s="14">
        <f t="shared" si="311"/>
        <v>669.67699999999991</v>
      </c>
      <c r="R838" s="13">
        <f t="shared" si="312"/>
        <v>26.900053465035302</v>
      </c>
      <c r="S838" s="14">
        <f t="shared" si="313"/>
        <v>9.8606700957309315</v>
      </c>
      <c r="T838" s="13">
        <f t="shared" si="314"/>
        <v>23.156202214525585</v>
      </c>
      <c r="U838" s="14">
        <f t="shared" si="315"/>
        <v>3.4578165614954061E-2</v>
      </c>
      <c r="V838" s="13">
        <f t="shared" si="316"/>
        <v>-4.8954259983410291E-2</v>
      </c>
      <c r="W838" s="14">
        <f t="shared" si="317"/>
        <v>2.4995857466484733E-2</v>
      </c>
      <c r="X838" s="13">
        <f t="shared" si="318"/>
        <v>-1.9584949245709924</v>
      </c>
      <c r="Y838" s="14">
        <f t="shared" si="319"/>
        <v>720.19</v>
      </c>
      <c r="Z838" s="13" t="b">
        <f t="shared" si="320"/>
        <v>0</v>
      </c>
      <c r="AA838" s="14">
        <f t="shared" si="321"/>
        <v>617.36</v>
      </c>
      <c r="AB838" s="13" t="b">
        <f t="shared" si="322"/>
        <v>0</v>
      </c>
      <c r="AC838" s="14">
        <f t="shared" si="323"/>
        <v>636.30163636363625</v>
      </c>
      <c r="AD838" s="13">
        <f t="shared" si="324"/>
        <v>25.37161720795222</v>
      </c>
      <c r="AE838" s="14">
        <f t="shared" si="325"/>
        <v>11.113570344009432</v>
      </c>
      <c r="AF838" s="13">
        <f t="shared" si="326"/>
        <v>727.66</v>
      </c>
      <c r="AG838" s="14" t="b">
        <f t="shared" si="327"/>
        <v>0</v>
      </c>
      <c r="AH838" s="13">
        <f t="shared" si="328"/>
        <v>542.19000000000005</v>
      </c>
      <c r="AI838" s="16" t="b">
        <f t="shared" si="329"/>
        <v>0</v>
      </c>
    </row>
    <row r="839" spans="1:35" ht="22.5" customHeight="1">
      <c r="A839" s="10" t="s">
        <v>35</v>
      </c>
      <c r="B839" s="11" t="s">
        <v>36</v>
      </c>
      <c r="C839" s="12">
        <v>42816</v>
      </c>
      <c r="D839" s="13">
        <v>637.83000000000004</v>
      </c>
      <c r="E839" s="14">
        <v>643.64</v>
      </c>
      <c r="F839" s="13">
        <v>605.74</v>
      </c>
      <c r="G839" s="14">
        <v>607.35</v>
      </c>
      <c r="H839" s="13">
        <v>0</v>
      </c>
      <c r="I839" s="14">
        <v>2009390</v>
      </c>
      <c r="J839" s="13">
        <v>0</v>
      </c>
      <c r="K839" s="14">
        <f t="shared" si="305"/>
        <v>37.899999999999977</v>
      </c>
      <c r="L839" s="13">
        <f t="shared" si="306"/>
        <v>5.9027831856339613E-2</v>
      </c>
      <c r="M839" s="14">
        <f t="shared" si="307"/>
        <v>4.0454255693679837E-2</v>
      </c>
      <c r="N839" s="13">
        <f t="shared" si="308"/>
        <v>1.5336495554075107E-2</v>
      </c>
      <c r="O839" s="14">
        <f t="shared" si="309"/>
        <v>-34.720000000000027</v>
      </c>
      <c r="P839" s="13">
        <f t="shared" si="310"/>
        <v>-5.4075100845702218E-2</v>
      </c>
      <c r="Q839" s="14">
        <f t="shared" si="311"/>
        <v>664.56700000000001</v>
      </c>
      <c r="R839" s="13">
        <f t="shared" si="312"/>
        <v>27.450050791783536</v>
      </c>
      <c r="S839" s="14">
        <f t="shared" si="313"/>
        <v>10.130328240642459</v>
      </c>
      <c r="T839" s="13">
        <f t="shared" si="314"/>
        <v>24.996750608829132</v>
      </c>
      <c r="U839" s="14">
        <f t="shared" si="315"/>
        <v>3.761358991467998E-2</v>
      </c>
      <c r="V839" s="13">
        <f t="shared" si="316"/>
        <v>-5.4075100845702218E-2</v>
      </c>
      <c r="W839" s="14">
        <f t="shared" si="317"/>
        <v>2.7244535794462225E-2</v>
      </c>
      <c r="X839" s="13">
        <f t="shared" si="318"/>
        <v>-1.9848053662449856</v>
      </c>
      <c r="Y839" s="14">
        <f t="shared" si="319"/>
        <v>716.81</v>
      </c>
      <c r="Z839" s="13" t="b">
        <f t="shared" si="320"/>
        <v>0</v>
      </c>
      <c r="AA839" s="14">
        <f t="shared" si="321"/>
        <v>605.74</v>
      </c>
      <c r="AB839" s="13">
        <f t="shared" si="322"/>
        <v>605.74</v>
      </c>
      <c r="AC839" s="14">
        <f t="shared" si="323"/>
        <v>637.23690909090908</v>
      </c>
      <c r="AD839" s="13">
        <f t="shared" si="324"/>
        <v>25.599405985989449</v>
      </c>
      <c r="AE839" s="14">
        <f t="shared" si="325"/>
        <v>11.21560267215558</v>
      </c>
      <c r="AF839" s="13">
        <f t="shared" si="326"/>
        <v>727.66</v>
      </c>
      <c r="AG839" s="14" t="b">
        <f t="shared" si="327"/>
        <v>0</v>
      </c>
      <c r="AH839" s="13">
        <f t="shared" si="328"/>
        <v>542.19000000000005</v>
      </c>
      <c r="AI839" s="16" t="b">
        <f t="shared" si="329"/>
        <v>0</v>
      </c>
    </row>
    <row r="840" spans="1:35" ht="22.5" customHeight="1">
      <c r="A840" s="10" t="s">
        <v>35</v>
      </c>
      <c r="B840" s="11" t="s">
        <v>36</v>
      </c>
      <c r="C840" s="12">
        <v>42817</v>
      </c>
      <c r="D840" s="13">
        <v>609.6</v>
      </c>
      <c r="E840" s="14">
        <v>618.70000000000005</v>
      </c>
      <c r="F840" s="13">
        <v>606.57000000000005</v>
      </c>
      <c r="G840" s="14">
        <v>607.13</v>
      </c>
      <c r="H840" s="13">
        <v>0</v>
      </c>
      <c r="I840" s="14">
        <v>1517464</v>
      </c>
      <c r="J840" s="13">
        <v>0</v>
      </c>
      <c r="K840" s="14">
        <f t="shared" si="305"/>
        <v>12.129999999999995</v>
      </c>
      <c r="L840" s="13">
        <f t="shared" si="306"/>
        <v>1.9972009549683041E-2</v>
      </c>
      <c r="M840" s="14">
        <f t="shared" si="307"/>
        <v>3.949104939221959E-2</v>
      </c>
      <c r="N840" s="13">
        <f t="shared" si="308"/>
        <v>1.6007296172993801E-2</v>
      </c>
      <c r="O840" s="14">
        <f t="shared" si="309"/>
        <v>-0.22000000000002728</v>
      </c>
      <c r="P840" s="13">
        <f t="shared" si="310"/>
        <v>-3.6222935704293617E-4</v>
      </c>
      <c r="Q840" s="14">
        <f t="shared" si="311"/>
        <v>660.17549999999994</v>
      </c>
      <c r="R840" s="13">
        <f t="shared" si="312"/>
        <v>26.684048252194362</v>
      </c>
      <c r="S840" s="14">
        <f t="shared" si="313"/>
        <v>10.664625687413114</v>
      </c>
      <c r="T840" s="13">
        <f t="shared" si="314"/>
        <v>26.91311937977461</v>
      </c>
      <c r="U840" s="14">
        <f t="shared" si="315"/>
        <v>4.0766613392612436E-2</v>
      </c>
      <c r="V840" s="13">
        <f t="shared" si="316"/>
        <v>-3.6222935704293617E-4</v>
      </c>
      <c r="W840" s="14">
        <f t="shared" si="317"/>
        <v>2.7104736787452243E-2</v>
      </c>
      <c r="X840" s="13">
        <f t="shared" si="318"/>
        <v>-1.3364061045249669E-2</v>
      </c>
      <c r="Y840" s="14">
        <f t="shared" si="319"/>
        <v>716.81</v>
      </c>
      <c r="Z840" s="13" t="b">
        <f t="shared" si="320"/>
        <v>0</v>
      </c>
      <c r="AA840" s="14">
        <f t="shared" si="321"/>
        <v>605.74</v>
      </c>
      <c r="AB840" s="13" t="b">
        <f t="shared" si="322"/>
        <v>0</v>
      </c>
      <c r="AC840" s="14">
        <f t="shared" si="323"/>
        <v>638.10199999999998</v>
      </c>
      <c r="AD840" s="13">
        <f t="shared" si="324"/>
        <v>25.354507695335094</v>
      </c>
      <c r="AE840" s="14">
        <f t="shared" si="325"/>
        <v>11.357940748530865</v>
      </c>
      <c r="AF840" s="13">
        <f t="shared" si="326"/>
        <v>727.66</v>
      </c>
      <c r="AG840" s="14" t="b">
        <f t="shared" si="327"/>
        <v>0</v>
      </c>
      <c r="AH840" s="13">
        <f t="shared" si="328"/>
        <v>542.19000000000005</v>
      </c>
      <c r="AI840" s="16" t="b">
        <f t="shared" si="329"/>
        <v>0</v>
      </c>
    </row>
    <row r="841" spans="1:35" ht="22.5" customHeight="1">
      <c r="A841" s="10" t="s">
        <v>35</v>
      </c>
      <c r="B841" s="11" t="s">
        <v>36</v>
      </c>
      <c r="C841" s="12">
        <v>42818</v>
      </c>
      <c r="D841" s="13">
        <v>602.74</v>
      </c>
      <c r="E841" s="14">
        <v>614.58000000000004</v>
      </c>
      <c r="F841" s="13">
        <v>595.32000000000005</v>
      </c>
      <c r="G841" s="14">
        <v>601.35</v>
      </c>
      <c r="H841" s="13">
        <v>0</v>
      </c>
      <c r="I841" s="14">
        <v>2038096</v>
      </c>
      <c r="J841" s="13">
        <v>0</v>
      </c>
      <c r="K841" s="14">
        <f t="shared" si="305"/>
        <v>19.259999999999991</v>
      </c>
      <c r="L841" s="13">
        <f t="shared" si="306"/>
        <v>3.1723024722876469E-2</v>
      </c>
      <c r="M841" s="14">
        <f t="shared" si="307"/>
        <v>3.8258333355426839E-2</v>
      </c>
      <c r="N841" s="13">
        <f t="shared" si="308"/>
        <v>1.5582109377675823E-2</v>
      </c>
      <c r="O841" s="14">
        <f t="shared" si="309"/>
        <v>-5.7799999999999727</v>
      </c>
      <c r="P841" s="13">
        <f t="shared" si="310"/>
        <v>-9.5202016042692222E-3</v>
      </c>
      <c r="Q841" s="14">
        <f t="shared" si="311"/>
        <v>656.04149999999993</v>
      </c>
      <c r="R841" s="13">
        <f t="shared" si="312"/>
        <v>26.312845839584647</v>
      </c>
      <c r="S841" s="14">
        <f t="shared" si="313"/>
        <v>10.324257842576387</v>
      </c>
      <c r="T841" s="13">
        <f t="shared" si="314"/>
        <v>29.185546983909681</v>
      </c>
      <c r="U841" s="14">
        <f t="shared" si="315"/>
        <v>4.448734871789313E-2</v>
      </c>
      <c r="V841" s="13">
        <f t="shared" si="316"/>
        <v>-9.5202016042692222E-3</v>
      </c>
      <c r="W841" s="14">
        <f t="shared" si="317"/>
        <v>2.7027545416434293E-2</v>
      </c>
      <c r="X841" s="13">
        <f t="shared" si="318"/>
        <v>-0.35224070323753465</v>
      </c>
      <c r="Y841" s="14">
        <f t="shared" si="319"/>
        <v>716.81</v>
      </c>
      <c r="Z841" s="13" t="b">
        <f t="shared" si="320"/>
        <v>0</v>
      </c>
      <c r="AA841" s="14">
        <f t="shared" si="321"/>
        <v>595.32000000000005</v>
      </c>
      <c r="AB841" s="13">
        <f t="shared" si="322"/>
        <v>595.32000000000005</v>
      </c>
      <c r="AC841" s="14">
        <f t="shared" si="323"/>
        <v>638.79036363636351</v>
      </c>
      <c r="AD841" s="13">
        <f t="shared" si="324"/>
        <v>25.243698464510821</v>
      </c>
      <c r="AE841" s="14">
        <f t="shared" si="325"/>
        <v>11.340104744793827</v>
      </c>
      <c r="AF841" s="13">
        <f t="shared" si="326"/>
        <v>727.66</v>
      </c>
      <c r="AG841" s="14" t="b">
        <f t="shared" si="327"/>
        <v>0</v>
      </c>
      <c r="AH841" s="13">
        <f t="shared" si="328"/>
        <v>542.19000000000005</v>
      </c>
      <c r="AI841" s="16" t="b">
        <f t="shared" si="329"/>
        <v>0</v>
      </c>
    </row>
    <row r="842" spans="1:35" ht="22.5" customHeight="1">
      <c r="A842" s="10" t="s">
        <v>35</v>
      </c>
      <c r="B842" s="11" t="s">
        <v>36</v>
      </c>
      <c r="C842" s="12">
        <v>42821</v>
      </c>
      <c r="D842" s="13">
        <v>599.29</v>
      </c>
      <c r="E842" s="14">
        <v>599.29</v>
      </c>
      <c r="F842" s="13">
        <v>562.39</v>
      </c>
      <c r="G842" s="14">
        <v>568.57000000000005</v>
      </c>
      <c r="H842" s="13">
        <v>0</v>
      </c>
      <c r="I842" s="14">
        <v>2134430</v>
      </c>
      <c r="J842" s="13">
        <v>0</v>
      </c>
      <c r="K842" s="14">
        <f t="shared" si="305"/>
        <v>38.960000000000036</v>
      </c>
      <c r="L842" s="13">
        <f t="shared" si="306"/>
        <v>6.4787561320362577E-2</v>
      </c>
      <c r="M842" s="14">
        <f t="shared" si="307"/>
        <v>3.9067993426620186E-2</v>
      </c>
      <c r="N842" s="13">
        <f t="shared" si="308"/>
        <v>1.6538783802481652E-2</v>
      </c>
      <c r="O842" s="14">
        <f t="shared" si="309"/>
        <v>-32.779999999999973</v>
      </c>
      <c r="P842" s="13">
        <f t="shared" si="310"/>
        <v>-5.4510684293672521E-2</v>
      </c>
      <c r="Q842" s="14">
        <f t="shared" si="311"/>
        <v>649.49899999999991</v>
      </c>
      <c r="R842" s="13">
        <f t="shared" si="312"/>
        <v>26.945203547605416</v>
      </c>
      <c r="S842" s="14">
        <f t="shared" si="313"/>
        <v>10.630047234632894</v>
      </c>
      <c r="T842" s="13">
        <f t="shared" si="314"/>
        <v>33.128089274813291</v>
      </c>
      <c r="U842" s="14">
        <f t="shared" si="315"/>
        <v>5.1005604742752945E-2</v>
      </c>
      <c r="V842" s="13">
        <f t="shared" si="316"/>
        <v>-5.4510684293672521E-2</v>
      </c>
      <c r="W842" s="14">
        <f t="shared" si="317"/>
        <v>2.8202747826969018E-2</v>
      </c>
      <c r="X842" s="13">
        <f t="shared" si="318"/>
        <v>-1.9328146543772733</v>
      </c>
      <c r="Y842" s="14">
        <f t="shared" si="319"/>
        <v>703.84</v>
      </c>
      <c r="Z842" s="13" t="b">
        <f t="shared" si="320"/>
        <v>0</v>
      </c>
      <c r="AA842" s="14">
        <f t="shared" si="321"/>
        <v>562.39</v>
      </c>
      <c r="AB842" s="13">
        <f t="shared" si="322"/>
        <v>562.39</v>
      </c>
      <c r="AC842" s="14">
        <f t="shared" si="323"/>
        <v>639.274</v>
      </c>
      <c r="AD842" s="13">
        <f t="shared" si="324"/>
        <v>25.493085765156081</v>
      </c>
      <c r="AE842" s="14">
        <f t="shared" si="325"/>
        <v>11.456564827342326</v>
      </c>
      <c r="AF842" s="13">
        <f t="shared" si="326"/>
        <v>727.66</v>
      </c>
      <c r="AG842" s="14" t="b">
        <f t="shared" si="327"/>
        <v>0</v>
      </c>
      <c r="AH842" s="13">
        <f t="shared" si="328"/>
        <v>542.19000000000005</v>
      </c>
      <c r="AI842" s="16" t="b">
        <f t="shared" si="329"/>
        <v>0</v>
      </c>
    </row>
    <row r="843" spans="1:35" ht="22.5" customHeight="1">
      <c r="A843" s="10" t="s">
        <v>35</v>
      </c>
      <c r="B843" s="11" t="s">
        <v>36</v>
      </c>
      <c r="C843" s="12">
        <v>42822</v>
      </c>
      <c r="D843" s="13">
        <v>568.88</v>
      </c>
      <c r="E843" s="14">
        <v>576.98</v>
      </c>
      <c r="F843" s="13">
        <v>556.33000000000004</v>
      </c>
      <c r="G843" s="14">
        <v>557.22</v>
      </c>
      <c r="H843" s="13">
        <v>0</v>
      </c>
      <c r="I843" s="14">
        <v>2007190</v>
      </c>
      <c r="J843" s="13">
        <v>0</v>
      </c>
      <c r="K843" s="14">
        <f t="shared" si="305"/>
        <v>20.649999999999977</v>
      </c>
      <c r="L843" s="13">
        <f t="shared" si="306"/>
        <v>3.631918673162491E-2</v>
      </c>
      <c r="M843" s="14">
        <f t="shared" si="307"/>
        <v>3.8853699124472188E-2</v>
      </c>
      <c r="N843" s="13">
        <f t="shared" si="308"/>
        <v>1.6545584413347952E-2</v>
      </c>
      <c r="O843" s="14">
        <f t="shared" si="309"/>
        <v>-11.350000000000023</v>
      </c>
      <c r="P843" s="13">
        <f t="shared" si="310"/>
        <v>-1.9962361714476708E-2</v>
      </c>
      <c r="Q843" s="14">
        <f t="shared" si="311"/>
        <v>643.63549999999998</v>
      </c>
      <c r="R843" s="13">
        <f t="shared" si="312"/>
        <v>26.630443370225144</v>
      </c>
      <c r="S843" s="14">
        <f t="shared" si="313"/>
        <v>10.663847076626917</v>
      </c>
      <c r="T843" s="13">
        <f t="shared" si="314"/>
        <v>38.178958272194897</v>
      </c>
      <c r="U843" s="14">
        <f t="shared" si="315"/>
        <v>5.9317670128814989E-2</v>
      </c>
      <c r="V843" s="13">
        <f t="shared" si="316"/>
        <v>-1.9962361714476708E-2</v>
      </c>
      <c r="W843" s="14">
        <f t="shared" si="317"/>
        <v>2.7662888210562491E-2</v>
      </c>
      <c r="X843" s="13">
        <f t="shared" si="318"/>
        <v>-0.72162969978147473</v>
      </c>
      <c r="Y843" s="14">
        <f t="shared" si="319"/>
        <v>703.84</v>
      </c>
      <c r="Z843" s="13" t="b">
        <f t="shared" si="320"/>
        <v>0</v>
      </c>
      <c r="AA843" s="14">
        <f t="shared" si="321"/>
        <v>556.33000000000004</v>
      </c>
      <c r="AB843" s="13">
        <f t="shared" si="322"/>
        <v>556.33000000000004</v>
      </c>
      <c r="AC843" s="14">
        <f t="shared" si="323"/>
        <v>639.80181818181813</v>
      </c>
      <c r="AD843" s="13">
        <f t="shared" si="324"/>
        <v>25.40502966033506</v>
      </c>
      <c r="AE843" s="14">
        <f t="shared" si="325"/>
        <v>11.487414143474751</v>
      </c>
      <c r="AF843" s="13">
        <f t="shared" si="326"/>
        <v>727.66</v>
      </c>
      <c r="AG843" s="14" t="b">
        <f t="shared" si="327"/>
        <v>0</v>
      </c>
      <c r="AH843" s="13">
        <f t="shared" si="328"/>
        <v>542.19000000000005</v>
      </c>
      <c r="AI843" s="16" t="b">
        <f t="shared" si="329"/>
        <v>0</v>
      </c>
    </row>
    <row r="844" spans="1:35" ht="22.5" customHeight="1">
      <c r="A844" s="10" t="s">
        <v>35</v>
      </c>
      <c r="B844" s="11" t="s">
        <v>36</v>
      </c>
      <c r="C844" s="12">
        <v>42823</v>
      </c>
      <c r="D844" s="13">
        <v>562.02</v>
      </c>
      <c r="E844" s="14">
        <v>583.77</v>
      </c>
      <c r="F844" s="13">
        <v>562</v>
      </c>
      <c r="G844" s="14">
        <v>580.9</v>
      </c>
      <c r="H844" s="13">
        <v>0</v>
      </c>
      <c r="I844" s="14">
        <v>2549892</v>
      </c>
      <c r="J844" s="13">
        <v>0</v>
      </c>
      <c r="K844" s="14">
        <f t="shared" si="305"/>
        <v>26.549999999999955</v>
      </c>
      <c r="L844" s="13">
        <f t="shared" si="306"/>
        <v>4.7647248842467883E-2</v>
      </c>
      <c r="M844" s="14">
        <f t="shared" si="307"/>
        <v>3.9996606570969255E-2</v>
      </c>
      <c r="N844" s="13">
        <f t="shared" si="308"/>
        <v>1.6310732219244745E-2</v>
      </c>
      <c r="O844" s="14">
        <f t="shared" si="309"/>
        <v>23.67999999999995</v>
      </c>
      <c r="P844" s="13">
        <f t="shared" si="310"/>
        <v>4.2496679946879057E-2</v>
      </c>
      <c r="Q844" s="14">
        <f t="shared" si="311"/>
        <v>638.67949999999996</v>
      </c>
      <c r="R844" s="13">
        <f t="shared" si="312"/>
        <v>26.626421201713885</v>
      </c>
      <c r="S844" s="14">
        <f t="shared" si="313"/>
        <v>10.476666555029013</v>
      </c>
      <c r="T844" s="13">
        <f t="shared" si="314"/>
        <v>39.543222867515482</v>
      </c>
      <c r="U844" s="14">
        <f t="shared" si="315"/>
        <v>6.1914031791400044E-2</v>
      </c>
      <c r="V844" s="13">
        <f t="shared" si="316"/>
        <v>4.2496679946879057E-2</v>
      </c>
      <c r="W844" s="14">
        <f t="shared" si="317"/>
        <v>2.9776686921744101E-2</v>
      </c>
      <c r="X844" s="13">
        <f t="shared" si="318"/>
        <v>1.4271795938401166</v>
      </c>
      <c r="Y844" s="14">
        <f t="shared" si="319"/>
        <v>703.84</v>
      </c>
      <c r="Z844" s="13" t="b">
        <f t="shared" si="320"/>
        <v>0</v>
      </c>
      <c r="AA844" s="14">
        <f t="shared" si="321"/>
        <v>556.33000000000004</v>
      </c>
      <c r="AB844" s="13" t="b">
        <f t="shared" si="322"/>
        <v>0</v>
      </c>
      <c r="AC844" s="14">
        <f t="shared" si="323"/>
        <v>640.61654545454542</v>
      </c>
      <c r="AD844" s="13">
        <f t="shared" si="324"/>
        <v>25.425847302874423</v>
      </c>
      <c r="AE844" s="14">
        <f t="shared" si="325"/>
        <v>11.392472637430952</v>
      </c>
      <c r="AF844" s="13">
        <f t="shared" si="326"/>
        <v>727.66</v>
      </c>
      <c r="AG844" s="14" t="b">
        <f t="shared" si="327"/>
        <v>0</v>
      </c>
      <c r="AH844" s="13">
        <f t="shared" si="328"/>
        <v>550.05999999999995</v>
      </c>
      <c r="AI844" s="16" t="b">
        <f t="shared" si="329"/>
        <v>0</v>
      </c>
    </row>
    <row r="845" spans="1:35" ht="22.5" customHeight="1">
      <c r="A845" s="10" t="s">
        <v>35</v>
      </c>
      <c r="B845" s="11" t="s">
        <v>36</v>
      </c>
      <c r="C845" s="12">
        <v>42824</v>
      </c>
      <c r="D845" s="13">
        <v>580.79</v>
      </c>
      <c r="E845" s="14">
        <v>589.19000000000005</v>
      </c>
      <c r="F845" s="13">
        <v>565.64</v>
      </c>
      <c r="G845" s="14">
        <v>567.4</v>
      </c>
      <c r="H845" s="13">
        <v>0</v>
      </c>
      <c r="I845" s="14">
        <v>2178152</v>
      </c>
      <c r="J845" s="13">
        <v>0</v>
      </c>
      <c r="K845" s="14">
        <f t="shared" si="305"/>
        <v>23.550000000000068</v>
      </c>
      <c r="L845" s="13">
        <f t="shared" si="306"/>
        <v>4.0540540540540661E-2</v>
      </c>
      <c r="M845" s="14">
        <f t="shared" si="307"/>
        <v>4.0774405634112873E-2</v>
      </c>
      <c r="N845" s="13">
        <f t="shared" si="308"/>
        <v>1.5923492405884008E-2</v>
      </c>
      <c r="O845" s="14">
        <f t="shared" si="309"/>
        <v>-13.5</v>
      </c>
      <c r="P845" s="13">
        <f t="shared" si="310"/>
        <v>-2.3239800309864004E-2</v>
      </c>
      <c r="Q845" s="14">
        <f t="shared" si="311"/>
        <v>633.14499999999987</v>
      </c>
      <c r="R845" s="13">
        <f t="shared" si="312"/>
        <v>26.472600141628199</v>
      </c>
      <c r="S845" s="14">
        <f t="shared" si="313"/>
        <v>10.290494898845152</v>
      </c>
      <c r="T845" s="13">
        <f t="shared" si="314"/>
        <v>41.345069415832391</v>
      </c>
      <c r="U845" s="14">
        <f t="shared" si="315"/>
        <v>6.5301107038407316E-2</v>
      </c>
      <c r="V845" s="13">
        <f t="shared" si="316"/>
        <v>-2.3239800309864004E-2</v>
      </c>
      <c r="W845" s="14">
        <f t="shared" si="317"/>
        <v>2.9960168506056786E-2</v>
      </c>
      <c r="X845" s="13">
        <f t="shared" si="318"/>
        <v>-0.77568990658933767</v>
      </c>
      <c r="Y845" s="14">
        <f t="shared" si="319"/>
        <v>703.84</v>
      </c>
      <c r="Z845" s="13" t="b">
        <f t="shared" si="320"/>
        <v>0</v>
      </c>
      <c r="AA845" s="14">
        <f t="shared" si="321"/>
        <v>556.33000000000004</v>
      </c>
      <c r="AB845" s="13" t="b">
        <f t="shared" si="322"/>
        <v>0</v>
      </c>
      <c r="AC845" s="14">
        <f t="shared" si="323"/>
        <v>641.04709090909103</v>
      </c>
      <c r="AD845" s="13">
        <f t="shared" si="324"/>
        <v>25.391740988276705</v>
      </c>
      <c r="AE845" s="14">
        <f t="shared" si="325"/>
        <v>11.355936604332395</v>
      </c>
      <c r="AF845" s="13">
        <f t="shared" si="326"/>
        <v>727.66</v>
      </c>
      <c r="AG845" s="14" t="b">
        <f t="shared" si="327"/>
        <v>0</v>
      </c>
      <c r="AH845" s="13">
        <f t="shared" si="328"/>
        <v>550.05999999999995</v>
      </c>
      <c r="AI845" s="16" t="b">
        <f t="shared" si="329"/>
        <v>0</v>
      </c>
    </row>
    <row r="846" spans="1:35" ht="22.5" customHeight="1">
      <c r="A846" s="10" t="s">
        <v>35</v>
      </c>
      <c r="B846" s="11" t="s">
        <v>36</v>
      </c>
      <c r="C846" s="12">
        <v>42825</v>
      </c>
      <c r="D846" s="13">
        <v>579.37</v>
      </c>
      <c r="E846" s="14">
        <v>583</v>
      </c>
      <c r="F846" s="13">
        <v>549.80999999999995</v>
      </c>
      <c r="G846" s="14">
        <v>559.19000000000005</v>
      </c>
      <c r="H846" s="13">
        <v>0</v>
      </c>
      <c r="I846" s="14">
        <v>1808968</v>
      </c>
      <c r="J846" s="13">
        <v>0</v>
      </c>
      <c r="K846" s="14">
        <f t="shared" si="305"/>
        <v>33.190000000000055</v>
      </c>
      <c r="L846" s="13">
        <f t="shared" si="306"/>
        <v>5.8494888967218994E-2</v>
      </c>
      <c r="M846" s="14">
        <f t="shared" si="307"/>
        <v>4.1405206800608586E-2</v>
      </c>
      <c r="N846" s="13">
        <f t="shared" si="308"/>
        <v>1.6379699266255304E-2</v>
      </c>
      <c r="O846" s="14">
        <f t="shared" si="309"/>
        <v>-8.2099999999999227</v>
      </c>
      <c r="P846" s="13">
        <f t="shared" si="310"/>
        <v>-1.4469510045822916E-2</v>
      </c>
      <c r="Q846" s="14">
        <f t="shared" si="311"/>
        <v>627.58899999999983</v>
      </c>
      <c r="R846" s="13">
        <f t="shared" si="312"/>
        <v>26.808470134546791</v>
      </c>
      <c r="S846" s="14">
        <f t="shared" si="313"/>
        <v>10.354815355796157</v>
      </c>
      <c r="T846" s="13">
        <f t="shared" si="314"/>
        <v>43.392981794294798</v>
      </c>
      <c r="U846" s="14">
        <f t="shared" si="315"/>
        <v>6.9142355577129E-2</v>
      </c>
      <c r="V846" s="13">
        <f t="shared" si="316"/>
        <v>-1.4469510045822916E-2</v>
      </c>
      <c r="W846" s="14">
        <f t="shared" si="317"/>
        <v>2.9983588115224988E-2</v>
      </c>
      <c r="X846" s="13">
        <f t="shared" si="318"/>
        <v>-0.48258100365498374</v>
      </c>
      <c r="Y846" s="14">
        <f t="shared" si="319"/>
        <v>703.84</v>
      </c>
      <c r="Z846" s="13" t="b">
        <f t="shared" si="320"/>
        <v>0</v>
      </c>
      <c r="AA846" s="14">
        <f t="shared" si="321"/>
        <v>549.80999999999995</v>
      </c>
      <c r="AB846" s="13">
        <f t="shared" si="322"/>
        <v>549.80999999999995</v>
      </c>
      <c r="AC846" s="14">
        <f t="shared" si="323"/>
        <v>641.53600000000006</v>
      </c>
      <c r="AD846" s="13">
        <f t="shared" si="324"/>
        <v>25.533527515762586</v>
      </c>
      <c r="AE846" s="14">
        <f t="shared" si="325"/>
        <v>11.321197209775407</v>
      </c>
      <c r="AF846" s="13">
        <f t="shared" si="326"/>
        <v>727.66</v>
      </c>
      <c r="AG846" s="14" t="b">
        <f t="shared" si="327"/>
        <v>0</v>
      </c>
      <c r="AH846" s="13">
        <f t="shared" si="328"/>
        <v>565.16999999999996</v>
      </c>
      <c r="AI846" s="16" t="b">
        <f t="shared" si="329"/>
        <v>0</v>
      </c>
    </row>
    <row r="847" spans="1:35" ht="22.5" customHeight="1">
      <c r="A847" s="10" t="s">
        <v>35</v>
      </c>
      <c r="B847" s="11" t="s">
        <v>36</v>
      </c>
      <c r="C847" s="12">
        <v>42830</v>
      </c>
      <c r="D847" s="13">
        <v>563.5</v>
      </c>
      <c r="E847" s="14">
        <v>582.46</v>
      </c>
      <c r="F847" s="13">
        <v>560.35</v>
      </c>
      <c r="G847" s="14">
        <v>564.77</v>
      </c>
      <c r="H847" s="13">
        <v>0</v>
      </c>
      <c r="I847" s="14">
        <v>1752712</v>
      </c>
      <c r="J847" s="13">
        <v>0</v>
      </c>
      <c r="K847" s="14">
        <f t="shared" si="305"/>
        <v>23.269999999999982</v>
      </c>
      <c r="L847" s="13">
        <f t="shared" si="306"/>
        <v>4.1613762763997891E-2</v>
      </c>
      <c r="M847" s="14">
        <f t="shared" si="307"/>
        <v>4.1095210031825133E-2</v>
      </c>
      <c r="N847" s="13">
        <f t="shared" si="308"/>
        <v>1.6310553876523096E-2</v>
      </c>
      <c r="O847" s="14">
        <f t="shared" si="309"/>
        <v>5.5799999999999272</v>
      </c>
      <c r="P847" s="13">
        <f t="shared" si="310"/>
        <v>9.9787192188700198E-3</v>
      </c>
      <c r="Q847" s="14">
        <f t="shared" si="311"/>
        <v>623.60249999999996</v>
      </c>
      <c r="R847" s="13">
        <f t="shared" si="312"/>
        <v>26.631546627819453</v>
      </c>
      <c r="S847" s="14">
        <f t="shared" si="313"/>
        <v>10.276758448583223</v>
      </c>
      <c r="T847" s="13">
        <f t="shared" si="314"/>
        <v>45.277708960922489</v>
      </c>
      <c r="U847" s="14">
        <f t="shared" si="315"/>
        <v>7.2606682880396553E-2</v>
      </c>
      <c r="V847" s="13">
        <f t="shared" si="316"/>
        <v>9.9787192188700198E-3</v>
      </c>
      <c r="W847" s="14">
        <f t="shared" si="317"/>
        <v>2.9392236112206135E-2</v>
      </c>
      <c r="X847" s="13">
        <f t="shared" si="318"/>
        <v>0.33950187324216596</v>
      </c>
      <c r="Y847" s="14">
        <f t="shared" si="319"/>
        <v>703.84</v>
      </c>
      <c r="Z847" s="13" t="b">
        <f t="shared" si="320"/>
        <v>0</v>
      </c>
      <c r="AA847" s="14">
        <f t="shared" si="321"/>
        <v>549.80999999999995</v>
      </c>
      <c r="AB847" s="13" t="b">
        <f t="shared" si="322"/>
        <v>0</v>
      </c>
      <c r="AC847" s="14">
        <f t="shared" si="323"/>
        <v>641.53800000000012</v>
      </c>
      <c r="AD847" s="13">
        <f t="shared" si="324"/>
        <v>25.492372470021447</v>
      </c>
      <c r="AE847" s="14">
        <f t="shared" si="325"/>
        <v>11.301594232167096</v>
      </c>
      <c r="AF847" s="13">
        <f t="shared" si="326"/>
        <v>727.66</v>
      </c>
      <c r="AG847" s="14" t="b">
        <f t="shared" si="327"/>
        <v>0</v>
      </c>
      <c r="AH847" s="13">
        <f t="shared" si="328"/>
        <v>576.98</v>
      </c>
      <c r="AI847" s="16" t="b">
        <f t="shared" si="329"/>
        <v>0</v>
      </c>
    </row>
    <row r="848" spans="1:35" ht="22.5" customHeight="1">
      <c r="A848" s="10" t="s">
        <v>35</v>
      </c>
      <c r="B848" s="11" t="s">
        <v>36</v>
      </c>
      <c r="C848" s="12">
        <v>42831</v>
      </c>
      <c r="D848" s="13">
        <v>567</v>
      </c>
      <c r="E848" s="14">
        <v>577.72</v>
      </c>
      <c r="F848" s="13">
        <v>560.49</v>
      </c>
      <c r="G848" s="14">
        <v>563.96</v>
      </c>
      <c r="H848" s="13">
        <v>0</v>
      </c>
      <c r="I848" s="14">
        <v>2058118</v>
      </c>
      <c r="J848" s="13">
        <v>0</v>
      </c>
      <c r="K848" s="14">
        <f t="shared" si="305"/>
        <v>17.230000000000018</v>
      </c>
      <c r="L848" s="13">
        <f t="shared" si="306"/>
        <v>3.0507994404801987E-2</v>
      </c>
      <c r="M848" s="14">
        <f t="shared" si="307"/>
        <v>4.1422781978597438E-2</v>
      </c>
      <c r="N848" s="13">
        <f t="shared" si="308"/>
        <v>1.6011276904823044E-2</v>
      </c>
      <c r="O848" s="14">
        <f t="shared" si="309"/>
        <v>-0.80999999999994543</v>
      </c>
      <c r="P848" s="13">
        <f t="shared" si="310"/>
        <v>-1.4342121571612257E-3</v>
      </c>
      <c r="Q848" s="14">
        <f t="shared" si="311"/>
        <v>619.61950000000002</v>
      </c>
      <c r="R848" s="13">
        <f t="shared" si="312"/>
        <v>26.161469296428482</v>
      </c>
      <c r="S848" s="14">
        <f t="shared" si="313"/>
        <v>10.190149461741553</v>
      </c>
      <c r="T848" s="13">
        <f t="shared" si="314"/>
        <v>46.819152221606913</v>
      </c>
      <c r="U848" s="14">
        <f t="shared" si="315"/>
        <v>7.5561134247077291E-2</v>
      </c>
      <c r="V848" s="13">
        <f t="shared" si="316"/>
        <v>-1.4342121571612257E-3</v>
      </c>
      <c r="W848" s="14">
        <f t="shared" si="317"/>
        <v>2.939164800370599E-2</v>
      </c>
      <c r="X848" s="13">
        <f t="shared" si="318"/>
        <v>-4.8796588642473743E-2</v>
      </c>
      <c r="Y848" s="14">
        <f t="shared" si="319"/>
        <v>703.84</v>
      </c>
      <c r="Z848" s="13" t="b">
        <f t="shared" si="320"/>
        <v>0</v>
      </c>
      <c r="AA848" s="14">
        <f t="shared" si="321"/>
        <v>549.80999999999995</v>
      </c>
      <c r="AB848" s="13" t="b">
        <f t="shared" si="322"/>
        <v>0</v>
      </c>
      <c r="AC848" s="14">
        <f t="shared" si="323"/>
        <v>641.11763636363639</v>
      </c>
      <c r="AD848" s="13">
        <f t="shared" si="324"/>
        <v>25.342147516021058</v>
      </c>
      <c r="AE848" s="14">
        <f t="shared" si="325"/>
        <v>11.380480829285036</v>
      </c>
      <c r="AF848" s="13">
        <f t="shared" si="326"/>
        <v>727.66</v>
      </c>
      <c r="AG848" s="14" t="b">
        <f t="shared" si="327"/>
        <v>0</v>
      </c>
      <c r="AH848" s="13">
        <f t="shared" si="328"/>
        <v>576.98</v>
      </c>
      <c r="AI848" s="16" t="b">
        <f t="shared" si="329"/>
        <v>0</v>
      </c>
    </row>
    <row r="849" spans="1:35" ht="22.5" customHeight="1">
      <c r="A849" s="10" t="s">
        <v>35</v>
      </c>
      <c r="B849" s="11" t="s">
        <v>36</v>
      </c>
      <c r="C849" s="12">
        <v>42832</v>
      </c>
      <c r="D849" s="13">
        <v>558.01</v>
      </c>
      <c r="E849" s="14">
        <v>558.5</v>
      </c>
      <c r="F849" s="13">
        <v>520.94000000000005</v>
      </c>
      <c r="G849" s="14">
        <v>526.94000000000005</v>
      </c>
      <c r="H849" s="13">
        <v>0</v>
      </c>
      <c r="I849" s="14">
        <v>2558756</v>
      </c>
      <c r="J849" s="13">
        <v>0</v>
      </c>
      <c r="K849" s="14">
        <f t="shared" si="305"/>
        <v>43.019999999999982</v>
      </c>
      <c r="L849" s="13">
        <f t="shared" si="306"/>
        <v>7.6282005816015283E-2</v>
      </c>
      <c r="M849" s="14">
        <f t="shared" si="307"/>
        <v>4.3940309757667682E-2</v>
      </c>
      <c r="N849" s="13">
        <f t="shared" si="308"/>
        <v>1.734978231216781E-2</v>
      </c>
      <c r="O849" s="14">
        <f t="shared" si="309"/>
        <v>-37.019999999999982</v>
      </c>
      <c r="P849" s="13">
        <f t="shared" si="310"/>
        <v>-6.5642953400950388E-2</v>
      </c>
      <c r="Q849" s="14">
        <f t="shared" si="311"/>
        <v>613.8850000000001</v>
      </c>
      <c r="R849" s="13">
        <f t="shared" si="312"/>
        <v>27.004395831607052</v>
      </c>
      <c r="S849" s="14">
        <f t="shared" si="313"/>
        <v>10.64369069350229</v>
      </c>
      <c r="T849" s="13">
        <f t="shared" si="314"/>
        <v>50.639904275185977</v>
      </c>
      <c r="U849" s="14">
        <f t="shared" si="315"/>
        <v>8.2490864372294428E-2</v>
      </c>
      <c r="V849" s="13">
        <f t="shared" si="316"/>
        <v>-6.5642953400950388E-2</v>
      </c>
      <c r="W849" s="14">
        <f t="shared" si="317"/>
        <v>3.223670482896112E-2</v>
      </c>
      <c r="X849" s="13">
        <f t="shared" si="318"/>
        <v>-2.0362798787665617</v>
      </c>
      <c r="Y849" s="14">
        <f t="shared" si="319"/>
        <v>703.84</v>
      </c>
      <c r="Z849" s="13" t="b">
        <f t="shared" si="320"/>
        <v>0</v>
      </c>
      <c r="AA849" s="14">
        <f t="shared" si="321"/>
        <v>520.94000000000005</v>
      </c>
      <c r="AB849" s="13">
        <f t="shared" si="322"/>
        <v>520.94000000000005</v>
      </c>
      <c r="AC849" s="14">
        <f t="shared" si="323"/>
        <v>639.89363636363635</v>
      </c>
      <c r="AD849" s="13">
        <f t="shared" si="324"/>
        <v>25.663563015729768</v>
      </c>
      <c r="AE849" s="14">
        <f t="shared" si="325"/>
        <v>11.4058812078658</v>
      </c>
      <c r="AF849" s="13">
        <f t="shared" si="326"/>
        <v>727.66</v>
      </c>
      <c r="AG849" s="14" t="b">
        <f t="shared" si="327"/>
        <v>0</v>
      </c>
      <c r="AH849" s="13">
        <f t="shared" si="328"/>
        <v>558.5</v>
      </c>
      <c r="AI849" s="16">
        <f t="shared" si="329"/>
        <v>558.5</v>
      </c>
    </row>
    <row r="850" spans="1:35" ht="22.5" customHeight="1">
      <c r="A850" s="10" t="s">
        <v>35</v>
      </c>
      <c r="B850" s="11" t="s">
        <v>36</v>
      </c>
      <c r="C850" s="12">
        <v>42835</v>
      </c>
      <c r="D850" s="13">
        <v>527.36</v>
      </c>
      <c r="E850" s="14">
        <v>529.1</v>
      </c>
      <c r="F850" s="13">
        <v>518.04999999999995</v>
      </c>
      <c r="G850" s="14">
        <v>519.72</v>
      </c>
      <c r="H850" s="13">
        <v>0</v>
      </c>
      <c r="I850" s="14">
        <v>1722048</v>
      </c>
      <c r="J850" s="13">
        <v>0</v>
      </c>
      <c r="K850" s="14">
        <f t="shared" si="305"/>
        <v>11.050000000000068</v>
      </c>
      <c r="L850" s="13">
        <f t="shared" si="306"/>
        <v>2.0970129426500297E-2</v>
      </c>
      <c r="M850" s="14">
        <f t="shared" si="307"/>
        <v>4.3067147977819908E-2</v>
      </c>
      <c r="N850" s="13">
        <f t="shared" si="308"/>
        <v>1.806616274985039E-2</v>
      </c>
      <c r="O850" s="14">
        <f t="shared" si="309"/>
        <v>-7.2200000000000273</v>
      </c>
      <c r="P850" s="13">
        <f t="shared" si="310"/>
        <v>-1.3701749724826406E-2</v>
      </c>
      <c r="Q850" s="14">
        <f t="shared" si="311"/>
        <v>608.07200000000012</v>
      </c>
      <c r="R850" s="13">
        <f t="shared" si="312"/>
        <v>26.2066760400267</v>
      </c>
      <c r="S850" s="14">
        <f t="shared" si="313"/>
        <v>11.227248467807895</v>
      </c>
      <c r="T850" s="13">
        <f t="shared" si="314"/>
        <v>54.30977670732959</v>
      </c>
      <c r="U850" s="14">
        <f t="shared" si="315"/>
        <v>8.931471389462034E-2</v>
      </c>
      <c r="V850" s="13">
        <f t="shared" si="316"/>
        <v>-1.3701749724826406E-2</v>
      </c>
      <c r="W850" s="14">
        <f t="shared" si="317"/>
        <v>3.2251325503532907E-2</v>
      </c>
      <c r="X850" s="13">
        <f t="shared" si="318"/>
        <v>-0.42484299516078727</v>
      </c>
      <c r="Y850" s="14">
        <f t="shared" si="319"/>
        <v>703.84</v>
      </c>
      <c r="Z850" s="13" t="b">
        <f t="shared" si="320"/>
        <v>0</v>
      </c>
      <c r="AA850" s="14">
        <f t="shared" si="321"/>
        <v>518.04999999999995</v>
      </c>
      <c r="AB850" s="13">
        <f t="shared" si="322"/>
        <v>518.04999999999995</v>
      </c>
      <c r="AC850" s="14">
        <f t="shared" si="323"/>
        <v>638.42181818181825</v>
      </c>
      <c r="AD850" s="13">
        <f t="shared" si="324"/>
        <v>25.397861869989224</v>
      </c>
      <c r="AE850" s="14">
        <f t="shared" si="325"/>
        <v>11.616608698027907</v>
      </c>
      <c r="AF850" s="13">
        <f t="shared" si="326"/>
        <v>727.66</v>
      </c>
      <c r="AG850" s="14" t="b">
        <f t="shared" si="327"/>
        <v>0</v>
      </c>
      <c r="AH850" s="13">
        <f t="shared" si="328"/>
        <v>529.1</v>
      </c>
      <c r="AI850" s="16">
        <f t="shared" si="329"/>
        <v>529.1</v>
      </c>
    </row>
    <row r="851" spans="1:35" ht="22.5" customHeight="1">
      <c r="A851" s="10" t="s">
        <v>35</v>
      </c>
      <c r="B851" s="11" t="s">
        <v>36</v>
      </c>
      <c r="C851" s="12">
        <v>42836</v>
      </c>
      <c r="D851" s="13">
        <v>516.70000000000005</v>
      </c>
      <c r="E851" s="14">
        <v>530.08000000000004</v>
      </c>
      <c r="F851" s="13">
        <v>513.02</v>
      </c>
      <c r="G851" s="14">
        <v>523.6</v>
      </c>
      <c r="H851" s="13">
        <v>0</v>
      </c>
      <c r="I851" s="14">
        <v>1817926</v>
      </c>
      <c r="J851" s="13">
        <v>0</v>
      </c>
      <c r="K851" s="14">
        <f t="shared" si="305"/>
        <v>17.060000000000059</v>
      </c>
      <c r="L851" s="13">
        <f t="shared" si="306"/>
        <v>3.2825367505580037E-2</v>
      </c>
      <c r="M851" s="14">
        <f t="shared" si="307"/>
        <v>4.3814520318632415E-2</v>
      </c>
      <c r="N851" s="13">
        <f t="shared" si="308"/>
        <v>1.7260487401045969E-2</v>
      </c>
      <c r="O851" s="14">
        <f t="shared" si="309"/>
        <v>3.8799999999999955</v>
      </c>
      <c r="P851" s="13">
        <f t="shared" si="310"/>
        <v>7.4655583775879225E-3</v>
      </c>
      <c r="Q851" s="14">
        <f t="shared" si="311"/>
        <v>602.5680000000001</v>
      </c>
      <c r="R851" s="13">
        <f t="shared" si="312"/>
        <v>25.74934223802537</v>
      </c>
      <c r="S851" s="14">
        <f t="shared" si="313"/>
        <v>10.892826031263338</v>
      </c>
      <c r="T851" s="13">
        <f t="shared" si="314"/>
        <v>56.949497679962015</v>
      </c>
      <c r="U851" s="14">
        <f t="shared" si="315"/>
        <v>9.4511321012669125E-2</v>
      </c>
      <c r="V851" s="13">
        <f t="shared" si="316"/>
        <v>7.4655583775879225E-3</v>
      </c>
      <c r="W851" s="14">
        <f t="shared" si="317"/>
        <v>3.2453140102892623E-2</v>
      </c>
      <c r="X851" s="13">
        <f t="shared" si="318"/>
        <v>0.23004117179164738</v>
      </c>
      <c r="Y851" s="14">
        <f t="shared" si="319"/>
        <v>703.84</v>
      </c>
      <c r="Z851" s="13" t="b">
        <f t="shared" si="320"/>
        <v>0</v>
      </c>
      <c r="AA851" s="14">
        <f t="shared" si="321"/>
        <v>513.02</v>
      </c>
      <c r="AB851" s="13">
        <f t="shared" si="322"/>
        <v>513.02</v>
      </c>
      <c r="AC851" s="14">
        <f t="shared" si="323"/>
        <v>637.01818181818192</v>
      </c>
      <c r="AD851" s="13">
        <f t="shared" si="324"/>
        <v>25.246264381443972</v>
      </c>
      <c r="AE851" s="14">
        <f t="shared" si="325"/>
        <v>11.645749294613765</v>
      </c>
      <c r="AF851" s="13">
        <f t="shared" si="326"/>
        <v>727.66</v>
      </c>
      <c r="AG851" s="14" t="b">
        <f t="shared" si="327"/>
        <v>0</v>
      </c>
      <c r="AH851" s="13">
        <f t="shared" si="328"/>
        <v>529.1</v>
      </c>
      <c r="AI851" s="16" t="b">
        <f t="shared" si="329"/>
        <v>0</v>
      </c>
    </row>
    <row r="852" spans="1:35" ht="22.5" customHeight="1">
      <c r="A852" s="10" t="s">
        <v>35</v>
      </c>
      <c r="B852" s="11" t="s">
        <v>36</v>
      </c>
      <c r="C852" s="12">
        <v>42837</v>
      </c>
      <c r="D852" s="13">
        <v>520.14</v>
      </c>
      <c r="E852" s="14">
        <v>521.37</v>
      </c>
      <c r="F852" s="13">
        <v>501.88</v>
      </c>
      <c r="G852" s="14">
        <v>503.81</v>
      </c>
      <c r="H852" s="13">
        <v>0</v>
      </c>
      <c r="I852" s="14">
        <v>2231844</v>
      </c>
      <c r="J852" s="13">
        <v>0</v>
      </c>
      <c r="K852" s="14">
        <f t="shared" si="305"/>
        <v>21.720000000000027</v>
      </c>
      <c r="L852" s="13">
        <f t="shared" si="306"/>
        <v>4.1482047364400358E-2</v>
      </c>
      <c r="M852" s="14">
        <f t="shared" si="307"/>
        <v>4.2696159614008092E-2</v>
      </c>
      <c r="N852" s="13">
        <f t="shared" si="308"/>
        <v>1.6606275043210023E-2</v>
      </c>
      <c r="O852" s="14">
        <f t="shared" si="309"/>
        <v>-19.79000000000002</v>
      </c>
      <c r="P852" s="13">
        <f t="shared" si="310"/>
        <v>-3.7796027501909892E-2</v>
      </c>
      <c r="Q852" s="14">
        <f t="shared" si="311"/>
        <v>594.91550000000007</v>
      </c>
      <c r="R852" s="13">
        <f t="shared" si="312"/>
        <v>25.547875126124104</v>
      </c>
      <c r="S852" s="14">
        <f t="shared" si="313"/>
        <v>10.444396079892988</v>
      </c>
      <c r="T852" s="13">
        <f t="shared" si="314"/>
        <v>59.371378582192278</v>
      </c>
      <c r="U852" s="14">
        <f t="shared" si="315"/>
        <v>9.9798002543541514E-2</v>
      </c>
      <c r="V852" s="13">
        <f t="shared" si="316"/>
        <v>-3.7796027501909892E-2</v>
      </c>
      <c r="W852" s="14">
        <f t="shared" si="317"/>
        <v>3.1193044099976291E-2</v>
      </c>
      <c r="X852" s="13">
        <f t="shared" si="318"/>
        <v>-1.2116812767862761</v>
      </c>
      <c r="Y852" s="14">
        <f t="shared" si="319"/>
        <v>703.84</v>
      </c>
      <c r="Z852" s="13" t="b">
        <f t="shared" si="320"/>
        <v>0</v>
      </c>
      <c r="AA852" s="14">
        <f t="shared" si="321"/>
        <v>501.88</v>
      </c>
      <c r="AB852" s="13">
        <f t="shared" si="322"/>
        <v>501.88</v>
      </c>
      <c r="AC852" s="14">
        <f t="shared" si="323"/>
        <v>634.42618181818204</v>
      </c>
      <c r="AD852" s="13">
        <f t="shared" si="324"/>
        <v>25.182150483599539</v>
      </c>
      <c r="AE852" s="14">
        <f t="shared" si="325"/>
        <v>11.218659504479188</v>
      </c>
      <c r="AF852" s="13">
        <f t="shared" si="326"/>
        <v>727.66</v>
      </c>
      <c r="AG852" s="14" t="b">
        <f t="shared" si="327"/>
        <v>0</v>
      </c>
      <c r="AH852" s="13">
        <f t="shared" si="328"/>
        <v>521.37</v>
      </c>
      <c r="AI852" s="16">
        <f t="shared" si="329"/>
        <v>521.37</v>
      </c>
    </row>
    <row r="853" spans="1:35" ht="22.5" customHeight="1">
      <c r="A853" s="10" t="s">
        <v>35</v>
      </c>
      <c r="B853" s="11" t="s">
        <v>36</v>
      </c>
      <c r="C853" s="12">
        <v>42838</v>
      </c>
      <c r="D853" s="13">
        <v>498.08</v>
      </c>
      <c r="E853" s="14">
        <v>511.47</v>
      </c>
      <c r="F853" s="13">
        <v>492.9</v>
      </c>
      <c r="G853" s="14">
        <v>503.09</v>
      </c>
      <c r="H853" s="13">
        <v>0</v>
      </c>
      <c r="I853" s="14">
        <v>2079084</v>
      </c>
      <c r="J853" s="13">
        <v>0</v>
      </c>
      <c r="K853" s="14">
        <f t="shared" si="305"/>
        <v>18.57000000000005</v>
      </c>
      <c r="L853" s="13">
        <f t="shared" si="306"/>
        <v>3.6859133403465694E-2</v>
      </c>
      <c r="M853" s="14">
        <f t="shared" si="307"/>
        <v>4.337829053744692E-2</v>
      </c>
      <c r="N853" s="13">
        <f t="shared" si="308"/>
        <v>1.6034350152784441E-2</v>
      </c>
      <c r="O853" s="14">
        <f t="shared" si="309"/>
        <v>-0.72000000000002728</v>
      </c>
      <c r="P853" s="13">
        <f t="shared" si="310"/>
        <v>-1.4291101804252144E-3</v>
      </c>
      <c r="Q853" s="14">
        <f t="shared" si="311"/>
        <v>587.26550000000009</v>
      </c>
      <c r="R853" s="13">
        <f t="shared" si="312"/>
        <v>25.198981369817901</v>
      </c>
      <c r="S853" s="14">
        <f t="shared" si="313"/>
        <v>10.293673631998692</v>
      </c>
      <c r="T853" s="13">
        <f t="shared" si="314"/>
        <v>60.835172760089236</v>
      </c>
      <c r="U853" s="14">
        <f t="shared" si="315"/>
        <v>0.10359057829906444</v>
      </c>
      <c r="V853" s="13">
        <f t="shared" si="316"/>
        <v>-1.4291101804252144E-3</v>
      </c>
      <c r="W853" s="14">
        <f t="shared" si="317"/>
        <v>3.1188095453078525E-2</v>
      </c>
      <c r="X853" s="13">
        <f t="shared" si="318"/>
        <v>-4.5822297247206524E-2</v>
      </c>
      <c r="Y853" s="14">
        <f t="shared" si="319"/>
        <v>703.84</v>
      </c>
      <c r="Z853" s="13" t="b">
        <f t="shared" si="320"/>
        <v>0</v>
      </c>
      <c r="AA853" s="14">
        <f t="shared" si="321"/>
        <v>492.9</v>
      </c>
      <c r="AB853" s="13">
        <f t="shared" si="322"/>
        <v>492.9</v>
      </c>
      <c r="AC853" s="14">
        <f t="shared" si="323"/>
        <v>632.09636363636355</v>
      </c>
      <c r="AD853" s="13">
        <f t="shared" si="324"/>
        <v>25.061929565715911</v>
      </c>
      <c r="AE853" s="14">
        <f t="shared" si="325"/>
        <v>11.093022067311448</v>
      </c>
      <c r="AF853" s="13">
        <f t="shared" si="326"/>
        <v>727.66</v>
      </c>
      <c r="AG853" s="14" t="b">
        <f t="shared" si="327"/>
        <v>0</v>
      </c>
      <c r="AH853" s="13">
        <f t="shared" si="328"/>
        <v>511.47</v>
      </c>
      <c r="AI853" s="16">
        <f t="shared" si="329"/>
        <v>511.47</v>
      </c>
    </row>
    <row r="854" spans="1:35" ht="22.5" customHeight="1">
      <c r="A854" s="10" t="s">
        <v>35</v>
      </c>
      <c r="B854" s="11" t="s">
        <v>36</v>
      </c>
      <c r="C854" s="12">
        <v>42839</v>
      </c>
      <c r="D854" s="13">
        <v>504.51</v>
      </c>
      <c r="E854" s="14">
        <v>516.19000000000005</v>
      </c>
      <c r="F854" s="13">
        <v>499.78</v>
      </c>
      <c r="G854" s="14">
        <v>504.96</v>
      </c>
      <c r="H854" s="13">
        <v>108006.94</v>
      </c>
      <c r="I854" s="14">
        <v>2117544</v>
      </c>
      <c r="J854" s="13">
        <v>0</v>
      </c>
      <c r="K854" s="14">
        <f t="shared" si="305"/>
        <v>16.410000000000082</v>
      </c>
      <c r="L854" s="13">
        <f t="shared" si="306"/>
        <v>3.2618418175674499E-2</v>
      </c>
      <c r="M854" s="14">
        <f t="shared" si="307"/>
        <v>4.1467776582111385E-2</v>
      </c>
      <c r="N854" s="13">
        <f t="shared" si="308"/>
        <v>1.4822024975172887E-2</v>
      </c>
      <c r="O854" s="14">
        <f t="shared" si="309"/>
        <v>1.8700000000000045</v>
      </c>
      <c r="P854" s="13">
        <f t="shared" si="310"/>
        <v>3.7170287622493086E-3</v>
      </c>
      <c r="Q854" s="14">
        <f t="shared" si="311"/>
        <v>577.70799999999997</v>
      </c>
      <c r="R854" s="13">
        <f t="shared" si="312"/>
        <v>24.75953230132701</v>
      </c>
      <c r="S854" s="14">
        <f t="shared" si="313"/>
        <v>9.2827346243045721</v>
      </c>
      <c r="T854" s="13">
        <f t="shared" si="314"/>
        <v>57.930354271314457</v>
      </c>
      <c r="U854" s="14">
        <f t="shared" si="315"/>
        <v>0.10027618497807622</v>
      </c>
      <c r="V854" s="13">
        <f t="shared" si="316"/>
        <v>3.7170287622493086E-3</v>
      </c>
      <c r="W854" s="14">
        <f t="shared" si="317"/>
        <v>2.6310479850158754E-2</v>
      </c>
      <c r="X854" s="13">
        <f t="shared" si="318"/>
        <v>0.14127559753445093</v>
      </c>
      <c r="Y854" s="14">
        <f t="shared" si="319"/>
        <v>703.84</v>
      </c>
      <c r="Z854" s="13" t="b">
        <f t="shared" si="320"/>
        <v>0</v>
      </c>
      <c r="AA854" s="14">
        <f t="shared" si="321"/>
        <v>492.9</v>
      </c>
      <c r="AB854" s="13" t="b">
        <f t="shared" si="322"/>
        <v>0</v>
      </c>
      <c r="AC854" s="14">
        <f t="shared" si="323"/>
        <v>629.80818181818177</v>
      </c>
      <c r="AD854" s="13">
        <f t="shared" si="324"/>
        <v>24.904621755430171</v>
      </c>
      <c r="AE854" s="14">
        <f t="shared" si="325"/>
        <v>11.105676008058202</v>
      </c>
      <c r="AF854" s="13">
        <f t="shared" si="326"/>
        <v>727.66</v>
      </c>
      <c r="AG854" s="14" t="b">
        <f t="shared" si="327"/>
        <v>0</v>
      </c>
      <c r="AH854" s="13">
        <f t="shared" si="328"/>
        <v>511.47</v>
      </c>
      <c r="AI854" s="16" t="b">
        <f t="shared" si="329"/>
        <v>0</v>
      </c>
    </row>
    <row r="855" spans="1:35" ht="22.5" customHeight="1">
      <c r="A855" s="10" t="s">
        <v>35</v>
      </c>
      <c r="B855" s="11" t="s">
        <v>36</v>
      </c>
      <c r="C855" s="12">
        <v>42842</v>
      </c>
      <c r="D855" s="13">
        <v>508.35</v>
      </c>
      <c r="E855" s="14">
        <v>511.42</v>
      </c>
      <c r="F855" s="13">
        <v>486.31</v>
      </c>
      <c r="G855" s="14">
        <v>489.46</v>
      </c>
      <c r="H855" s="13">
        <v>118042.13</v>
      </c>
      <c r="I855" s="14">
        <v>2363826</v>
      </c>
      <c r="J855" s="13">
        <v>0</v>
      </c>
      <c r="K855" s="14">
        <f t="shared" si="305"/>
        <v>25.110000000000014</v>
      </c>
      <c r="L855" s="13">
        <f t="shared" si="306"/>
        <v>4.9726711026616001E-2</v>
      </c>
      <c r="M855" s="14">
        <f t="shared" si="307"/>
        <v>4.213256094182017E-2</v>
      </c>
      <c r="N855" s="13">
        <f t="shared" si="308"/>
        <v>1.488227207103061E-2</v>
      </c>
      <c r="O855" s="14">
        <f t="shared" si="309"/>
        <v>-15.5</v>
      </c>
      <c r="P855" s="13">
        <f t="shared" si="310"/>
        <v>-3.0695500633713561E-2</v>
      </c>
      <c r="Q855" s="14">
        <f t="shared" si="311"/>
        <v>567.36199999999985</v>
      </c>
      <c r="R855" s="13">
        <f t="shared" si="312"/>
        <v>24.77705568626066</v>
      </c>
      <c r="S855" s="14">
        <f t="shared" si="313"/>
        <v>9.2815903100821231</v>
      </c>
      <c r="T855" s="13">
        <f t="shared" si="314"/>
        <v>54.167513566712664</v>
      </c>
      <c r="U855" s="14">
        <f t="shared" si="315"/>
        <v>9.5472579352710751E-2</v>
      </c>
      <c r="V855" s="13">
        <f t="shared" si="316"/>
        <v>-3.0695500633713561E-2</v>
      </c>
      <c r="W855" s="14">
        <f t="shared" si="317"/>
        <v>2.6235041107520316E-2</v>
      </c>
      <c r="X855" s="13">
        <f t="shared" si="318"/>
        <v>-1.1700191552173573</v>
      </c>
      <c r="Y855" s="14">
        <f t="shared" si="319"/>
        <v>694.19</v>
      </c>
      <c r="Z855" s="13" t="b">
        <f t="shared" si="320"/>
        <v>0</v>
      </c>
      <c r="AA855" s="14">
        <f t="shared" si="321"/>
        <v>486.31</v>
      </c>
      <c r="AB855" s="13">
        <f t="shared" si="322"/>
        <v>486.31</v>
      </c>
      <c r="AC855" s="14">
        <f t="shared" si="323"/>
        <v>627.25618181818174</v>
      </c>
      <c r="AD855" s="13">
        <f t="shared" si="324"/>
        <v>24.908355905331444</v>
      </c>
      <c r="AE855" s="14">
        <f t="shared" si="325"/>
        <v>11.065878829812597</v>
      </c>
      <c r="AF855" s="13">
        <f t="shared" si="326"/>
        <v>727.66</v>
      </c>
      <c r="AG855" s="14" t="b">
        <f t="shared" si="327"/>
        <v>0</v>
      </c>
      <c r="AH855" s="13">
        <f t="shared" si="328"/>
        <v>511.42</v>
      </c>
      <c r="AI855" s="16">
        <f t="shared" si="329"/>
        <v>511.42</v>
      </c>
    </row>
    <row r="856" spans="1:35" ht="22.5" customHeight="1">
      <c r="A856" s="10" t="s">
        <v>35</v>
      </c>
      <c r="B856" s="11" t="s">
        <v>36</v>
      </c>
      <c r="C856" s="12">
        <v>42843</v>
      </c>
      <c r="D856" s="13">
        <v>489.14</v>
      </c>
      <c r="E856" s="14">
        <v>492.08</v>
      </c>
      <c r="F856" s="13">
        <v>460.61</v>
      </c>
      <c r="G856" s="14">
        <v>464.78</v>
      </c>
      <c r="H856" s="13">
        <v>103364.9</v>
      </c>
      <c r="I856" s="14">
        <v>2149810</v>
      </c>
      <c r="J856" s="13">
        <v>0</v>
      </c>
      <c r="K856" s="14">
        <f t="shared" si="305"/>
        <v>31.46999999999997</v>
      </c>
      <c r="L856" s="13">
        <f t="shared" si="306"/>
        <v>6.4295345891390451E-2</v>
      </c>
      <c r="M856" s="14">
        <f t="shared" si="307"/>
        <v>4.3491301354514851E-2</v>
      </c>
      <c r="N856" s="13">
        <f t="shared" si="308"/>
        <v>1.5622695311062177E-2</v>
      </c>
      <c r="O856" s="14">
        <f t="shared" si="309"/>
        <v>-24.680000000000007</v>
      </c>
      <c r="P856" s="13">
        <f t="shared" si="310"/>
        <v>-5.0422915049237953E-2</v>
      </c>
      <c r="Q856" s="14">
        <f t="shared" si="311"/>
        <v>556.56949999999983</v>
      </c>
      <c r="R856" s="13">
        <f t="shared" si="312"/>
        <v>25.111702901947627</v>
      </c>
      <c r="S856" s="14">
        <f t="shared" si="313"/>
        <v>9.4112809548183201</v>
      </c>
      <c r="T856" s="13">
        <f t="shared" si="314"/>
        <v>51.983774533502292</v>
      </c>
      <c r="U856" s="14">
        <f t="shared" si="315"/>
        <v>9.3400329219445744E-2</v>
      </c>
      <c r="V856" s="13">
        <f t="shared" si="316"/>
        <v>-5.0422915049237953E-2</v>
      </c>
      <c r="W856" s="14">
        <f t="shared" si="317"/>
        <v>2.7257286064649749E-2</v>
      </c>
      <c r="X856" s="13">
        <f t="shared" si="318"/>
        <v>-1.8498875834389081</v>
      </c>
      <c r="Y856" s="14">
        <f t="shared" si="319"/>
        <v>688.55</v>
      </c>
      <c r="Z856" s="13" t="b">
        <f t="shared" si="320"/>
        <v>0</v>
      </c>
      <c r="AA856" s="14">
        <f t="shared" si="321"/>
        <v>460.61</v>
      </c>
      <c r="AB856" s="13">
        <f t="shared" si="322"/>
        <v>460.61</v>
      </c>
      <c r="AC856" s="14">
        <f t="shared" si="323"/>
        <v>624.70054545454548</v>
      </c>
      <c r="AD856" s="13">
        <f t="shared" si="324"/>
        <v>25.027658525234507</v>
      </c>
      <c r="AE856" s="14">
        <f t="shared" si="325"/>
        <v>11.060225650854139</v>
      </c>
      <c r="AF856" s="13">
        <f t="shared" si="326"/>
        <v>727.66</v>
      </c>
      <c r="AG856" s="14" t="b">
        <f t="shared" si="327"/>
        <v>0</v>
      </c>
      <c r="AH856" s="13">
        <f t="shared" si="328"/>
        <v>492.08</v>
      </c>
      <c r="AI856" s="16">
        <f t="shared" si="329"/>
        <v>492.08</v>
      </c>
    </row>
    <row r="857" spans="1:35" ht="22.5" customHeight="1">
      <c r="A857" s="10" t="s">
        <v>35</v>
      </c>
      <c r="B857" s="11" t="s">
        <v>36</v>
      </c>
      <c r="C857" s="12">
        <v>42844</v>
      </c>
      <c r="D857" s="13">
        <v>466.55</v>
      </c>
      <c r="E857" s="14">
        <v>477.75</v>
      </c>
      <c r="F857" s="13">
        <v>463.35</v>
      </c>
      <c r="G857" s="14">
        <v>475.49</v>
      </c>
      <c r="H857" s="13">
        <v>91198.47</v>
      </c>
      <c r="I857" s="14">
        <v>1928638</v>
      </c>
      <c r="J857" s="13">
        <v>0</v>
      </c>
      <c r="K857" s="14">
        <f t="shared" ref="K857:K920" si="330">MAX(E857-F857,E857-G856,G856-F857)</f>
        <v>14.399999999999977</v>
      </c>
      <c r="L857" s="13">
        <f t="shared" ref="L857:L920" si="331">K857/G856</f>
        <v>3.0982400275399065E-2</v>
      </c>
      <c r="M857" s="14">
        <f t="shared" ref="M857:M920" si="332">SUM(L838:L857)/20</f>
        <v>4.3676978675485492E-2</v>
      </c>
      <c r="N857" s="13">
        <f t="shared" ref="N857:N920" si="333">STDEV(L838:L857)</f>
        <v>1.5440750678638319E-2</v>
      </c>
      <c r="O857" s="14">
        <f t="shared" ref="O857:O920" si="334">G857-G856</f>
        <v>10.710000000000036</v>
      </c>
      <c r="P857" s="13">
        <f t="shared" ref="P857:P920" si="335">O857/G856</f>
        <v>2.3043160204828172E-2</v>
      </c>
      <c r="Q857" s="14">
        <f t="shared" ref="Q857:Q920" si="336">SUM(G838:G857)/20</f>
        <v>546.58799999999997</v>
      </c>
      <c r="R857" s="13">
        <f t="shared" ref="R857:R920" si="337">(R856*19+K857)/20</f>
        <v>24.576117756850245</v>
      </c>
      <c r="S857" s="14">
        <f t="shared" ref="S857:S920" si="338">STDEV(K838:K857)</f>
        <v>9.5982945168180098</v>
      </c>
      <c r="T857" s="13">
        <f t="shared" ref="T857:T920" si="339">STDEVP(G838:G857)</f>
        <v>47.208745863452052</v>
      </c>
      <c r="U857" s="14">
        <f t="shared" ref="U857:U920" si="340">T857/Q857</f>
        <v>8.6369890783281111E-2</v>
      </c>
      <c r="V857" s="13">
        <f t="shared" ref="V857:V920" si="341">O857/G856</f>
        <v>2.3043160204828172E-2</v>
      </c>
      <c r="W857" s="14">
        <f t="shared" ref="W857:W920" si="342">STDEV(V838:V857)</f>
        <v>2.8734143089869407E-2</v>
      </c>
      <c r="X857" s="13">
        <f t="shared" ref="X857:X920" si="343">V857/W857</f>
        <v>0.80194353222081416</v>
      </c>
      <c r="Y857" s="14">
        <f t="shared" ref="Y857:Y920" si="344">MAX(E838:E857)</f>
        <v>675.72</v>
      </c>
      <c r="Z857" s="13" t="b">
        <f t="shared" ref="Z857:Z920" si="345">IF(E857=MAX(E838:E857),E857)</f>
        <v>0</v>
      </c>
      <c r="AA857" s="14">
        <f t="shared" ref="AA857:AA920" si="346">MIN(F838:F857)</f>
        <v>460.61</v>
      </c>
      <c r="AB857" s="13" t="b">
        <f t="shared" ref="AB857:AB920" si="347">IF(F857=MIN(F838:F857),F857)</f>
        <v>0</v>
      </c>
      <c r="AC857" s="14">
        <f t="shared" si="323"/>
        <v>622.43636363636358</v>
      </c>
      <c r="AD857" s="13">
        <f t="shared" si="324"/>
        <v>24.834428370230242</v>
      </c>
      <c r="AE857" s="14">
        <f t="shared" si="325"/>
        <v>10.969995927060816</v>
      </c>
      <c r="AF857" s="13">
        <f t="shared" si="326"/>
        <v>727.66</v>
      </c>
      <c r="AG857" s="14" t="b">
        <f t="shared" si="327"/>
        <v>0</v>
      </c>
      <c r="AH857" s="13">
        <f t="shared" si="328"/>
        <v>477.75</v>
      </c>
      <c r="AI857" s="16">
        <f t="shared" si="329"/>
        <v>477.75</v>
      </c>
    </row>
    <row r="858" spans="1:35" ht="22.5" customHeight="1">
      <c r="A858" s="10" t="s">
        <v>35</v>
      </c>
      <c r="B858" s="11" t="s">
        <v>36</v>
      </c>
      <c r="C858" s="12">
        <v>42845</v>
      </c>
      <c r="D858" s="13">
        <v>478.84</v>
      </c>
      <c r="E858" s="14">
        <v>485.39</v>
      </c>
      <c r="F858" s="13">
        <v>456.87</v>
      </c>
      <c r="G858" s="14">
        <v>484.17</v>
      </c>
      <c r="H858" s="13">
        <v>132276.75</v>
      </c>
      <c r="I858" s="14">
        <v>2776926</v>
      </c>
      <c r="J858" s="13">
        <v>0</v>
      </c>
      <c r="K858" s="14">
        <f t="shared" si="330"/>
        <v>28.519999999999982</v>
      </c>
      <c r="L858" s="13">
        <f t="shared" si="331"/>
        <v>5.9980230919682812E-2</v>
      </c>
      <c r="M858" s="14">
        <f t="shared" si="332"/>
        <v>4.3832791975231926E-2</v>
      </c>
      <c r="N858" s="13">
        <f t="shared" si="333"/>
        <v>1.5595769872813685E-2</v>
      </c>
      <c r="O858" s="14">
        <f t="shared" si="334"/>
        <v>8.6800000000000068</v>
      </c>
      <c r="P858" s="13">
        <f t="shared" si="335"/>
        <v>1.8254852888599144E-2</v>
      </c>
      <c r="Q858" s="14">
        <f t="shared" si="336"/>
        <v>538.69299999999998</v>
      </c>
      <c r="R858" s="13">
        <f t="shared" si="337"/>
        <v>24.773311869007731</v>
      </c>
      <c r="S858" s="14">
        <f t="shared" si="338"/>
        <v>9.0863309137233106</v>
      </c>
      <c r="T858" s="13">
        <f t="shared" si="339"/>
        <v>43.649677902591677</v>
      </c>
      <c r="U858" s="14">
        <f t="shared" si="340"/>
        <v>8.1028856700554264E-2</v>
      </c>
      <c r="V858" s="13">
        <f t="shared" si="341"/>
        <v>1.8254852888599144E-2</v>
      </c>
      <c r="W858" s="14">
        <f t="shared" si="342"/>
        <v>2.8727475204013482E-2</v>
      </c>
      <c r="X858" s="13">
        <f t="shared" si="343"/>
        <v>0.63544926099348886</v>
      </c>
      <c r="Y858" s="14">
        <f t="shared" si="344"/>
        <v>643.64</v>
      </c>
      <c r="Z858" s="13" t="b">
        <f t="shared" si="345"/>
        <v>0</v>
      </c>
      <c r="AA858" s="14">
        <f t="shared" si="346"/>
        <v>456.87</v>
      </c>
      <c r="AB858" s="13">
        <f t="shared" si="347"/>
        <v>456.87</v>
      </c>
      <c r="AC858" s="14">
        <f t="shared" si="323"/>
        <v>619.58672727272722</v>
      </c>
      <c r="AD858" s="13">
        <f t="shared" si="324"/>
        <v>24.901438763498785</v>
      </c>
      <c r="AE858" s="14">
        <f t="shared" si="325"/>
        <v>10.605382249590685</v>
      </c>
      <c r="AF858" s="13">
        <f t="shared" si="326"/>
        <v>727.66</v>
      </c>
      <c r="AG858" s="14" t="b">
        <f t="shared" si="327"/>
        <v>0</v>
      </c>
      <c r="AH858" s="13">
        <f t="shared" si="328"/>
        <v>477.75</v>
      </c>
      <c r="AI858" s="16" t="b">
        <f t="shared" si="329"/>
        <v>0</v>
      </c>
    </row>
    <row r="859" spans="1:35" ht="22.5" customHeight="1">
      <c r="A859" s="10" t="s">
        <v>35</v>
      </c>
      <c r="B859" s="11" t="s">
        <v>36</v>
      </c>
      <c r="C859" s="12">
        <v>42846</v>
      </c>
      <c r="D859" s="13">
        <v>489.49</v>
      </c>
      <c r="E859" s="14">
        <v>510.14</v>
      </c>
      <c r="F859" s="13">
        <v>481.64</v>
      </c>
      <c r="G859" s="14">
        <v>500.51</v>
      </c>
      <c r="H859" s="13">
        <v>171587.12</v>
      </c>
      <c r="I859" s="14">
        <v>3426482</v>
      </c>
      <c r="J859" s="13">
        <v>0</v>
      </c>
      <c r="K859" s="14">
        <f t="shared" si="330"/>
        <v>28.5</v>
      </c>
      <c r="L859" s="13">
        <f t="shared" si="331"/>
        <v>5.8863622281430071E-2</v>
      </c>
      <c r="M859" s="14">
        <f t="shared" si="332"/>
        <v>4.3824581496486444E-2</v>
      </c>
      <c r="N859" s="13">
        <f t="shared" si="333"/>
        <v>1.5587390306971573E-2</v>
      </c>
      <c r="O859" s="14">
        <f t="shared" si="334"/>
        <v>16.339999999999975</v>
      </c>
      <c r="P859" s="13">
        <f t="shared" si="335"/>
        <v>3.3748476774686523E-2</v>
      </c>
      <c r="Q859" s="14">
        <f t="shared" si="336"/>
        <v>533.351</v>
      </c>
      <c r="R859" s="13">
        <f t="shared" si="337"/>
        <v>24.959646275557343</v>
      </c>
      <c r="S859" s="14">
        <f t="shared" si="338"/>
        <v>8.557260936587241</v>
      </c>
      <c r="T859" s="13">
        <f t="shared" si="339"/>
        <v>41.400064118307846</v>
      </c>
      <c r="U859" s="14">
        <f t="shared" si="340"/>
        <v>7.7622548974892416E-2</v>
      </c>
      <c r="V859" s="13">
        <f t="shared" si="341"/>
        <v>3.3748476774686523E-2</v>
      </c>
      <c r="W859" s="14">
        <f t="shared" si="342"/>
        <v>2.892892812423329E-2</v>
      </c>
      <c r="X859" s="13">
        <f t="shared" si="343"/>
        <v>1.1665996275339348</v>
      </c>
      <c r="Y859" s="14">
        <f t="shared" si="344"/>
        <v>618.70000000000005</v>
      </c>
      <c r="Z859" s="13" t="b">
        <f t="shared" si="345"/>
        <v>0</v>
      </c>
      <c r="AA859" s="14">
        <f t="shared" si="346"/>
        <v>456.87</v>
      </c>
      <c r="AB859" s="13" t="b">
        <f t="shared" si="347"/>
        <v>0</v>
      </c>
      <c r="AC859" s="14">
        <f t="shared" si="323"/>
        <v>617.1630909090909</v>
      </c>
      <c r="AD859" s="13">
        <f t="shared" si="324"/>
        <v>24.966867149616991</v>
      </c>
      <c r="AE859" s="14">
        <f t="shared" si="325"/>
        <v>10.588325767510318</v>
      </c>
      <c r="AF859" s="13">
        <f t="shared" si="326"/>
        <v>727.66</v>
      </c>
      <c r="AG859" s="14" t="b">
        <f t="shared" si="327"/>
        <v>0</v>
      </c>
      <c r="AH859" s="13">
        <f t="shared" si="328"/>
        <v>477.75</v>
      </c>
      <c r="AI859" s="16" t="b">
        <f t="shared" si="329"/>
        <v>0</v>
      </c>
    </row>
    <row r="860" spans="1:35" ht="22.5" customHeight="1">
      <c r="A860" s="10" t="s">
        <v>35</v>
      </c>
      <c r="B860" s="11" t="s">
        <v>36</v>
      </c>
      <c r="C860" s="12">
        <v>42849</v>
      </c>
      <c r="D860" s="13">
        <v>500.97</v>
      </c>
      <c r="E860" s="14">
        <v>503.75</v>
      </c>
      <c r="F860" s="13">
        <v>482.61</v>
      </c>
      <c r="G860" s="14">
        <v>498.34</v>
      </c>
      <c r="H860" s="13">
        <v>146218.4</v>
      </c>
      <c r="I860" s="14">
        <v>2937108</v>
      </c>
      <c r="J860" s="13">
        <v>0</v>
      </c>
      <c r="K860" s="14">
        <f t="shared" si="330"/>
        <v>21.139999999999986</v>
      </c>
      <c r="L860" s="13">
        <f t="shared" si="331"/>
        <v>4.2236918343289818E-2</v>
      </c>
      <c r="M860" s="14">
        <f t="shared" si="332"/>
        <v>4.4937826936166783E-2</v>
      </c>
      <c r="N860" s="13">
        <f t="shared" si="333"/>
        <v>1.4555080814266515E-2</v>
      </c>
      <c r="O860" s="14">
        <f t="shared" si="334"/>
        <v>-2.1700000000000159</v>
      </c>
      <c r="P860" s="13">
        <f t="shared" si="335"/>
        <v>-4.3355777107350821E-3</v>
      </c>
      <c r="Q860" s="14">
        <f t="shared" si="336"/>
        <v>527.91150000000016</v>
      </c>
      <c r="R860" s="13">
        <f t="shared" si="337"/>
        <v>24.768663961779474</v>
      </c>
      <c r="S860" s="14">
        <f t="shared" si="338"/>
        <v>8.153083546474253</v>
      </c>
      <c r="T860" s="13">
        <f t="shared" si="339"/>
        <v>38.38617736568726</v>
      </c>
      <c r="U860" s="14">
        <f t="shared" si="340"/>
        <v>7.2713281233099197E-2</v>
      </c>
      <c r="V860" s="13">
        <f t="shared" si="341"/>
        <v>-4.3355777107350821E-3</v>
      </c>
      <c r="W860" s="14">
        <f t="shared" si="342"/>
        <v>2.8878465825362198E-2</v>
      </c>
      <c r="X860" s="13">
        <f t="shared" si="343"/>
        <v>-0.15013185731381229</v>
      </c>
      <c r="Y860" s="14">
        <f t="shared" si="344"/>
        <v>614.58000000000004</v>
      </c>
      <c r="Z860" s="13" t="b">
        <f t="shared" si="345"/>
        <v>0</v>
      </c>
      <c r="AA860" s="14">
        <f t="shared" si="346"/>
        <v>456.87</v>
      </c>
      <c r="AB860" s="13" t="b">
        <f t="shared" si="347"/>
        <v>0</v>
      </c>
      <c r="AC860" s="14">
        <f t="shared" si="323"/>
        <v>614.37890909090902</v>
      </c>
      <c r="AD860" s="13">
        <f t="shared" si="324"/>
        <v>24.89728774689668</v>
      </c>
      <c r="AE860" s="14">
        <f t="shared" si="325"/>
        <v>10.608667258902095</v>
      </c>
      <c r="AF860" s="13">
        <f t="shared" si="326"/>
        <v>727.66</v>
      </c>
      <c r="AG860" s="14" t="b">
        <f t="shared" si="327"/>
        <v>0</v>
      </c>
      <c r="AH860" s="13">
        <f t="shared" si="328"/>
        <v>477.75</v>
      </c>
      <c r="AI860" s="16" t="b">
        <f t="shared" si="329"/>
        <v>0</v>
      </c>
    </row>
    <row r="861" spans="1:35" ht="22.5" customHeight="1">
      <c r="A861" s="10" t="s">
        <v>35</v>
      </c>
      <c r="B861" s="11" t="s">
        <v>36</v>
      </c>
      <c r="C861" s="12">
        <v>42850</v>
      </c>
      <c r="D861" s="13">
        <v>500.2</v>
      </c>
      <c r="E861" s="14">
        <v>501.18</v>
      </c>
      <c r="F861" s="13">
        <v>485.15</v>
      </c>
      <c r="G861" s="14">
        <v>493.77</v>
      </c>
      <c r="H861" s="13">
        <v>132811.54999999999</v>
      </c>
      <c r="I861" s="14">
        <v>2682298</v>
      </c>
      <c r="J861" s="13">
        <v>0</v>
      </c>
      <c r="K861" s="14">
        <f t="shared" si="330"/>
        <v>16.03000000000003</v>
      </c>
      <c r="L861" s="13">
        <f t="shared" si="331"/>
        <v>3.2166793755267549E-2</v>
      </c>
      <c r="M861" s="14">
        <f t="shared" si="332"/>
        <v>4.4960015387786337E-2</v>
      </c>
      <c r="N861" s="13">
        <f t="shared" si="333"/>
        <v>1.4534198540557078E-2</v>
      </c>
      <c r="O861" s="14">
        <f t="shared" si="334"/>
        <v>-4.5699999999999932</v>
      </c>
      <c r="P861" s="13">
        <f t="shared" si="335"/>
        <v>-9.1704458803226578E-3</v>
      </c>
      <c r="Q861" s="14">
        <f t="shared" si="336"/>
        <v>522.53250000000014</v>
      </c>
      <c r="R861" s="13">
        <f t="shared" si="337"/>
        <v>24.331730763690501</v>
      </c>
      <c r="S861" s="14">
        <f t="shared" si="338"/>
        <v>8.2824951745104567</v>
      </c>
      <c r="T861" s="13">
        <f t="shared" si="339"/>
        <v>35.116753960894513</v>
      </c>
      <c r="U861" s="14">
        <f t="shared" si="340"/>
        <v>6.7204918279522338E-2</v>
      </c>
      <c r="V861" s="13">
        <f t="shared" si="341"/>
        <v>-9.1704458803226578E-3</v>
      </c>
      <c r="W861" s="14">
        <f t="shared" si="342"/>
        <v>2.8878509641949972E-2</v>
      </c>
      <c r="X861" s="13">
        <f t="shared" si="343"/>
        <v>-0.31755260205676733</v>
      </c>
      <c r="Y861" s="14">
        <f t="shared" si="344"/>
        <v>599.29</v>
      </c>
      <c r="Z861" s="13" t="b">
        <f t="shared" si="345"/>
        <v>0</v>
      </c>
      <c r="AA861" s="14">
        <f t="shared" si="346"/>
        <v>456.87</v>
      </c>
      <c r="AB861" s="13" t="b">
        <f t="shared" si="347"/>
        <v>0</v>
      </c>
      <c r="AC861" s="14">
        <f t="shared" si="323"/>
        <v>612.41018181818163</v>
      </c>
      <c r="AD861" s="13">
        <f t="shared" si="324"/>
        <v>24.73606433331674</v>
      </c>
      <c r="AE861" s="14">
        <f t="shared" si="325"/>
        <v>9.867179467291102</v>
      </c>
      <c r="AF861" s="13">
        <f t="shared" si="326"/>
        <v>727.66</v>
      </c>
      <c r="AG861" s="14" t="b">
        <f t="shared" si="327"/>
        <v>0</v>
      </c>
      <c r="AH861" s="13">
        <f t="shared" si="328"/>
        <v>477.75</v>
      </c>
      <c r="AI861" s="16" t="b">
        <f t="shared" si="329"/>
        <v>0</v>
      </c>
    </row>
    <row r="862" spans="1:35" ht="22.5" customHeight="1">
      <c r="A862" s="10" t="s">
        <v>35</v>
      </c>
      <c r="B862" s="11" t="s">
        <v>36</v>
      </c>
      <c r="C862" s="12">
        <v>42851</v>
      </c>
      <c r="D862" s="13">
        <v>495.09</v>
      </c>
      <c r="E862" s="14">
        <v>509.35</v>
      </c>
      <c r="F862" s="13">
        <v>488.65</v>
      </c>
      <c r="G862" s="14">
        <v>492.37</v>
      </c>
      <c r="H862" s="13">
        <v>139495.85999999999</v>
      </c>
      <c r="I862" s="14">
        <v>2775762</v>
      </c>
      <c r="J862" s="13">
        <v>0</v>
      </c>
      <c r="K862" s="14">
        <f t="shared" si="330"/>
        <v>20.700000000000045</v>
      </c>
      <c r="L862" s="13">
        <f t="shared" si="331"/>
        <v>4.192235251230339E-2</v>
      </c>
      <c r="M862" s="14">
        <f t="shared" si="332"/>
        <v>4.381675494738338E-2</v>
      </c>
      <c r="N862" s="13">
        <f t="shared" si="333"/>
        <v>1.3771768503288368E-2</v>
      </c>
      <c r="O862" s="14">
        <f t="shared" si="334"/>
        <v>-1.3999999999999773</v>
      </c>
      <c r="P862" s="13">
        <f t="shared" si="335"/>
        <v>-2.8353281892378583E-3</v>
      </c>
      <c r="Q862" s="14">
        <f t="shared" si="336"/>
        <v>518.72250000000008</v>
      </c>
      <c r="R862" s="13">
        <f t="shared" si="337"/>
        <v>24.150144225505976</v>
      </c>
      <c r="S862" s="14">
        <f t="shared" si="338"/>
        <v>7.494693631602197</v>
      </c>
      <c r="T862" s="13">
        <f t="shared" si="339"/>
        <v>34.032140084778682</v>
      </c>
      <c r="U862" s="14">
        <f t="shared" si="340"/>
        <v>6.560760345806993E-2</v>
      </c>
      <c r="V862" s="13">
        <f t="shared" si="341"/>
        <v>-2.8353281892378583E-3</v>
      </c>
      <c r="W862" s="14">
        <f t="shared" si="342"/>
        <v>2.6872556637125025E-2</v>
      </c>
      <c r="X862" s="13">
        <f t="shared" si="343"/>
        <v>-0.10551017633062834</v>
      </c>
      <c r="Y862" s="14">
        <f t="shared" si="344"/>
        <v>589.19000000000005</v>
      </c>
      <c r="Z862" s="13" t="b">
        <f t="shared" si="345"/>
        <v>0</v>
      </c>
      <c r="AA862" s="14">
        <f t="shared" si="346"/>
        <v>456.87</v>
      </c>
      <c r="AB862" s="13" t="b">
        <f t="shared" si="347"/>
        <v>0</v>
      </c>
      <c r="AC862" s="14">
        <f t="shared" si="323"/>
        <v>610.57563636363625</v>
      </c>
      <c r="AD862" s="13">
        <f t="shared" si="324"/>
        <v>24.662681345438255</v>
      </c>
      <c r="AE862" s="14">
        <f t="shared" si="325"/>
        <v>9.7210396902766263</v>
      </c>
      <c r="AF862" s="13">
        <f t="shared" si="326"/>
        <v>727.66</v>
      </c>
      <c r="AG862" s="14" t="b">
        <f t="shared" si="327"/>
        <v>0</v>
      </c>
      <c r="AH862" s="13">
        <f t="shared" si="328"/>
        <v>477.75</v>
      </c>
      <c r="AI862" s="16" t="b">
        <f t="shared" si="329"/>
        <v>0</v>
      </c>
    </row>
    <row r="863" spans="1:35" ht="22.5" customHeight="1">
      <c r="A863" s="10" t="s">
        <v>35</v>
      </c>
      <c r="B863" s="11" t="s">
        <v>36</v>
      </c>
      <c r="C863" s="12">
        <v>42852</v>
      </c>
      <c r="D863" s="13">
        <v>492.86</v>
      </c>
      <c r="E863" s="14">
        <v>502.35</v>
      </c>
      <c r="F863" s="13">
        <v>488.28</v>
      </c>
      <c r="G863" s="14">
        <v>501.86</v>
      </c>
      <c r="H863" s="13">
        <v>123594.21</v>
      </c>
      <c r="I863" s="14">
        <v>2482368</v>
      </c>
      <c r="J863" s="13">
        <v>0</v>
      </c>
      <c r="K863" s="14">
        <f t="shared" si="330"/>
        <v>14.07000000000005</v>
      </c>
      <c r="L863" s="13">
        <f t="shared" si="331"/>
        <v>2.8576070841034282E-2</v>
      </c>
      <c r="M863" s="14">
        <f t="shared" si="332"/>
        <v>4.3429599152853847E-2</v>
      </c>
      <c r="N863" s="13">
        <f t="shared" si="333"/>
        <v>1.4098595818751759E-2</v>
      </c>
      <c r="O863" s="14">
        <f t="shared" si="334"/>
        <v>9.4900000000000091</v>
      </c>
      <c r="P863" s="13">
        <f t="shared" si="335"/>
        <v>1.9274123118792796E-2</v>
      </c>
      <c r="Q863" s="14">
        <f t="shared" si="336"/>
        <v>515.95450000000005</v>
      </c>
      <c r="R863" s="13">
        <f t="shared" si="337"/>
        <v>23.646137014230682</v>
      </c>
      <c r="S863" s="14">
        <f t="shared" si="338"/>
        <v>7.7394135504741435</v>
      </c>
      <c r="T863" s="13">
        <f t="shared" si="339"/>
        <v>33.024824825424894</v>
      </c>
      <c r="U863" s="14">
        <f t="shared" si="340"/>
        <v>6.4007242548373727E-2</v>
      </c>
      <c r="V863" s="13">
        <f t="shared" si="341"/>
        <v>1.9274123118792796E-2</v>
      </c>
      <c r="W863" s="14">
        <f t="shared" si="342"/>
        <v>2.7291679765521593E-2</v>
      </c>
      <c r="X863" s="13">
        <f t="shared" si="343"/>
        <v>0.70622707302693699</v>
      </c>
      <c r="Y863" s="14">
        <f t="shared" si="344"/>
        <v>589.19000000000005</v>
      </c>
      <c r="Z863" s="13" t="b">
        <f t="shared" si="345"/>
        <v>0</v>
      </c>
      <c r="AA863" s="14">
        <f t="shared" si="346"/>
        <v>456.87</v>
      </c>
      <c r="AB863" s="13" t="b">
        <f t="shared" si="347"/>
        <v>0</v>
      </c>
      <c r="AC863" s="14">
        <f t="shared" si="323"/>
        <v>608.51636363636362</v>
      </c>
      <c r="AD863" s="13">
        <f t="shared" si="324"/>
        <v>24.47008713915756</v>
      </c>
      <c r="AE863" s="14">
        <f t="shared" si="325"/>
        <v>9.808969773297715</v>
      </c>
      <c r="AF863" s="13">
        <f t="shared" si="326"/>
        <v>727.66</v>
      </c>
      <c r="AG863" s="14" t="b">
        <f t="shared" si="327"/>
        <v>0</v>
      </c>
      <c r="AH863" s="13">
        <f t="shared" si="328"/>
        <v>477.75</v>
      </c>
      <c r="AI863" s="16" t="b">
        <f t="shared" si="329"/>
        <v>0</v>
      </c>
    </row>
    <row r="864" spans="1:35" ht="22.5" customHeight="1">
      <c r="A864" s="10" t="s">
        <v>35</v>
      </c>
      <c r="B864" s="11" t="s">
        <v>36</v>
      </c>
      <c r="C864" s="12">
        <v>42853</v>
      </c>
      <c r="D864" s="13">
        <v>505.88</v>
      </c>
      <c r="E864" s="14">
        <v>517.16</v>
      </c>
      <c r="F864" s="13">
        <v>497.21</v>
      </c>
      <c r="G864" s="14">
        <v>517.16</v>
      </c>
      <c r="H864" s="13">
        <v>148487.17000000001</v>
      </c>
      <c r="I864" s="14">
        <v>2917210</v>
      </c>
      <c r="J864" s="13">
        <v>0</v>
      </c>
      <c r="K864" s="14">
        <f t="shared" si="330"/>
        <v>19.949999999999989</v>
      </c>
      <c r="L864" s="13">
        <f t="shared" si="331"/>
        <v>3.9752122105766521E-2</v>
      </c>
      <c r="M864" s="14">
        <f t="shared" si="332"/>
        <v>4.3034842816018784E-2</v>
      </c>
      <c r="N864" s="13">
        <f t="shared" si="333"/>
        <v>1.4084811331001191E-2</v>
      </c>
      <c r="O864" s="14">
        <f t="shared" si="334"/>
        <v>15.299999999999955</v>
      </c>
      <c r="P864" s="13">
        <f t="shared" si="335"/>
        <v>3.0486589885625383E-2</v>
      </c>
      <c r="Q864" s="14">
        <f t="shared" si="336"/>
        <v>512.76750000000015</v>
      </c>
      <c r="R864" s="13">
        <f t="shared" si="337"/>
        <v>23.461330163519147</v>
      </c>
      <c r="S864" s="14">
        <f t="shared" si="338"/>
        <v>7.7017548239619265</v>
      </c>
      <c r="T864" s="13">
        <f t="shared" si="339"/>
        <v>29.489978785173797</v>
      </c>
      <c r="U864" s="14">
        <f t="shared" si="340"/>
        <v>5.7511403872464201E-2</v>
      </c>
      <c r="V864" s="13">
        <f t="shared" si="341"/>
        <v>3.0486589885625383E-2</v>
      </c>
      <c r="W864" s="14">
        <f t="shared" si="342"/>
        <v>2.6309294574918637E-2</v>
      </c>
      <c r="X864" s="13">
        <f t="shared" si="343"/>
        <v>1.1587764088015144</v>
      </c>
      <c r="Y864" s="14">
        <f t="shared" si="344"/>
        <v>589.19000000000005</v>
      </c>
      <c r="Z864" s="13" t="b">
        <f t="shared" si="345"/>
        <v>0</v>
      </c>
      <c r="AA864" s="14">
        <f t="shared" si="346"/>
        <v>456.87</v>
      </c>
      <c r="AB864" s="13" t="b">
        <f t="shared" si="347"/>
        <v>0</v>
      </c>
      <c r="AC864" s="14">
        <f t="shared" si="323"/>
        <v>606.44981818181816</v>
      </c>
      <c r="AD864" s="13">
        <f t="shared" si="324"/>
        <v>24.387903736627422</v>
      </c>
      <c r="AE864" s="14">
        <f t="shared" si="325"/>
        <v>9.8268921310976705</v>
      </c>
      <c r="AF864" s="13">
        <f t="shared" si="326"/>
        <v>727.66</v>
      </c>
      <c r="AG864" s="14" t="b">
        <f t="shared" si="327"/>
        <v>0</v>
      </c>
      <c r="AH864" s="13">
        <f t="shared" si="328"/>
        <v>477.75</v>
      </c>
      <c r="AI864" s="16" t="b">
        <f t="shared" si="329"/>
        <v>0</v>
      </c>
    </row>
    <row r="865" spans="1:35" ht="22.5" customHeight="1">
      <c r="A865" s="10" t="s">
        <v>35</v>
      </c>
      <c r="B865" s="11" t="s">
        <v>36</v>
      </c>
      <c r="C865" s="12">
        <v>42857</v>
      </c>
      <c r="D865" s="13">
        <v>529.29999999999995</v>
      </c>
      <c r="E865" s="14">
        <v>533.03</v>
      </c>
      <c r="F865" s="13">
        <v>522.02</v>
      </c>
      <c r="G865" s="14">
        <v>528.95000000000005</v>
      </c>
      <c r="H865" s="13">
        <v>94309.66</v>
      </c>
      <c r="I865" s="14">
        <v>1779864</v>
      </c>
      <c r="J865" s="13">
        <v>0</v>
      </c>
      <c r="K865" s="14">
        <f t="shared" si="330"/>
        <v>15.870000000000005</v>
      </c>
      <c r="L865" s="13">
        <f t="shared" si="331"/>
        <v>3.0686828060948267E-2</v>
      </c>
      <c r="M865" s="14">
        <f t="shared" si="332"/>
        <v>4.2542157192039166E-2</v>
      </c>
      <c r="N865" s="13">
        <f t="shared" si="333"/>
        <v>1.4346562831410446E-2</v>
      </c>
      <c r="O865" s="14">
        <f t="shared" si="334"/>
        <v>11.790000000000077</v>
      </c>
      <c r="P865" s="13">
        <f t="shared" si="335"/>
        <v>2.2797586820326548E-2</v>
      </c>
      <c r="Q865" s="14">
        <f t="shared" si="336"/>
        <v>510.84500000000008</v>
      </c>
      <c r="R865" s="13">
        <f t="shared" si="337"/>
        <v>23.081763655343188</v>
      </c>
      <c r="S865" s="14">
        <f t="shared" si="338"/>
        <v>7.8239109886229201</v>
      </c>
      <c r="T865" s="13">
        <f t="shared" si="339"/>
        <v>27.015199518049105</v>
      </c>
      <c r="U865" s="14">
        <f t="shared" si="340"/>
        <v>5.2883358979825781E-2</v>
      </c>
      <c r="V865" s="13">
        <f t="shared" si="341"/>
        <v>2.2797586820326548E-2</v>
      </c>
      <c r="W865" s="14">
        <f t="shared" si="342"/>
        <v>2.668315038918976E-2</v>
      </c>
      <c r="X865" s="13">
        <f t="shared" si="343"/>
        <v>0.85438137880310472</v>
      </c>
      <c r="Y865" s="14">
        <f t="shared" si="344"/>
        <v>583</v>
      </c>
      <c r="Z865" s="13" t="b">
        <f t="shared" si="345"/>
        <v>0</v>
      </c>
      <c r="AA865" s="14">
        <f t="shared" si="346"/>
        <v>456.87</v>
      </c>
      <c r="AB865" s="13" t="b">
        <f t="shared" si="347"/>
        <v>0</v>
      </c>
      <c r="AC865" s="14">
        <f t="shared" si="323"/>
        <v>604.59981818181802</v>
      </c>
      <c r="AD865" s="13">
        <f t="shared" si="324"/>
        <v>24.233032759597833</v>
      </c>
      <c r="AE865" s="14">
        <f t="shared" si="325"/>
        <v>9.7548342569451982</v>
      </c>
      <c r="AF865" s="13">
        <f t="shared" si="326"/>
        <v>727.66</v>
      </c>
      <c r="AG865" s="14" t="b">
        <f t="shared" si="327"/>
        <v>0</v>
      </c>
      <c r="AH865" s="13">
        <f t="shared" si="328"/>
        <v>477.75</v>
      </c>
      <c r="AI865" s="16" t="b">
        <f t="shared" si="329"/>
        <v>0</v>
      </c>
    </row>
    <row r="866" spans="1:35" ht="22.5" customHeight="1">
      <c r="A866" s="10" t="s">
        <v>35</v>
      </c>
      <c r="B866" s="11" t="s">
        <v>36</v>
      </c>
      <c r="C866" s="12">
        <v>42858</v>
      </c>
      <c r="D866" s="13">
        <v>528</v>
      </c>
      <c r="E866" s="14">
        <v>531.13</v>
      </c>
      <c r="F866" s="13">
        <v>517.58000000000004</v>
      </c>
      <c r="G866" s="14">
        <v>518.98</v>
      </c>
      <c r="H866" s="13">
        <v>103613.78</v>
      </c>
      <c r="I866" s="14">
        <v>1968518</v>
      </c>
      <c r="J866" s="13">
        <v>0</v>
      </c>
      <c r="K866" s="14">
        <f t="shared" si="330"/>
        <v>13.549999999999955</v>
      </c>
      <c r="L866" s="13">
        <f t="shared" si="331"/>
        <v>2.5616787976179136E-2</v>
      </c>
      <c r="M866" s="14">
        <f t="shared" si="332"/>
        <v>4.0898252142487171E-2</v>
      </c>
      <c r="N866" s="13">
        <f t="shared" si="333"/>
        <v>1.4306022714411762E-2</v>
      </c>
      <c r="O866" s="14">
        <f t="shared" si="334"/>
        <v>-9.9700000000000273</v>
      </c>
      <c r="P866" s="13">
        <f t="shared" si="335"/>
        <v>-1.8848662444465501E-2</v>
      </c>
      <c r="Q866" s="14">
        <f t="shared" si="336"/>
        <v>508.83450000000005</v>
      </c>
      <c r="R866" s="13">
        <f t="shared" si="337"/>
        <v>22.605175472576029</v>
      </c>
      <c r="S866" s="14">
        <f t="shared" si="338"/>
        <v>7.5554648050965367</v>
      </c>
      <c r="T866" s="13">
        <f t="shared" si="339"/>
        <v>24.74319815120916</v>
      </c>
      <c r="U866" s="14">
        <f t="shared" si="340"/>
        <v>4.862720226558765E-2</v>
      </c>
      <c r="V866" s="13">
        <f t="shared" si="341"/>
        <v>-1.8848662444465501E-2</v>
      </c>
      <c r="W866" s="14">
        <f t="shared" si="342"/>
        <v>2.6798570651916192E-2</v>
      </c>
      <c r="X866" s="13">
        <f t="shared" si="343"/>
        <v>-0.70334581233039595</v>
      </c>
      <c r="Y866" s="14">
        <f t="shared" si="344"/>
        <v>582.46</v>
      </c>
      <c r="Z866" s="13" t="b">
        <f t="shared" si="345"/>
        <v>0</v>
      </c>
      <c r="AA866" s="14">
        <f t="shared" si="346"/>
        <v>456.87</v>
      </c>
      <c r="AB866" s="13" t="b">
        <f t="shared" si="347"/>
        <v>0</v>
      </c>
      <c r="AC866" s="14">
        <f t="shared" si="323"/>
        <v>601.74381818181814</v>
      </c>
      <c r="AD866" s="13">
        <f t="shared" si="324"/>
        <v>24.038795800332416</v>
      </c>
      <c r="AE866" s="14">
        <f t="shared" si="325"/>
        <v>8.8641433335115405</v>
      </c>
      <c r="AF866" s="13">
        <f t="shared" si="326"/>
        <v>727.66</v>
      </c>
      <c r="AG866" s="14" t="b">
        <f t="shared" si="327"/>
        <v>0</v>
      </c>
      <c r="AH866" s="13">
        <f t="shared" si="328"/>
        <v>477.75</v>
      </c>
      <c r="AI866" s="16" t="b">
        <f t="shared" si="329"/>
        <v>0</v>
      </c>
    </row>
    <row r="867" spans="1:35" ht="22.5" customHeight="1">
      <c r="A867" s="10" t="s">
        <v>35</v>
      </c>
      <c r="B867" s="11" t="s">
        <v>36</v>
      </c>
      <c r="C867" s="12">
        <v>42859</v>
      </c>
      <c r="D867" s="13">
        <v>512.72</v>
      </c>
      <c r="E867" s="14">
        <v>515.37</v>
      </c>
      <c r="F867" s="13">
        <v>480.56</v>
      </c>
      <c r="G867" s="14">
        <v>480.56</v>
      </c>
      <c r="H867" s="13">
        <v>140011.26</v>
      </c>
      <c r="I867" s="14">
        <v>2814956</v>
      </c>
      <c r="J867" s="13">
        <v>0</v>
      </c>
      <c r="K867" s="14">
        <f t="shared" si="330"/>
        <v>38.420000000000016</v>
      </c>
      <c r="L867" s="13">
        <f t="shared" si="331"/>
        <v>7.4029827739026582E-2</v>
      </c>
      <c r="M867" s="14">
        <f t="shared" si="332"/>
        <v>4.2519055391238604E-2</v>
      </c>
      <c r="N867" s="13">
        <f t="shared" si="333"/>
        <v>1.6113467258683283E-2</v>
      </c>
      <c r="O867" s="14">
        <f t="shared" si="334"/>
        <v>-38.420000000000016</v>
      </c>
      <c r="P867" s="13">
        <f t="shared" si="335"/>
        <v>-7.4029827739026582E-2</v>
      </c>
      <c r="Q867" s="14">
        <f t="shared" si="336"/>
        <v>504.62399999999997</v>
      </c>
      <c r="R867" s="13">
        <f t="shared" si="337"/>
        <v>23.395916698947229</v>
      </c>
      <c r="S867" s="14">
        <f t="shared" si="338"/>
        <v>8.5070209239192458</v>
      </c>
      <c r="T867" s="13">
        <f t="shared" si="339"/>
        <v>21.86391785568178</v>
      </c>
      <c r="U867" s="14">
        <f t="shared" si="340"/>
        <v>4.3327146262725873E-2</v>
      </c>
      <c r="V867" s="13">
        <f t="shared" si="341"/>
        <v>-7.4029827739026582E-2</v>
      </c>
      <c r="W867" s="14">
        <f t="shared" si="342"/>
        <v>3.0869526593081908E-2</v>
      </c>
      <c r="X867" s="13">
        <f t="shared" si="343"/>
        <v>-2.3981523498846666</v>
      </c>
      <c r="Y867" s="14">
        <f t="shared" si="344"/>
        <v>577.72</v>
      </c>
      <c r="Z867" s="13" t="b">
        <f t="shared" si="345"/>
        <v>0</v>
      </c>
      <c r="AA867" s="14">
        <f t="shared" si="346"/>
        <v>456.87</v>
      </c>
      <c r="AB867" s="13" t="b">
        <f t="shared" si="347"/>
        <v>0</v>
      </c>
      <c r="AC867" s="14">
        <f t="shared" si="323"/>
        <v>597.71381818181806</v>
      </c>
      <c r="AD867" s="13">
        <f t="shared" si="324"/>
        <v>24.300272240326372</v>
      </c>
      <c r="AE867" s="14">
        <f t="shared" si="325"/>
        <v>9.0419910317463703</v>
      </c>
      <c r="AF867" s="13">
        <f t="shared" si="326"/>
        <v>727.66</v>
      </c>
      <c r="AG867" s="14" t="b">
        <f t="shared" si="327"/>
        <v>0</v>
      </c>
      <c r="AH867" s="13">
        <f t="shared" si="328"/>
        <v>477.75</v>
      </c>
      <c r="AI867" s="16" t="b">
        <f t="shared" si="329"/>
        <v>0</v>
      </c>
    </row>
    <row r="868" spans="1:35" ht="22.5" customHeight="1">
      <c r="A868" s="10" t="s">
        <v>35</v>
      </c>
      <c r="B868" s="11" t="s">
        <v>36</v>
      </c>
      <c r="C868" s="12">
        <v>42860</v>
      </c>
      <c r="D868" s="13">
        <v>474.24</v>
      </c>
      <c r="E868" s="14">
        <v>475.22</v>
      </c>
      <c r="F868" s="13">
        <v>453.46</v>
      </c>
      <c r="G868" s="14">
        <v>458.13</v>
      </c>
      <c r="H868" s="13">
        <v>132839.97</v>
      </c>
      <c r="I868" s="14">
        <v>2847768</v>
      </c>
      <c r="J868" s="13">
        <v>0</v>
      </c>
      <c r="K868" s="14">
        <f t="shared" si="330"/>
        <v>27.100000000000023</v>
      </c>
      <c r="L868" s="13">
        <f t="shared" si="331"/>
        <v>5.6392542034293371E-2</v>
      </c>
      <c r="M868" s="14">
        <f t="shared" si="332"/>
        <v>4.3813282772713166E-2</v>
      </c>
      <c r="N868" s="13">
        <f t="shared" si="333"/>
        <v>1.6137469100060031E-2</v>
      </c>
      <c r="O868" s="14">
        <f t="shared" si="334"/>
        <v>-22.430000000000007</v>
      </c>
      <c r="P868" s="13">
        <f t="shared" si="335"/>
        <v>-4.6674712835025819E-2</v>
      </c>
      <c r="Q868" s="14">
        <f t="shared" si="336"/>
        <v>499.33249999999998</v>
      </c>
      <c r="R868" s="13">
        <f t="shared" si="337"/>
        <v>23.581120863999868</v>
      </c>
      <c r="S868" s="14">
        <f t="shared" si="338"/>
        <v>8.5240255501111211</v>
      </c>
      <c r="T868" s="13">
        <f t="shared" si="339"/>
        <v>19.546802519849646</v>
      </c>
      <c r="U868" s="14">
        <f t="shared" si="340"/>
        <v>3.9145864769166129E-2</v>
      </c>
      <c r="V868" s="13">
        <f t="shared" si="341"/>
        <v>-4.6674712835025819E-2</v>
      </c>
      <c r="W868" s="14">
        <f t="shared" si="342"/>
        <v>3.2031333647689349E-2</v>
      </c>
      <c r="X868" s="13">
        <f t="shared" si="343"/>
        <v>-1.4571579612762331</v>
      </c>
      <c r="Y868" s="14">
        <f t="shared" si="344"/>
        <v>558.5</v>
      </c>
      <c r="Z868" s="13" t="b">
        <f t="shared" si="345"/>
        <v>0</v>
      </c>
      <c r="AA868" s="14">
        <f t="shared" si="346"/>
        <v>453.46</v>
      </c>
      <c r="AB868" s="13">
        <f t="shared" si="347"/>
        <v>453.46</v>
      </c>
      <c r="AC868" s="14">
        <f t="shared" si="323"/>
        <v>593.28709090909081</v>
      </c>
      <c r="AD868" s="13">
        <f t="shared" si="324"/>
        <v>24.351176381411346</v>
      </c>
      <c r="AE868" s="14">
        <f t="shared" si="325"/>
        <v>9.0130476801606054</v>
      </c>
      <c r="AF868" s="13">
        <f t="shared" si="326"/>
        <v>727.66</v>
      </c>
      <c r="AG868" s="14" t="b">
        <f t="shared" si="327"/>
        <v>0</v>
      </c>
      <c r="AH868" s="13">
        <f t="shared" si="328"/>
        <v>475.22</v>
      </c>
      <c r="AI868" s="16">
        <f t="shared" si="329"/>
        <v>475.22</v>
      </c>
    </row>
    <row r="869" spans="1:35" ht="22.5" customHeight="1">
      <c r="A869" s="10" t="s">
        <v>35</v>
      </c>
      <c r="B869" s="11" t="s">
        <v>36</v>
      </c>
      <c r="C869" s="12">
        <v>42863</v>
      </c>
      <c r="D869" s="13">
        <v>464.25</v>
      </c>
      <c r="E869" s="14">
        <v>480.33</v>
      </c>
      <c r="F869" s="13">
        <v>454.96</v>
      </c>
      <c r="G869" s="14">
        <v>463.29</v>
      </c>
      <c r="H869" s="13">
        <v>171127.31</v>
      </c>
      <c r="I869" s="14">
        <v>3645718</v>
      </c>
      <c r="J869" s="13">
        <v>0</v>
      </c>
      <c r="K869" s="14">
        <f t="shared" si="330"/>
        <v>25.370000000000005</v>
      </c>
      <c r="L869" s="13">
        <f t="shared" si="331"/>
        <v>5.5377294654355758E-2</v>
      </c>
      <c r="M869" s="14">
        <f t="shared" si="332"/>
        <v>4.2768047214630192E-2</v>
      </c>
      <c r="N869" s="13">
        <f t="shared" si="333"/>
        <v>1.4519675067864488E-2</v>
      </c>
      <c r="O869" s="14">
        <f t="shared" si="334"/>
        <v>5.160000000000025</v>
      </c>
      <c r="P869" s="13">
        <f t="shared" si="335"/>
        <v>1.1263178573767326E-2</v>
      </c>
      <c r="Q869" s="14">
        <f t="shared" si="336"/>
        <v>496.15</v>
      </c>
      <c r="R869" s="13">
        <f t="shared" si="337"/>
        <v>23.670564820799875</v>
      </c>
      <c r="S869" s="14">
        <f t="shared" si="338"/>
        <v>7.0305966468377408</v>
      </c>
      <c r="T869" s="13">
        <f t="shared" si="339"/>
        <v>19.969816473868761</v>
      </c>
      <c r="U869" s="14">
        <f t="shared" si="340"/>
        <v>4.0249554517522448E-2</v>
      </c>
      <c r="V869" s="13">
        <f t="shared" si="341"/>
        <v>1.1263178573767326E-2</v>
      </c>
      <c r="W869" s="14">
        <f t="shared" si="342"/>
        <v>2.9495523423769442E-2</v>
      </c>
      <c r="X869" s="13">
        <f t="shared" si="343"/>
        <v>0.38186061023384693</v>
      </c>
      <c r="Y869" s="14">
        <f t="shared" si="344"/>
        <v>533.03</v>
      </c>
      <c r="Z869" s="13" t="b">
        <f t="shared" si="345"/>
        <v>0</v>
      </c>
      <c r="AA869" s="14">
        <f t="shared" si="346"/>
        <v>453.46</v>
      </c>
      <c r="AB869" s="13" t="b">
        <f t="shared" si="347"/>
        <v>0</v>
      </c>
      <c r="AC869" s="14">
        <f t="shared" si="323"/>
        <v>589.2136363636364</v>
      </c>
      <c r="AD869" s="13">
        <f t="shared" si="324"/>
        <v>24.369700447203865</v>
      </c>
      <c r="AE869" s="14">
        <f t="shared" si="325"/>
        <v>9.013483894654275</v>
      </c>
      <c r="AF869" s="13">
        <f t="shared" si="326"/>
        <v>727.66</v>
      </c>
      <c r="AG869" s="14" t="b">
        <f t="shared" si="327"/>
        <v>0</v>
      </c>
      <c r="AH869" s="13">
        <f t="shared" si="328"/>
        <v>475.22</v>
      </c>
      <c r="AI869" s="16" t="b">
        <f t="shared" si="329"/>
        <v>0</v>
      </c>
    </row>
    <row r="870" spans="1:35" ht="22.5" customHeight="1">
      <c r="A870" s="10" t="s">
        <v>35</v>
      </c>
      <c r="B870" s="11" t="s">
        <v>36</v>
      </c>
      <c r="C870" s="12">
        <v>42864</v>
      </c>
      <c r="D870" s="13">
        <v>459.89</v>
      </c>
      <c r="E870" s="14">
        <v>465.55</v>
      </c>
      <c r="F870" s="13">
        <v>454.9</v>
      </c>
      <c r="G870" s="14">
        <v>462.75</v>
      </c>
      <c r="H870" s="13">
        <v>110994.44</v>
      </c>
      <c r="I870" s="14">
        <v>2401338</v>
      </c>
      <c r="J870" s="13">
        <v>0</v>
      </c>
      <c r="K870" s="14">
        <f t="shared" si="330"/>
        <v>10.650000000000034</v>
      </c>
      <c r="L870" s="13">
        <f t="shared" si="331"/>
        <v>2.2987761445315103E-2</v>
      </c>
      <c r="M870" s="14">
        <f t="shared" si="332"/>
        <v>4.2868928815570931E-2</v>
      </c>
      <c r="N870" s="13">
        <f t="shared" si="333"/>
        <v>1.4366454458986421E-2</v>
      </c>
      <c r="O870" s="14">
        <f t="shared" si="334"/>
        <v>-0.54000000000002046</v>
      </c>
      <c r="P870" s="13">
        <f t="shared" si="335"/>
        <v>-1.1655766366639047E-3</v>
      </c>
      <c r="Q870" s="14">
        <f t="shared" si="336"/>
        <v>493.30149999999992</v>
      </c>
      <c r="R870" s="13">
        <f t="shared" si="337"/>
        <v>23.019536579759883</v>
      </c>
      <c r="S870" s="14">
        <f t="shared" si="338"/>
        <v>7.0616417317340821</v>
      </c>
      <c r="T870" s="13">
        <f t="shared" si="339"/>
        <v>20.46168059446731</v>
      </c>
      <c r="U870" s="14">
        <f t="shared" si="340"/>
        <v>4.1479056103553937E-2</v>
      </c>
      <c r="V870" s="13">
        <f t="shared" si="341"/>
        <v>-1.1655766366639047E-3</v>
      </c>
      <c r="W870" s="14">
        <f t="shared" si="342"/>
        <v>2.9456292585816887E-2</v>
      </c>
      <c r="X870" s="13">
        <f t="shared" si="343"/>
        <v>-3.9569699182887878E-2</v>
      </c>
      <c r="Y870" s="14">
        <f t="shared" si="344"/>
        <v>533.03</v>
      </c>
      <c r="Z870" s="13" t="b">
        <f t="shared" si="345"/>
        <v>0</v>
      </c>
      <c r="AA870" s="14">
        <f t="shared" si="346"/>
        <v>453.46</v>
      </c>
      <c r="AB870" s="13" t="b">
        <f t="shared" si="347"/>
        <v>0</v>
      </c>
      <c r="AC870" s="14">
        <f t="shared" si="323"/>
        <v>585.35727272727274</v>
      </c>
      <c r="AD870" s="13">
        <f t="shared" si="324"/>
        <v>24.120251348163798</v>
      </c>
      <c r="AE870" s="14">
        <f t="shared" si="325"/>
        <v>9.0166368228935223</v>
      </c>
      <c r="AF870" s="13">
        <f t="shared" si="326"/>
        <v>727.66</v>
      </c>
      <c r="AG870" s="14" t="b">
        <f t="shared" si="327"/>
        <v>0</v>
      </c>
      <c r="AH870" s="13">
        <f t="shared" si="328"/>
        <v>465.55</v>
      </c>
      <c r="AI870" s="16">
        <f t="shared" si="329"/>
        <v>465.55</v>
      </c>
    </row>
    <row r="871" spans="1:35" ht="22.5" customHeight="1">
      <c r="A871" s="10" t="s">
        <v>35</v>
      </c>
      <c r="B871" s="11" t="s">
        <v>36</v>
      </c>
      <c r="C871" s="12">
        <v>42865</v>
      </c>
      <c r="D871" s="13">
        <v>462.32</v>
      </c>
      <c r="E871" s="14">
        <v>474.58</v>
      </c>
      <c r="F871" s="13">
        <v>461.23</v>
      </c>
      <c r="G871" s="14">
        <v>471</v>
      </c>
      <c r="H871" s="13">
        <v>145368.95999999999</v>
      </c>
      <c r="I871" s="14">
        <v>3088886</v>
      </c>
      <c r="J871" s="13">
        <v>0</v>
      </c>
      <c r="K871" s="14">
        <f t="shared" si="330"/>
        <v>13.349999999999966</v>
      </c>
      <c r="L871" s="13">
        <f t="shared" si="331"/>
        <v>2.88492706645056E-2</v>
      </c>
      <c r="M871" s="14">
        <f t="shared" si="332"/>
        <v>4.2670123973517216E-2</v>
      </c>
      <c r="N871" s="13">
        <f t="shared" si="333"/>
        <v>1.4539225499355685E-2</v>
      </c>
      <c r="O871" s="14">
        <f t="shared" si="334"/>
        <v>8.25</v>
      </c>
      <c r="P871" s="13">
        <f t="shared" si="335"/>
        <v>1.7828200972447326E-2</v>
      </c>
      <c r="Q871" s="14">
        <f t="shared" si="336"/>
        <v>490.67150000000009</v>
      </c>
      <c r="R871" s="13">
        <f t="shared" si="337"/>
        <v>22.536059750771887</v>
      </c>
      <c r="S871" s="14">
        <f t="shared" si="338"/>
        <v>7.2238271676008656</v>
      </c>
      <c r="T871" s="13">
        <f t="shared" si="339"/>
        <v>19.766925981295124</v>
      </c>
      <c r="U871" s="14">
        <f t="shared" si="340"/>
        <v>4.028545774779077E-2</v>
      </c>
      <c r="V871" s="13">
        <f t="shared" si="341"/>
        <v>1.7828200972447326E-2</v>
      </c>
      <c r="W871" s="14">
        <f t="shared" si="342"/>
        <v>2.9783232183126489E-2</v>
      </c>
      <c r="X871" s="13">
        <f t="shared" si="343"/>
        <v>0.59859859611032362</v>
      </c>
      <c r="Y871" s="14">
        <f t="shared" si="344"/>
        <v>533.03</v>
      </c>
      <c r="Z871" s="13" t="b">
        <f t="shared" si="345"/>
        <v>0</v>
      </c>
      <c r="AA871" s="14">
        <f t="shared" si="346"/>
        <v>453.46</v>
      </c>
      <c r="AB871" s="13" t="b">
        <f t="shared" si="347"/>
        <v>0</v>
      </c>
      <c r="AC871" s="14">
        <f t="shared" si="323"/>
        <v>581.36927272727269</v>
      </c>
      <c r="AD871" s="13">
        <f t="shared" si="324"/>
        <v>23.924428596379002</v>
      </c>
      <c r="AE871" s="14">
        <f t="shared" si="325"/>
        <v>9.1263968535572495</v>
      </c>
      <c r="AF871" s="13">
        <f t="shared" si="326"/>
        <v>727.66</v>
      </c>
      <c r="AG871" s="14" t="b">
        <f t="shared" si="327"/>
        <v>0</v>
      </c>
      <c r="AH871" s="13">
        <f t="shared" si="328"/>
        <v>465.55</v>
      </c>
      <c r="AI871" s="16" t="b">
        <f t="shared" si="329"/>
        <v>0</v>
      </c>
    </row>
    <row r="872" spans="1:35" ht="22.5" customHeight="1">
      <c r="A872" s="10" t="s">
        <v>35</v>
      </c>
      <c r="B872" s="11" t="s">
        <v>36</v>
      </c>
      <c r="C872" s="12">
        <v>42866</v>
      </c>
      <c r="D872" s="13">
        <v>474.32</v>
      </c>
      <c r="E872" s="14">
        <v>478.61</v>
      </c>
      <c r="F872" s="13">
        <v>442.44</v>
      </c>
      <c r="G872" s="14">
        <v>461.76</v>
      </c>
      <c r="H872" s="13">
        <v>192913.44</v>
      </c>
      <c r="I872" s="14">
        <v>4189616</v>
      </c>
      <c r="J872" s="13">
        <v>0</v>
      </c>
      <c r="K872" s="14">
        <f t="shared" si="330"/>
        <v>36.170000000000016</v>
      </c>
      <c r="L872" s="13">
        <f t="shared" si="331"/>
        <v>7.6794055201698547E-2</v>
      </c>
      <c r="M872" s="14">
        <f t="shared" si="332"/>
        <v>4.4435724365382123E-2</v>
      </c>
      <c r="N872" s="13">
        <f t="shared" si="333"/>
        <v>1.6410966721360807E-2</v>
      </c>
      <c r="O872" s="14">
        <f t="shared" si="334"/>
        <v>-9.2400000000000091</v>
      </c>
      <c r="P872" s="13">
        <f t="shared" si="335"/>
        <v>-1.9617834394904478E-2</v>
      </c>
      <c r="Q872" s="14">
        <f t="shared" si="336"/>
        <v>488.56900000000007</v>
      </c>
      <c r="R872" s="13">
        <f t="shared" si="337"/>
        <v>23.217756763233293</v>
      </c>
      <c r="S872" s="14">
        <f t="shared" si="338"/>
        <v>7.9781272535403982</v>
      </c>
      <c r="T872" s="13">
        <f t="shared" si="339"/>
        <v>20.481054391803177</v>
      </c>
      <c r="U872" s="14">
        <f t="shared" si="340"/>
        <v>4.1920495143578845E-2</v>
      </c>
      <c r="V872" s="13">
        <f t="shared" si="341"/>
        <v>-1.9617834394904478E-2</v>
      </c>
      <c r="W872" s="14">
        <f t="shared" si="342"/>
        <v>2.8991728441287366E-2</v>
      </c>
      <c r="X872" s="13">
        <f t="shared" si="343"/>
        <v>-0.67667005210239739</v>
      </c>
      <c r="Y872" s="14">
        <f t="shared" si="344"/>
        <v>533.03</v>
      </c>
      <c r="Z872" s="13" t="b">
        <f t="shared" si="345"/>
        <v>0</v>
      </c>
      <c r="AA872" s="14">
        <f t="shared" si="346"/>
        <v>442.44</v>
      </c>
      <c r="AB872" s="13">
        <f t="shared" si="347"/>
        <v>442.44</v>
      </c>
      <c r="AC872" s="14">
        <f t="shared" si="323"/>
        <v>577.01327272727269</v>
      </c>
      <c r="AD872" s="13">
        <f t="shared" si="324"/>
        <v>24.147075349172113</v>
      </c>
      <c r="AE872" s="14">
        <f t="shared" si="325"/>
        <v>9.2329490931245282</v>
      </c>
      <c r="AF872" s="13">
        <f t="shared" si="326"/>
        <v>727.66</v>
      </c>
      <c r="AG872" s="14" t="b">
        <f t="shared" si="327"/>
        <v>0</v>
      </c>
      <c r="AH872" s="13">
        <f t="shared" si="328"/>
        <v>465.55</v>
      </c>
      <c r="AI872" s="16" t="b">
        <f t="shared" si="329"/>
        <v>0</v>
      </c>
    </row>
    <row r="873" spans="1:35" ht="22.5" customHeight="1">
      <c r="A873" s="10" t="s">
        <v>35</v>
      </c>
      <c r="B873" s="11" t="s">
        <v>36</v>
      </c>
      <c r="C873" s="12">
        <v>42867</v>
      </c>
      <c r="D873" s="13">
        <v>460.88</v>
      </c>
      <c r="E873" s="14">
        <v>461.46</v>
      </c>
      <c r="F873" s="13">
        <v>444.91</v>
      </c>
      <c r="G873" s="14">
        <v>447.11</v>
      </c>
      <c r="H873" s="13">
        <v>143234.34</v>
      </c>
      <c r="I873" s="14">
        <v>3165788</v>
      </c>
      <c r="J873" s="13">
        <v>0</v>
      </c>
      <c r="K873" s="14">
        <f t="shared" si="330"/>
        <v>16.849999999999966</v>
      </c>
      <c r="L873" s="13">
        <f t="shared" si="331"/>
        <v>3.6490817740817666E-2</v>
      </c>
      <c r="M873" s="14">
        <f t="shared" si="332"/>
        <v>4.4417308582249716E-2</v>
      </c>
      <c r="N873" s="13">
        <f t="shared" si="333"/>
        <v>1.6420120477970281E-2</v>
      </c>
      <c r="O873" s="14">
        <f t="shared" si="334"/>
        <v>-14.649999999999977</v>
      </c>
      <c r="P873" s="13">
        <f t="shared" si="335"/>
        <v>-3.1726437976437927E-2</v>
      </c>
      <c r="Q873" s="14">
        <f t="shared" si="336"/>
        <v>485.77</v>
      </c>
      <c r="R873" s="13">
        <f t="shared" si="337"/>
        <v>22.899368925071627</v>
      </c>
      <c r="S873" s="14">
        <f t="shared" si="338"/>
        <v>8.0235497295871347</v>
      </c>
      <c r="T873" s="13">
        <f t="shared" si="339"/>
        <v>22.068952172679158</v>
      </c>
      <c r="U873" s="14">
        <f t="shared" si="340"/>
        <v>4.5430866814910674E-2</v>
      </c>
      <c r="V873" s="13">
        <f t="shared" si="341"/>
        <v>-3.1726437976437927E-2</v>
      </c>
      <c r="W873" s="14">
        <f t="shared" si="342"/>
        <v>2.9637932628913368E-2</v>
      </c>
      <c r="X873" s="13">
        <f t="shared" si="343"/>
        <v>-1.0704673086909953</v>
      </c>
      <c r="Y873" s="14">
        <f t="shared" si="344"/>
        <v>533.03</v>
      </c>
      <c r="Z873" s="13" t="b">
        <f t="shared" si="345"/>
        <v>0</v>
      </c>
      <c r="AA873" s="14">
        <f t="shared" si="346"/>
        <v>442.44</v>
      </c>
      <c r="AB873" s="13" t="b">
        <f t="shared" si="347"/>
        <v>0</v>
      </c>
      <c r="AC873" s="14">
        <f t="shared" si="323"/>
        <v>572.07163636363623</v>
      </c>
      <c r="AD873" s="13">
        <f t="shared" si="324"/>
        <v>24.014401251914435</v>
      </c>
      <c r="AE873" s="14">
        <f t="shared" si="325"/>
        <v>9.2543543741394902</v>
      </c>
      <c r="AF873" s="13">
        <f t="shared" si="326"/>
        <v>720.19</v>
      </c>
      <c r="AG873" s="14" t="b">
        <f t="shared" si="327"/>
        <v>0</v>
      </c>
      <c r="AH873" s="13">
        <f t="shared" si="328"/>
        <v>461.46</v>
      </c>
      <c r="AI873" s="16">
        <f t="shared" si="329"/>
        <v>461.46</v>
      </c>
    </row>
    <row r="874" spans="1:35" ht="22.5" customHeight="1">
      <c r="A874" s="10" t="s">
        <v>35</v>
      </c>
      <c r="B874" s="11" t="s">
        <v>36</v>
      </c>
      <c r="C874" s="12">
        <v>42870</v>
      </c>
      <c r="D874" s="13">
        <v>449.15</v>
      </c>
      <c r="E874" s="14">
        <v>458.44</v>
      </c>
      <c r="F874" s="13">
        <v>439.31</v>
      </c>
      <c r="G874" s="14">
        <v>453.49</v>
      </c>
      <c r="H874" s="13">
        <v>115645.94</v>
      </c>
      <c r="I874" s="14">
        <v>2552114</v>
      </c>
      <c r="J874" s="13">
        <v>0</v>
      </c>
      <c r="K874" s="14">
        <f t="shared" si="330"/>
        <v>19.129999999999995</v>
      </c>
      <c r="L874" s="13">
        <f t="shared" si="331"/>
        <v>4.278589161503879E-2</v>
      </c>
      <c r="M874" s="14">
        <f t="shared" si="332"/>
        <v>4.4925682254217933E-2</v>
      </c>
      <c r="N874" s="13">
        <f t="shared" si="333"/>
        <v>1.6191397333148096E-2</v>
      </c>
      <c r="O874" s="14">
        <f t="shared" si="334"/>
        <v>6.3799999999999955</v>
      </c>
      <c r="P874" s="13">
        <f t="shared" si="335"/>
        <v>1.4269419158596308E-2</v>
      </c>
      <c r="Q874" s="14">
        <f t="shared" si="336"/>
        <v>483.19650000000001</v>
      </c>
      <c r="R874" s="13">
        <f t="shared" si="337"/>
        <v>22.710900478818047</v>
      </c>
      <c r="S874" s="14">
        <f t="shared" si="338"/>
        <v>7.9522296608528205</v>
      </c>
      <c r="T874" s="13">
        <f t="shared" si="339"/>
        <v>22.673836524726028</v>
      </c>
      <c r="U874" s="14">
        <f t="shared" si="340"/>
        <v>4.6924670449239654E-2</v>
      </c>
      <c r="V874" s="13">
        <f t="shared" si="341"/>
        <v>1.4269419158596308E-2</v>
      </c>
      <c r="W874" s="14">
        <f t="shared" si="342"/>
        <v>2.9902563756614056E-2</v>
      </c>
      <c r="X874" s="13">
        <f t="shared" si="343"/>
        <v>0.47719718197875588</v>
      </c>
      <c r="Y874" s="14">
        <f t="shared" si="344"/>
        <v>533.03</v>
      </c>
      <c r="Z874" s="13" t="b">
        <f t="shared" si="345"/>
        <v>0</v>
      </c>
      <c r="AA874" s="14">
        <f t="shared" si="346"/>
        <v>439.31</v>
      </c>
      <c r="AB874" s="13">
        <f t="shared" si="347"/>
        <v>439.31</v>
      </c>
      <c r="AC874" s="14">
        <f t="shared" si="323"/>
        <v>567.41599999999994</v>
      </c>
      <c r="AD874" s="13">
        <f t="shared" si="324"/>
        <v>23.925593956425086</v>
      </c>
      <c r="AE874" s="14">
        <f t="shared" si="325"/>
        <v>9.273837825488858</v>
      </c>
      <c r="AF874" s="13">
        <f t="shared" si="326"/>
        <v>716.81</v>
      </c>
      <c r="AG874" s="14" t="b">
        <f t="shared" si="327"/>
        <v>0</v>
      </c>
      <c r="AH874" s="13">
        <f t="shared" si="328"/>
        <v>458.44</v>
      </c>
      <c r="AI874" s="16">
        <f t="shared" si="329"/>
        <v>458.44</v>
      </c>
    </row>
    <row r="875" spans="1:35" ht="22.5" customHeight="1">
      <c r="A875" s="10" t="s">
        <v>35</v>
      </c>
      <c r="B875" s="11" t="s">
        <v>36</v>
      </c>
      <c r="C875" s="12">
        <v>42871</v>
      </c>
      <c r="D875" s="13">
        <v>454.63</v>
      </c>
      <c r="E875" s="14">
        <v>458.29</v>
      </c>
      <c r="F875" s="13">
        <v>448.28</v>
      </c>
      <c r="G875" s="14">
        <v>457.52</v>
      </c>
      <c r="H875" s="13">
        <v>96018.84</v>
      </c>
      <c r="I875" s="14">
        <v>2106362</v>
      </c>
      <c r="J875" s="13">
        <v>0</v>
      </c>
      <c r="K875" s="14">
        <f t="shared" si="330"/>
        <v>10.010000000000048</v>
      </c>
      <c r="L875" s="13">
        <f t="shared" si="331"/>
        <v>2.2073254096011043E-2</v>
      </c>
      <c r="M875" s="14">
        <f t="shared" si="332"/>
        <v>4.354300940768769E-2</v>
      </c>
      <c r="N875" s="13">
        <f t="shared" si="333"/>
        <v>1.692399964522447E-2</v>
      </c>
      <c r="O875" s="14">
        <f t="shared" si="334"/>
        <v>4.0299999999999727</v>
      </c>
      <c r="P875" s="13">
        <f t="shared" si="335"/>
        <v>8.8866347659264204E-3</v>
      </c>
      <c r="Q875" s="14">
        <f t="shared" si="336"/>
        <v>481.59949999999998</v>
      </c>
      <c r="R875" s="13">
        <f t="shared" si="337"/>
        <v>22.075855454877146</v>
      </c>
      <c r="S875" s="14">
        <f t="shared" si="338"/>
        <v>8.3309732008741975</v>
      </c>
      <c r="T875" s="13">
        <f t="shared" si="339"/>
        <v>23.292810366076484</v>
      </c>
      <c r="U875" s="14">
        <f t="shared" si="340"/>
        <v>4.8365520242600928E-2</v>
      </c>
      <c r="V875" s="13">
        <f t="shared" si="341"/>
        <v>8.8866347659264204E-3</v>
      </c>
      <c r="W875" s="14">
        <f t="shared" si="342"/>
        <v>2.9413239838269763E-2</v>
      </c>
      <c r="X875" s="13">
        <f t="shared" si="343"/>
        <v>0.30213042884055091</v>
      </c>
      <c r="Y875" s="14">
        <f t="shared" si="344"/>
        <v>533.03</v>
      </c>
      <c r="Z875" s="13" t="b">
        <f t="shared" si="345"/>
        <v>0</v>
      </c>
      <c r="AA875" s="14">
        <f t="shared" si="346"/>
        <v>439.31</v>
      </c>
      <c r="AB875" s="13" t="b">
        <f t="shared" si="347"/>
        <v>0</v>
      </c>
      <c r="AC875" s="14">
        <f t="shared" si="323"/>
        <v>563.09890909090905</v>
      </c>
      <c r="AD875" s="13">
        <f t="shared" si="324"/>
        <v>23.672583157217357</v>
      </c>
      <c r="AE875" s="14">
        <f t="shared" si="325"/>
        <v>9.4477094403899624</v>
      </c>
      <c r="AF875" s="13">
        <f t="shared" si="326"/>
        <v>716.81</v>
      </c>
      <c r="AG875" s="14" t="b">
        <f t="shared" si="327"/>
        <v>0</v>
      </c>
      <c r="AH875" s="13">
        <f t="shared" si="328"/>
        <v>458.29</v>
      </c>
      <c r="AI875" s="16">
        <f t="shared" si="329"/>
        <v>458.29</v>
      </c>
    </row>
    <row r="876" spans="1:35" ht="22.5" customHeight="1">
      <c r="A876" s="10" t="s">
        <v>35</v>
      </c>
      <c r="B876" s="11" t="s">
        <v>36</v>
      </c>
      <c r="C876" s="12">
        <v>42872</v>
      </c>
      <c r="D876" s="13">
        <v>460.31</v>
      </c>
      <c r="E876" s="14">
        <v>477.28</v>
      </c>
      <c r="F876" s="13">
        <v>455.78</v>
      </c>
      <c r="G876" s="14">
        <v>473.9</v>
      </c>
      <c r="H876" s="13">
        <v>144162.1</v>
      </c>
      <c r="I876" s="14">
        <v>3057326</v>
      </c>
      <c r="J876" s="13">
        <v>0</v>
      </c>
      <c r="K876" s="14">
        <f t="shared" si="330"/>
        <v>21.5</v>
      </c>
      <c r="L876" s="13">
        <f t="shared" si="331"/>
        <v>4.6992481203007523E-2</v>
      </c>
      <c r="M876" s="14">
        <f t="shared" si="332"/>
        <v>4.267786617326854E-2</v>
      </c>
      <c r="N876" s="13">
        <f t="shared" si="333"/>
        <v>1.6235574075487619E-2</v>
      </c>
      <c r="O876" s="14">
        <f t="shared" si="334"/>
        <v>16.379999999999995</v>
      </c>
      <c r="P876" s="13">
        <f t="shared" si="335"/>
        <v>3.5801713586291299E-2</v>
      </c>
      <c r="Q876" s="14">
        <f t="shared" si="336"/>
        <v>482.05550000000005</v>
      </c>
      <c r="R876" s="13">
        <f t="shared" si="337"/>
        <v>22.047062682133291</v>
      </c>
      <c r="S876" s="14">
        <f t="shared" si="338"/>
        <v>7.9657242046949586</v>
      </c>
      <c r="T876" s="13">
        <f t="shared" si="339"/>
        <v>23.047047853250106</v>
      </c>
      <c r="U876" s="14">
        <f t="shared" si="340"/>
        <v>4.7809946890451628E-2</v>
      </c>
      <c r="V876" s="13">
        <f t="shared" si="341"/>
        <v>3.5801713586291299E-2</v>
      </c>
      <c r="W876" s="14">
        <f t="shared" si="342"/>
        <v>2.8389864254005356E-2</v>
      </c>
      <c r="X876" s="13">
        <f t="shared" si="343"/>
        <v>1.261073785558529</v>
      </c>
      <c r="Y876" s="14">
        <f t="shared" si="344"/>
        <v>533.03</v>
      </c>
      <c r="Z876" s="13" t="b">
        <f t="shared" si="345"/>
        <v>0</v>
      </c>
      <c r="AA876" s="14">
        <f t="shared" si="346"/>
        <v>439.31</v>
      </c>
      <c r="AB876" s="13" t="b">
        <f t="shared" si="347"/>
        <v>0</v>
      </c>
      <c r="AC876" s="14">
        <f t="shared" si="323"/>
        <v>559.27836363636357</v>
      </c>
      <c r="AD876" s="13">
        <f t="shared" si="324"/>
        <v>23.63308164526795</v>
      </c>
      <c r="AE876" s="14">
        <f t="shared" si="325"/>
        <v>9.2087391774909797</v>
      </c>
      <c r="AF876" s="13">
        <f t="shared" si="326"/>
        <v>716.81</v>
      </c>
      <c r="AG876" s="14" t="b">
        <f t="shared" si="327"/>
        <v>0</v>
      </c>
      <c r="AH876" s="13">
        <f t="shared" si="328"/>
        <v>458.29</v>
      </c>
      <c r="AI876" s="16" t="b">
        <f t="shared" si="329"/>
        <v>0</v>
      </c>
    </row>
    <row r="877" spans="1:35" ht="22.5" customHeight="1">
      <c r="A877" s="10" t="s">
        <v>35</v>
      </c>
      <c r="B877" s="11" t="s">
        <v>36</v>
      </c>
      <c r="C877" s="12">
        <v>42873</v>
      </c>
      <c r="D877" s="13">
        <v>473.39</v>
      </c>
      <c r="E877" s="14">
        <v>476.53</v>
      </c>
      <c r="F877" s="13">
        <v>462.95</v>
      </c>
      <c r="G877" s="14">
        <v>465.22</v>
      </c>
      <c r="H877" s="13">
        <v>131566.34</v>
      </c>
      <c r="I877" s="14">
        <v>2781026</v>
      </c>
      <c r="J877" s="13">
        <v>0</v>
      </c>
      <c r="K877" s="14">
        <f t="shared" si="330"/>
        <v>13.579999999999984</v>
      </c>
      <c r="L877" s="13">
        <f t="shared" si="331"/>
        <v>2.865583456425403E-2</v>
      </c>
      <c r="M877" s="14">
        <f t="shared" si="332"/>
        <v>4.256153788771129E-2</v>
      </c>
      <c r="N877" s="13">
        <f t="shared" si="333"/>
        <v>1.6331832411014512E-2</v>
      </c>
      <c r="O877" s="14">
        <f t="shared" si="334"/>
        <v>-8.67999999999995</v>
      </c>
      <c r="P877" s="13">
        <f t="shared" si="335"/>
        <v>-1.8316100443131356E-2</v>
      </c>
      <c r="Q877" s="14">
        <f t="shared" si="336"/>
        <v>481.54200000000003</v>
      </c>
      <c r="R877" s="13">
        <f t="shared" si="337"/>
        <v>21.623709548026625</v>
      </c>
      <c r="S877" s="14">
        <f t="shared" si="338"/>
        <v>8.0011519565359439</v>
      </c>
      <c r="T877" s="13">
        <f t="shared" si="339"/>
        <v>23.300625442249402</v>
      </c>
      <c r="U877" s="14">
        <f t="shared" si="340"/>
        <v>4.8387524748099646E-2</v>
      </c>
      <c r="V877" s="13">
        <f t="shared" si="341"/>
        <v>-1.8316100443131356E-2</v>
      </c>
      <c r="W877" s="14">
        <f t="shared" si="342"/>
        <v>2.8233396042312359E-2</v>
      </c>
      <c r="X877" s="13">
        <f t="shared" si="343"/>
        <v>-0.64873883452354386</v>
      </c>
      <c r="Y877" s="14">
        <f t="shared" si="344"/>
        <v>533.03</v>
      </c>
      <c r="Z877" s="13" t="b">
        <f t="shared" si="345"/>
        <v>0</v>
      </c>
      <c r="AA877" s="14">
        <f t="shared" si="346"/>
        <v>439.31</v>
      </c>
      <c r="AB877" s="13" t="b">
        <f t="shared" si="347"/>
        <v>0</v>
      </c>
      <c r="AC877" s="14">
        <f t="shared" si="323"/>
        <v>555.02018181818187</v>
      </c>
      <c r="AD877" s="13">
        <f t="shared" si="324"/>
        <v>23.450298342626713</v>
      </c>
      <c r="AE877" s="14">
        <f t="shared" si="325"/>
        <v>9.2001163548490581</v>
      </c>
      <c r="AF877" s="13">
        <f t="shared" si="326"/>
        <v>703.84</v>
      </c>
      <c r="AG877" s="14" t="b">
        <f t="shared" si="327"/>
        <v>0</v>
      </c>
      <c r="AH877" s="13">
        <f t="shared" si="328"/>
        <v>458.29</v>
      </c>
      <c r="AI877" s="16" t="b">
        <f t="shared" si="329"/>
        <v>0</v>
      </c>
    </row>
    <row r="878" spans="1:35" ht="22.5" customHeight="1">
      <c r="A878" s="10" t="s">
        <v>35</v>
      </c>
      <c r="B878" s="11" t="s">
        <v>36</v>
      </c>
      <c r="C878" s="12">
        <v>42874</v>
      </c>
      <c r="D878" s="13">
        <v>453.83</v>
      </c>
      <c r="E878" s="14">
        <v>486.74</v>
      </c>
      <c r="F878" s="13">
        <v>451.06</v>
      </c>
      <c r="G878" s="14">
        <v>485.22</v>
      </c>
      <c r="H878" s="13">
        <v>194656.37</v>
      </c>
      <c r="I878" s="14">
        <v>4111278</v>
      </c>
      <c r="J878" s="13">
        <v>0</v>
      </c>
      <c r="K878" s="14">
        <f t="shared" si="330"/>
        <v>35.680000000000007</v>
      </c>
      <c r="L878" s="13">
        <f t="shared" si="331"/>
        <v>7.6694897037960549E-2</v>
      </c>
      <c r="M878" s="14">
        <f t="shared" si="332"/>
        <v>4.3397271193625173E-2</v>
      </c>
      <c r="N878" s="13">
        <f t="shared" si="333"/>
        <v>1.764496735301959E-2</v>
      </c>
      <c r="O878" s="14">
        <f t="shared" si="334"/>
        <v>20</v>
      </c>
      <c r="P878" s="13">
        <f t="shared" si="335"/>
        <v>4.2990413137870255E-2</v>
      </c>
      <c r="Q878" s="14">
        <f t="shared" si="336"/>
        <v>481.59449999999987</v>
      </c>
      <c r="R878" s="13">
        <f t="shared" si="337"/>
        <v>22.326524070625293</v>
      </c>
      <c r="S878" s="14">
        <f t="shared" si="338"/>
        <v>8.521087093977977</v>
      </c>
      <c r="T878" s="13">
        <f t="shared" si="339"/>
        <v>23.307669440551109</v>
      </c>
      <c r="U878" s="14">
        <f t="shared" si="340"/>
        <v>4.8396876294374447E-2</v>
      </c>
      <c r="V878" s="13">
        <f t="shared" si="341"/>
        <v>4.2990413137870255E-2</v>
      </c>
      <c r="W878" s="14">
        <f t="shared" si="342"/>
        <v>2.9615619245213502E-2</v>
      </c>
      <c r="X878" s="13">
        <f t="shared" si="343"/>
        <v>1.4516128392222762</v>
      </c>
      <c r="Y878" s="14">
        <f t="shared" si="344"/>
        <v>533.03</v>
      </c>
      <c r="Z878" s="13" t="b">
        <f t="shared" si="345"/>
        <v>0</v>
      </c>
      <c r="AA878" s="14">
        <f t="shared" si="346"/>
        <v>439.31</v>
      </c>
      <c r="AB878" s="13" t="b">
        <f t="shared" si="347"/>
        <v>0</v>
      </c>
      <c r="AC878" s="14">
        <f t="shared" si="323"/>
        <v>551.57890909090918</v>
      </c>
      <c r="AD878" s="13">
        <f t="shared" si="324"/>
        <v>23.672656554578957</v>
      </c>
      <c r="AE878" s="14">
        <f t="shared" si="325"/>
        <v>9.3304967442762567</v>
      </c>
      <c r="AF878" s="13">
        <f t="shared" si="326"/>
        <v>703.84</v>
      </c>
      <c r="AG878" s="14" t="b">
        <f t="shared" si="327"/>
        <v>0</v>
      </c>
      <c r="AH878" s="13">
        <f t="shared" si="328"/>
        <v>458.29</v>
      </c>
      <c r="AI878" s="16" t="b">
        <f t="shared" si="329"/>
        <v>0</v>
      </c>
    </row>
    <row r="879" spans="1:35" ht="22.5" customHeight="1">
      <c r="A879" s="10" t="s">
        <v>35</v>
      </c>
      <c r="B879" s="11" t="s">
        <v>36</v>
      </c>
      <c r="C879" s="12">
        <v>42877</v>
      </c>
      <c r="D879" s="13">
        <v>487.12</v>
      </c>
      <c r="E879" s="14">
        <v>497.19</v>
      </c>
      <c r="F879" s="13">
        <v>483.33</v>
      </c>
      <c r="G879" s="14">
        <v>490.4</v>
      </c>
      <c r="H879" s="13">
        <v>170880.06</v>
      </c>
      <c r="I879" s="14">
        <v>3463126</v>
      </c>
      <c r="J879" s="13">
        <v>0</v>
      </c>
      <c r="K879" s="14">
        <f t="shared" si="330"/>
        <v>13.860000000000014</v>
      </c>
      <c r="L879" s="13">
        <f t="shared" si="331"/>
        <v>2.8564362557190578E-2</v>
      </c>
      <c r="M879" s="14">
        <f t="shared" si="332"/>
        <v>4.1882308207413198E-2</v>
      </c>
      <c r="N879" s="13">
        <f t="shared" si="333"/>
        <v>1.754761565831536E-2</v>
      </c>
      <c r="O879" s="14">
        <f t="shared" si="334"/>
        <v>5.17999999999995</v>
      </c>
      <c r="P879" s="13">
        <f t="shared" si="335"/>
        <v>1.0675569844606466E-2</v>
      </c>
      <c r="Q879" s="14">
        <f t="shared" si="336"/>
        <v>481.08899999999983</v>
      </c>
      <c r="R879" s="13">
        <f t="shared" si="337"/>
        <v>21.903197867094029</v>
      </c>
      <c r="S879" s="14">
        <f t="shared" si="338"/>
        <v>8.4607402313957056</v>
      </c>
      <c r="T879" s="13">
        <f t="shared" si="339"/>
        <v>22.999542582408029</v>
      </c>
      <c r="U879" s="14">
        <f t="shared" si="340"/>
        <v>4.7807251012615209E-2</v>
      </c>
      <c r="V879" s="13">
        <f t="shared" si="341"/>
        <v>1.0675569844606466E-2</v>
      </c>
      <c r="W879" s="14">
        <f t="shared" si="342"/>
        <v>2.8688453758476059E-2</v>
      </c>
      <c r="X879" s="13">
        <f t="shared" si="343"/>
        <v>0.37212078191744119</v>
      </c>
      <c r="Y879" s="14">
        <f t="shared" si="344"/>
        <v>533.03</v>
      </c>
      <c r="Z879" s="13" t="b">
        <f t="shared" si="345"/>
        <v>0</v>
      </c>
      <c r="AA879" s="14">
        <f t="shared" si="346"/>
        <v>439.31</v>
      </c>
      <c r="AB879" s="13" t="b">
        <f t="shared" si="347"/>
        <v>0</v>
      </c>
      <c r="AC879" s="14">
        <f t="shared" si="323"/>
        <v>548.13127272727286</v>
      </c>
      <c r="AD879" s="13">
        <f t="shared" si="324"/>
        <v>23.494244617222979</v>
      </c>
      <c r="AE879" s="14">
        <f t="shared" si="325"/>
        <v>9.3748349839573848</v>
      </c>
      <c r="AF879" s="13">
        <f t="shared" si="326"/>
        <v>703.84</v>
      </c>
      <c r="AG879" s="14" t="b">
        <f t="shared" si="327"/>
        <v>0</v>
      </c>
      <c r="AH879" s="13">
        <f t="shared" si="328"/>
        <v>458.29</v>
      </c>
      <c r="AI879" s="16" t="b">
        <f t="shared" si="329"/>
        <v>0</v>
      </c>
    </row>
    <row r="880" spans="1:35" ht="22.5" customHeight="1">
      <c r="A880" s="10" t="s">
        <v>35</v>
      </c>
      <c r="B880" s="11" t="s">
        <v>36</v>
      </c>
      <c r="C880" s="12">
        <v>42878</v>
      </c>
      <c r="D880" s="13">
        <v>491.47</v>
      </c>
      <c r="E880" s="14">
        <v>494.4</v>
      </c>
      <c r="F880" s="13">
        <v>474.78</v>
      </c>
      <c r="G880" s="14">
        <v>475.78</v>
      </c>
      <c r="H880" s="13">
        <v>121860.74</v>
      </c>
      <c r="I880" s="14">
        <v>2494330</v>
      </c>
      <c r="J880" s="13">
        <v>0</v>
      </c>
      <c r="K880" s="14">
        <f t="shared" si="330"/>
        <v>19.620000000000005</v>
      </c>
      <c r="L880" s="13">
        <f t="shared" si="331"/>
        <v>4.0008156606851558E-2</v>
      </c>
      <c r="M880" s="14">
        <f t="shared" si="332"/>
        <v>4.1770870120591282E-2</v>
      </c>
      <c r="N880" s="13">
        <f t="shared" si="333"/>
        <v>1.7552321510088318E-2</v>
      </c>
      <c r="O880" s="14">
        <f t="shared" si="334"/>
        <v>-14.620000000000005</v>
      </c>
      <c r="P880" s="13">
        <f t="shared" si="335"/>
        <v>-2.9812398042414368E-2</v>
      </c>
      <c r="Q880" s="14">
        <f t="shared" si="336"/>
        <v>479.96099999999996</v>
      </c>
      <c r="R880" s="13">
        <f t="shared" si="337"/>
        <v>21.78903797373933</v>
      </c>
      <c r="S880" s="14">
        <f t="shared" si="338"/>
        <v>8.4581963362857575</v>
      </c>
      <c r="T880" s="13">
        <f t="shared" si="339"/>
        <v>22.676772235042627</v>
      </c>
      <c r="U880" s="14">
        <f t="shared" si="340"/>
        <v>4.7247114317710455E-2</v>
      </c>
      <c r="V880" s="13">
        <f t="shared" si="341"/>
        <v>-2.9812398042414368E-2</v>
      </c>
      <c r="W880" s="14">
        <f t="shared" si="342"/>
        <v>2.9418341430991205E-2</v>
      </c>
      <c r="X880" s="13">
        <f t="shared" si="343"/>
        <v>-1.0133949295662208</v>
      </c>
      <c r="Y880" s="14">
        <f t="shared" si="344"/>
        <v>533.03</v>
      </c>
      <c r="Z880" s="13" t="b">
        <f t="shared" si="345"/>
        <v>0</v>
      </c>
      <c r="AA880" s="14">
        <f t="shared" si="346"/>
        <v>439.31</v>
      </c>
      <c r="AB880" s="13" t="b">
        <f t="shared" si="347"/>
        <v>0</v>
      </c>
      <c r="AC880" s="14">
        <f t="shared" si="323"/>
        <v>544.4529090909092</v>
      </c>
      <c r="AD880" s="13">
        <f t="shared" si="324"/>
        <v>23.423803806000738</v>
      </c>
      <c r="AE880" s="14">
        <f t="shared" si="325"/>
        <v>9.3497996449482113</v>
      </c>
      <c r="AF880" s="13">
        <f t="shared" si="326"/>
        <v>703.84</v>
      </c>
      <c r="AG880" s="14" t="b">
        <f t="shared" si="327"/>
        <v>0</v>
      </c>
      <c r="AH880" s="13">
        <f t="shared" si="328"/>
        <v>458.29</v>
      </c>
      <c r="AI880" s="16" t="b">
        <f t="shared" si="329"/>
        <v>0</v>
      </c>
    </row>
    <row r="881" spans="1:35" ht="22.5" customHeight="1">
      <c r="A881" s="10" t="s">
        <v>35</v>
      </c>
      <c r="B881" s="11" t="s">
        <v>36</v>
      </c>
      <c r="C881" s="12">
        <v>42879</v>
      </c>
      <c r="D881" s="13">
        <v>475.21</v>
      </c>
      <c r="E881" s="14">
        <v>478.26</v>
      </c>
      <c r="F881" s="13">
        <v>448.91</v>
      </c>
      <c r="G881" s="14">
        <v>452.43</v>
      </c>
      <c r="H881" s="13">
        <v>157697.82</v>
      </c>
      <c r="I881" s="14">
        <v>3386396</v>
      </c>
      <c r="J881" s="13">
        <v>0</v>
      </c>
      <c r="K881" s="14">
        <f t="shared" si="330"/>
        <v>29.349999999999966</v>
      </c>
      <c r="L881" s="13">
        <f t="shared" si="331"/>
        <v>6.1688175207028392E-2</v>
      </c>
      <c r="M881" s="14">
        <f t="shared" si="332"/>
        <v>4.3246939193179325E-2</v>
      </c>
      <c r="N881" s="13">
        <f t="shared" si="333"/>
        <v>1.7939196981398474E-2</v>
      </c>
      <c r="O881" s="14">
        <f t="shared" si="334"/>
        <v>-23.349999999999966</v>
      </c>
      <c r="P881" s="13">
        <f t="shared" si="335"/>
        <v>-4.907730463659668E-2</v>
      </c>
      <c r="Q881" s="14">
        <f t="shared" si="336"/>
        <v>477.89399999999995</v>
      </c>
      <c r="R881" s="13">
        <f t="shared" si="337"/>
        <v>22.16708607505236</v>
      </c>
      <c r="S881" s="14">
        <f t="shared" si="338"/>
        <v>8.6454319547498901</v>
      </c>
      <c r="T881" s="13">
        <f t="shared" si="339"/>
        <v>23.201872424440232</v>
      </c>
      <c r="U881" s="14">
        <f t="shared" si="340"/>
        <v>4.8550248432581773E-2</v>
      </c>
      <c r="V881" s="13">
        <f t="shared" si="341"/>
        <v>-4.907730463659668E-2</v>
      </c>
      <c r="W881" s="14">
        <f t="shared" si="342"/>
        <v>3.1234976996460904E-2</v>
      </c>
      <c r="X881" s="13">
        <f t="shared" si="343"/>
        <v>-1.5712290949392218</v>
      </c>
      <c r="Y881" s="14">
        <f t="shared" si="344"/>
        <v>533.03</v>
      </c>
      <c r="Z881" s="13" t="b">
        <f t="shared" si="345"/>
        <v>0</v>
      </c>
      <c r="AA881" s="14">
        <f t="shared" si="346"/>
        <v>439.31</v>
      </c>
      <c r="AB881" s="13" t="b">
        <f t="shared" si="347"/>
        <v>0</v>
      </c>
      <c r="AC881" s="14">
        <f t="shared" si="323"/>
        <v>540.49145454545464</v>
      </c>
      <c r="AD881" s="13">
        <f t="shared" si="324"/>
        <v>23.531552827709817</v>
      </c>
      <c r="AE881" s="14">
        <f t="shared" si="325"/>
        <v>9.325000927054262</v>
      </c>
      <c r="AF881" s="13">
        <f t="shared" si="326"/>
        <v>703.84</v>
      </c>
      <c r="AG881" s="14" t="b">
        <f t="shared" si="327"/>
        <v>0</v>
      </c>
      <c r="AH881" s="13">
        <f t="shared" si="328"/>
        <v>458.29</v>
      </c>
      <c r="AI881" s="16" t="b">
        <f t="shared" si="329"/>
        <v>0</v>
      </c>
    </row>
    <row r="882" spans="1:35" ht="22.5" customHeight="1">
      <c r="A882" s="10" t="s">
        <v>35</v>
      </c>
      <c r="B882" s="11" t="s">
        <v>36</v>
      </c>
      <c r="C882" s="12">
        <v>42880</v>
      </c>
      <c r="D882" s="13">
        <v>454</v>
      </c>
      <c r="E882" s="14">
        <v>463.04</v>
      </c>
      <c r="F882" s="13">
        <v>444.29</v>
      </c>
      <c r="G882" s="14">
        <v>445.28</v>
      </c>
      <c r="H882" s="13">
        <v>153045.42000000001</v>
      </c>
      <c r="I882" s="14">
        <v>3353240</v>
      </c>
      <c r="J882" s="13">
        <v>0</v>
      </c>
      <c r="K882" s="14">
        <f t="shared" si="330"/>
        <v>18.75</v>
      </c>
      <c r="L882" s="13">
        <f t="shared" si="331"/>
        <v>4.1442875140905777E-2</v>
      </c>
      <c r="M882" s="14">
        <f t="shared" si="332"/>
        <v>4.3222965324609439E-2</v>
      </c>
      <c r="N882" s="13">
        <f t="shared" si="333"/>
        <v>1.7941380573401538E-2</v>
      </c>
      <c r="O882" s="14">
        <f t="shared" si="334"/>
        <v>-7.1500000000000341</v>
      </c>
      <c r="P882" s="13">
        <f t="shared" si="335"/>
        <v>-1.580354972039881E-2</v>
      </c>
      <c r="Q882" s="14">
        <f t="shared" si="336"/>
        <v>475.53950000000003</v>
      </c>
      <c r="R882" s="13">
        <f t="shared" si="337"/>
        <v>21.99623177129974</v>
      </c>
      <c r="S882" s="14">
        <f t="shared" si="338"/>
        <v>8.656883038794529</v>
      </c>
      <c r="T882" s="13">
        <f t="shared" si="339"/>
        <v>23.989354613036181</v>
      </c>
      <c r="U882" s="14">
        <f t="shared" si="340"/>
        <v>5.0446607722462969E-2</v>
      </c>
      <c r="V882" s="13">
        <f t="shared" si="341"/>
        <v>-1.580354972039881E-2</v>
      </c>
      <c r="W882" s="14">
        <f t="shared" si="342"/>
        <v>3.134630313589535E-2</v>
      </c>
      <c r="X882" s="13">
        <f t="shared" si="343"/>
        <v>-0.50415992124767706</v>
      </c>
      <c r="Y882" s="14">
        <f t="shared" si="344"/>
        <v>533.03</v>
      </c>
      <c r="Z882" s="13" t="b">
        <f t="shared" si="345"/>
        <v>0</v>
      </c>
      <c r="AA882" s="14">
        <f t="shared" si="346"/>
        <v>439.31</v>
      </c>
      <c r="AB882" s="13" t="b">
        <f t="shared" si="347"/>
        <v>0</v>
      </c>
      <c r="AC882" s="14">
        <f t="shared" si="323"/>
        <v>536.8692727272728</v>
      </c>
      <c r="AD882" s="13">
        <f t="shared" si="324"/>
        <v>23.44461550356964</v>
      </c>
      <c r="AE882" s="14">
        <f t="shared" si="325"/>
        <v>9.2610894414803155</v>
      </c>
      <c r="AF882" s="13">
        <f t="shared" si="326"/>
        <v>703.84</v>
      </c>
      <c r="AG882" s="14" t="b">
        <f t="shared" si="327"/>
        <v>0</v>
      </c>
      <c r="AH882" s="13">
        <f t="shared" si="328"/>
        <v>458.29</v>
      </c>
      <c r="AI882" s="16" t="b">
        <f t="shared" si="329"/>
        <v>0</v>
      </c>
    </row>
    <row r="883" spans="1:35" ht="22.5" customHeight="1">
      <c r="A883" s="10" t="s">
        <v>35</v>
      </c>
      <c r="B883" s="11" t="s">
        <v>36</v>
      </c>
      <c r="C883" s="12">
        <v>42881</v>
      </c>
      <c r="D883" s="13">
        <v>445.41</v>
      </c>
      <c r="E883" s="14">
        <v>452.82</v>
      </c>
      <c r="F883" s="13">
        <v>442.77</v>
      </c>
      <c r="G883" s="14">
        <v>450.78</v>
      </c>
      <c r="H883" s="13">
        <v>111539.54</v>
      </c>
      <c r="I883" s="14">
        <v>2474604</v>
      </c>
      <c r="J883" s="13">
        <v>0</v>
      </c>
      <c r="K883" s="14">
        <f t="shared" si="330"/>
        <v>10.050000000000011</v>
      </c>
      <c r="L883" s="13">
        <f t="shared" si="331"/>
        <v>2.2570068271649327E-2</v>
      </c>
      <c r="M883" s="14">
        <f t="shared" si="332"/>
        <v>4.2922665196140193E-2</v>
      </c>
      <c r="N883" s="13">
        <f t="shared" si="333"/>
        <v>1.8247100182072165E-2</v>
      </c>
      <c r="O883" s="14">
        <f t="shared" si="334"/>
        <v>5.5</v>
      </c>
      <c r="P883" s="13">
        <f t="shared" si="335"/>
        <v>1.2351778656126484E-2</v>
      </c>
      <c r="Q883" s="14">
        <f t="shared" si="336"/>
        <v>472.98549999999994</v>
      </c>
      <c r="R883" s="13">
        <f t="shared" si="337"/>
        <v>21.398920182734752</v>
      </c>
      <c r="S883" s="14">
        <f t="shared" si="338"/>
        <v>8.8617394484735126</v>
      </c>
      <c r="T883" s="13">
        <f t="shared" si="339"/>
        <v>23.769295840432466</v>
      </c>
      <c r="U883" s="14">
        <f t="shared" si="340"/>
        <v>5.0253751627549831E-2</v>
      </c>
      <c r="V883" s="13">
        <f t="shared" si="341"/>
        <v>1.2351778656126484E-2</v>
      </c>
      <c r="W883" s="14">
        <f t="shared" si="342"/>
        <v>3.1106817816412381E-2</v>
      </c>
      <c r="X883" s="13">
        <f t="shared" si="343"/>
        <v>0.39707625283385678</v>
      </c>
      <c r="Y883" s="14">
        <f t="shared" si="344"/>
        <v>533.03</v>
      </c>
      <c r="Z883" s="13" t="b">
        <f t="shared" si="345"/>
        <v>0</v>
      </c>
      <c r="AA883" s="14">
        <f t="shared" si="346"/>
        <v>439.31</v>
      </c>
      <c r="AB883" s="13" t="b">
        <f t="shared" si="347"/>
        <v>0</v>
      </c>
      <c r="AC883" s="14">
        <f t="shared" si="323"/>
        <v>533.36309090909094</v>
      </c>
      <c r="AD883" s="13">
        <f t="shared" si="324"/>
        <v>23.201077039868373</v>
      </c>
      <c r="AE883" s="14">
        <f t="shared" si="325"/>
        <v>9.3690327109789902</v>
      </c>
      <c r="AF883" s="13">
        <f t="shared" si="326"/>
        <v>703.84</v>
      </c>
      <c r="AG883" s="14" t="b">
        <f t="shared" si="327"/>
        <v>0</v>
      </c>
      <c r="AH883" s="13">
        <f t="shared" si="328"/>
        <v>452.82</v>
      </c>
      <c r="AI883" s="16">
        <f t="shared" si="329"/>
        <v>452.82</v>
      </c>
    </row>
    <row r="884" spans="1:35" ht="22.5" customHeight="1">
      <c r="A884" s="10" t="s">
        <v>35</v>
      </c>
      <c r="B884" s="11" t="s">
        <v>36</v>
      </c>
      <c r="C884" s="12">
        <v>42886</v>
      </c>
      <c r="D884" s="13">
        <v>450.85</v>
      </c>
      <c r="E884" s="14">
        <v>451.43</v>
      </c>
      <c r="F884" s="13">
        <v>421.24</v>
      </c>
      <c r="G884" s="14">
        <v>422.24</v>
      </c>
      <c r="H884" s="13">
        <v>103718.85</v>
      </c>
      <c r="I884" s="14">
        <v>2369280</v>
      </c>
      <c r="J884" s="13">
        <v>0</v>
      </c>
      <c r="K884" s="14">
        <f t="shared" si="330"/>
        <v>30.189999999999998</v>
      </c>
      <c r="L884" s="13">
        <f t="shared" si="331"/>
        <v>6.6972802697546477E-2</v>
      </c>
      <c r="M884" s="14">
        <f t="shared" si="332"/>
        <v>4.4283699225729181E-2</v>
      </c>
      <c r="N884" s="13">
        <f t="shared" si="333"/>
        <v>1.8997901731495528E-2</v>
      </c>
      <c r="O884" s="14">
        <f t="shared" si="334"/>
        <v>-28.539999999999964</v>
      </c>
      <c r="P884" s="13">
        <f t="shared" si="335"/>
        <v>-6.3312480589200859E-2</v>
      </c>
      <c r="Q884" s="14">
        <f t="shared" si="336"/>
        <v>468.23949999999996</v>
      </c>
      <c r="R884" s="13">
        <f t="shared" si="337"/>
        <v>21.838474173598016</v>
      </c>
      <c r="S884" s="14">
        <f t="shared" si="338"/>
        <v>9.1238478003641941</v>
      </c>
      <c r="T884" s="13">
        <f t="shared" si="339"/>
        <v>23.950801129607342</v>
      </c>
      <c r="U884" s="14">
        <f t="shared" si="340"/>
        <v>5.1150748985524165E-2</v>
      </c>
      <c r="V884" s="13">
        <f t="shared" si="341"/>
        <v>-6.3312480589200859E-2</v>
      </c>
      <c r="W884" s="14">
        <f t="shared" si="342"/>
        <v>3.2531406719507355E-2</v>
      </c>
      <c r="X884" s="13">
        <f t="shared" si="343"/>
        <v>-1.9461955990742856</v>
      </c>
      <c r="Y884" s="14">
        <f t="shared" si="344"/>
        <v>533.03</v>
      </c>
      <c r="Z884" s="13" t="b">
        <f t="shared" si="345"/>
        <v>0</v>
      </c>
      <c r="AA884" s="14">
        <f t="shared" si="346"/>
        <v>421.24</v>
      </c>
      <c r="AB884" s="13">
        <f t="shared" si="347"/>
        <v>421.24</v>
      </c>
      <c r="AC884" s="14">
        <f t="shared" si="323"/>
        <v>529.37418181818191</v>
      </c>
      <c r="AD884" s="13">
        <f t="shared" si="324"/>
        <v>23.328148366416222</v>
      </c>
      <c r="AE884" s="14">
        <f t="shared" si="325"/>
        <v>9.3836342704312816</v>
      </c>
      <c r="AF884" s="13">
        <f t="shared" si="326"/>
        <v>703.84</v>
      </c>
      <c r="AG884" s="14" t="b">
        <f t="shared" si="327"/>
        <v>0</v>
      </c>
      <c r="AH884" s="13">
        <f t="shared" si="328"/>
        <v>451.43</v>
      </c>
      <c r="AI884" s="16">
        <f t="shared" si="329"/>
        <v>451.43</v>
      </c>
    </row>
    <row r="885" spans="1:35" ht="22.5" customHeight="1">
      <c r="A885" s="10" t="s">
        <v>35</v>
      </c>
      <c r="B885" s="11" t="s">
        <v>36</v>
      </c>
      <c r="C885" s="12">
        <v>42887</v>
      </c>
      <c r="D885" s="13">
        <v>423.3</v>
      </c>
      <c r="E885" s="14">
        <v>425.46</v>
      </c>
      <c r="F885" s="13">
        <v>413.42</v>
      </c>
      <c r="G885" s="14">
        <v>418.38</v>
      </c>
      <c r="H885" s="13">
        <v>101550.09</v>
      </c>
      <c r="I885" s="14">
        <v>2411434</v>
      </c>
      <c r="J885" s="13">
        <v>0</v>
      </c>
      <c r="K885" s="14">
        <f t="shared" si="330"/>
        <v>12.039999999999964</v>
      </c>
      <c r="L885" s="13">
        <f t="shared" si="331"/>
        <v>2.8514588859416358E-2</v>
      </c>
      <c r="M885" s="14">
        <f t="shared" si="332"/>
        <v>4.4175087265652599E-2</v>
      </c>
      <c r="N885" s="13">
        <f t="shared" si="333"/>
        <v>1.908573335864349E-2</v>
      </c>
      <c r="O885" s="14">
        <f t="shared" si="334"/>
        <v>-3.8600000000000136</v>
      </c>
      <c r="P885" s="13">
        <f t="shared" si="335"/>
        <v>-9.1417203486169329E-3</v>
      </c>
      <c r="Q885" s="14">
        <f t="shared" si="336"/>
        <v>462.71099999999996</v>
      </c>
      <c r="R885" s="13">
        <f t="shared" si="337"/>
        <v>21.348550464918112</v>
      </c>
      <c r="S885" s="14">
        <f t="shared" si="338"/>
        <v>9.2750791740130492</v>
      </c>
      <c r="T885" s="13">
        <f t="shared" si="339"/>
        <v>21.979235860238639</v>
      </c>
      <c r="U885" s="14">
        <f t="shared" si="340"/>
        <v>4.7501001403119095E-2</v>
      </c>
      <c r="V885" s="13">
        <f t="shared" si="341"/>
        <v>-9.1417203486169329E-3</v>
      </c>
      <c r="W885" s="14">
        <f t="shared" si="342"/>
        <v>3.1630005992380271E-2</v>
      </c>
      <c r="X885" s="13">
        <f t="shared" si="343"/>
        <v>-0.28902050637673576</v>
      </c>
      <c r="Y885" s="14">
        <f t="shared" si="344"/>
        <v>531.13</v>
      </c>
      <c r="Z885" s="13" t="b">
        <f t="shared" si="345"/>
        <v>0</v>
      </c>
      <c r="AA885" s="14">
        <f t="shared" si="346"/>
        <v>413.42</v>
      </c>
      <c r="AB885" s="13">
        <f t="shared" si="347"/>
        <v>413.42</v>
      </c>
      <c r="AC885" s="14">
        <f t="shared" si="323"/>
        <v>525.41781818181835</v>
      </c>
      <c r="AD885" s="13">
        <f t="shared" si="324"/>
        <v>23.122909305208655</v>
      </c>
      <c r="AE885" s="14">
        <f t="shared" si="325"/>
        <v>9.4962869476046219</v>
      </c>
      <c r="AF885" s="13">
        <f t="shared" si="326"/>
        <v>703.84</v>
      </c>
      <c r="AG885" s="14" t="b">
        <f t="shared" si="327"/>
        <v>0</v>
      </c>
      <c r="AH885" s="13">
        <f t="shared" si="328"/>
        <v>425.46</v>
      </c>
      <c r="AI885" s="16">
        <f t="shared" si="329"/>
        <v>425.46</v>
      </c>
    </row>
    <row r="886" spans="1:35" ht="22.5" customHeight="1">
      <c r="A886" s="10" t="s">
        <v>35</v>
      </c>
      <c r="B886" s="11" t="s">
        <v>36</v>
      </c>
      <c r="C886" s="12">
        <v>42888</v>
      </c>
      <c r="D886" s="13">
        <v>422.69</v>
      </c>
      <c r="E886" s="14">
        <v>431.92</v>
      </c>
      <c r="F886" s="13">
        <v>416.68</v>
      </c>
      <c r="G886" s="14">
        <v>426.91</v>
      </c>
      <c r="H886" s="13">
        <v>123265.4</v>
      </c>
      <c r="I886" s="14">
        <v>2892492</v>
      </c>
      <c r="J886" s="13">
        <v>0</v>
      </c>
      <c r="K886" s="14">
        <f t="shared" si="330"/>
        <v>15.240000000000009</v>
      </c>
      <c r="L886" s="13">
        <f t="shared" si="331"/>
        <v>3.6426215402265906E-2</v>
      </c>
      <c r="M886" s="14">
        <f t="shared" si="332"/>
        <v>4.4715558636956941E-2</v>
      </c>
      <c r="N886" s="13">
        <f t="shared" si="333"/>
        <v>1.8681304326548125E-2</v>
      </c>
      <c r="O886" s="14">
        <f t="shared" si="334"/>
        <v>8.5300000000000296</v>
      </c>
      <c r="P886" s="13">
        <f t="shared" si="335"/>
        <v>2.0388163870165947E-2</v>
      </c>
      <c r="Q886" s="14">
        <f t="shared" si="336"/>
        <v>458.10749999999996</v>
      </c>
      <c r="R886" s="13">
        <f t="shared" si="337"/>
        <v>21.043122941672205</v>
      </c>
      <c r="S886" s="14">
        <f t="shared" si="338"/>
        <v>9.2134195463379509</v>
      </c>
      <c r="T886" s="13">
        <f t="shared" si="339"/>
        <v>19.174727084107349</v>
      </c>
      <c r="U886" s="14">
        <f t="shared" si="340"/>
        <v>4.1856391969368217E-2</v>
      </c>
      <c r="V886" s="13">
        <f t="shared" si="341"/>
        <v>2.0388163870165947E-2</v>
      </c>
      <c r="W886" s="14">
        <f t="shared" si="342"/>
        <v>3.233777484611193E-2</v>
      </c>
      <c r="X886" s="13">
        <f t="shared" si="343"/>
        <v>0.63047516309296336</v>
      </c>
      <c r="Y886" s="14">
        <f t="shared" si="344"/>
        <v>515.37</v>
      </c>
      <c r="Z886" s="13" t="b">
        <f t="shared" si="345"/>
        <v>0</v>
      </c>
      <c r="AA886" s="14">
        <f t="shared" si="346"/>
        <v>413.42</v>
      </c>
      <c r="AB886" s="13" t="b">
        <f t="shared" si="347"/>
        <v>0</v>
      </c>
      <c r="AC886" s="14">
        <f t="shared" si="323"/>
        <v>521.65836363636379</v>
      </c>
      <c r="AD886" s="13">
        <f t="shared" si="324"/>
        <v>22.979583681477589</v>
      </c>
      <c r="AE886" s="14">
        <f t="shared" si="325"/>
        <v>9.4241992684711597</v>
      </c>
      <c r="AF886" s="13">
        <f t="shared" si="326"/>
        <v>703.84</v>
      </c>
      <c r="AG886" s="14" t="b">
        <f t="shared" si="327"/>
        <v>0</v>
      </c>
      <c r="AH886" s="13">
        <f t="shared" si="328"/>
        <v>425.46</v>
      </c>
      <c r="AI886" s="16" t="b">
        <f t="shared" si="329"/>
        <v>0</v>
      </c>
    </row>
    <row r="887" spans="1:35" ht="22.5" customHeight="1">
      <c r="A887" s="10" t="s">
        <v>35</v>
      </c>
      <c r="B887" s="11" t="s">
        <v>36</v>
      </c>
      <c r="C887" s="12">
        <v>42891</v>
      </c>
      <c r="D887" s="13">
        <v>422.9</v>
      </c>
      <c r="E887" s="14">
        <v>439.21</v>
      </c>
      <c r="F887" s="13">
        <v>422.48</v>
      </c>
      <c r="G887" s="14">
        <v>431.78</v>
      </c>
      <c r="H887" s="13">
        <v>150821.54999999999</v>
      </c>
      <c r="I887" s="14">
        <v>3471488</v>
      </c>
      <c r="J887" s="13">
        <v>0</v>
      </c>
      <c r="K887" s="14">
        <f t="shared" si="330"/>
        <v>16.729999999999961</v>
      </c>
      <c r="L887" s="13">
        <f t="shared" si="331"/>
        <v>3.9188587758543864E-2</v>
      </c>
      <c r="M887" s="14">
        <f t="shared" si="332"/>
        <v>4.2973496637932804E-2</v>
      </c>
      <c r="N887" s="13">
        <f t="shared" si="333"/>
        <v>1.7383229863736339E-2</v>
      </c>
      <c r="O887" s="14">
        <f t="shared" si="334"/>
        <v>4.8699999999999477</v>
      </c>
      <c r="P887" s="13">
        <f t="shared" si="335"/>
        <v>1.1407556627860549E-2</v>
      </c>
      <c r="Q887" s="14">
        <f t="shared" si="336"/>
        <v>455.66850000000005</v>
      </c>
      <c r="R887" s="13">
        <f t="shared" si="337"/>
        <v>20.827466794588595</v>
      </c>
      <c r="S887" s="14">
        <f t="shared" si="338"/>
        <v>8.263446394561381</v>
      </c>
      <c r="T887" s="13">
        <f t="shared" si="339"/>
        <v>19.265839269286971</v>
      </c>
      <c r="U887" s="14">
        <f t="shared" si="340"/>
        <v>4.2280384247072089E-2</v>
      </c>
      <c r="V887" s="13">
        <f t="shared" si="341"/>
        <v>1.1407556627860549E-2</v>
      </c>
      <c r="W887" s="14">
        <f t="shared" si="342"/>
        <v>2.8770959043046128E-2</v>
      </c>
      <c r="X887" s="13">
        <f t="shared" si="343"/>
        <v>0.39649552907822616</v>
      </c>
      <c r="Y887" s="14">
        <f t="shared" si="344"/>
        <v>497.19</v>
      </c>
      <c r="Z887" s="13" t="b">
        <f t="shared" si="345"/>
        <v>0</v>
      </c>
      <c r="AA887" s="14">
        <f t="shared" si="346"/>
        <v>413.42</v>
      </c>
      <c r="AB887" s="13" t="b">
        <f t="shared" si="347"/>
        <v>0</v>
      </c>
      <c r="AC887" s="14">
        <f t="shared" si="323"/>
        <v>517.56600000000014</v>
      </c>
      <c r="AD887" s="13">
        <f t="shared" si="324"/>
        <v>22.865954887268906</v>
      </c>
      <c r="AE887" s="14">
        <f t="shared" si="325"/>
        <v>9.1423185360984149</v>
      </c>
      <c r="AF887" s="13">
        <f t="shared" si="326"/>
        <v>703.84</v>
      </c>
      <c r="AG887" s="14" t="b">
        <f t="shared" si="327"/>
        <v>0</v>
      </c>
      <c r="AH887" s="13">
        <f t="shared" si="328"/>
        <v>425.46</v>
      </c>
      <c r="AI887" s="16" t="b">
        <f t="shared" si="329"/>
        <v>0</v>
      </c>
    </row>
    <row r="888" spans="1:35" ht="22.5" customHeight="1">
      <c r="A888" s="10" t="s">
        <v>35</v>
      </c>
      <c r="B888" s="11" t="s">
        <v>36</v>
      </c>
      <c r="C888" s="12">
        <v>42892</v>
      </c>
      <c r="D888" s="13">
        <v>428.3</v>
      </c>
      <c r="E888" s="14">
        <v>434.64</v>
      </c>
      <c r="F888" s="13">
        <v>420.86</v>
      </c>
      <c r="G888" s="14">
        <v>429.16</v>
      </c>
      <c r="H888" s="13">
        <v>128131.13</v>
      </c>
      <c r="I888" s="14">
        <v>2971464</v>
      </c>
      <c r="J888" s="13">
        <v>0</v>
      </c>
      <c r="K888" s="14">
        <f t="shared" si="330"/>
        <v>13.779999999999973</v>
      </c>
      <c r="L888" s="13">
        <f t="shared" si="331"/>
        <v>3.1914400852285828E-2</v>
      </c>
      <c r="M888" s="14">
        <f t="shared" si="332"/>
        <v>4.1749589578832423E-2</v>
      </c>
      <c r="N888" s="13">
        <f t="shared" si="333"/>
        <v>1.7249913470224809E-2</v>
      </c>
      <c r="O888" s="14">
        <f t="shared" si="334"/>
        <v>-2.6199999999999477</v>
      </c>
      <c r="P888" s="13">
        <f t="shared" si="335"/>
        <v>-6.067904951595599E-3</v>
      </c>
      <c r="Q888" s="14">
        <f t="shared" si="336"/>
        <v>454.21999999999997</v>
      </c>
      <c r="R888" s="13">
        <f t="shared" si="337"/>
        <v>20.475093454859163</v>
      </c>
      <c r="S888" s="14">
        <f t="shared" si="338"/>
        <v>8.1771398293947293</v>
      </c>
      <c r="T888" s="13">
        <f t="shared" si="339"/>
        <v>20.097424959431986</v>
      </c>
      <c r="U888" s="14">
        <f t="shared" si="340"/>
        <v>4.4246015057531562E-2</v>
      </c>
      <c r="V888" s="13">
        <f t="shared" si="341"/>
        <v>-6.067904951595599E-3</v>
      </c>
      <c r="W888" s="14">
        <f t="shared" si="342"/>
        <v>2.7052166892227669E-2</v>
      </c>
      <c r="X888" s="13">
        <f t="shared" si="343"/>
        <v>-0.22430384138059428</v>
      </c>
      <c r="Y888" s="14">
        <f t="shared" si="344"/>
        <v>497.19</v>
      </c>
      <c r="Z888" s="13" t="b">
        <f t="shared" si="345"/>
        <v>0</v>
      </c>
      <c r="AA888" s="14">
        <f t="shared" si="346"/>
        <v>413.42</v>
      </c>
      <c r="AB888" s="13" t="b">
        <f t="shared" si="347"/>
        <v>0</v>
      </c>
      <c r="AC888" s="14">
        <f t="shared" si="323"/>
        <v>513.44000000000017</v>
      </c>
      <c r="AD888" s="13">
        <f t="shared" si="324"/>
        <v>22.700755707500377</v>
      </c>
      <c r="AE888" s="14">
        <f t="shared" si="325"/>
        <v>9.1658000986172379</v>
      </c>
      <c r="AF888" s="13">
        <f t="shared" si="326"/>
        <v>703.84</v>
      </c>
      <c r="AG888" s="14" t="b">
        <f t="shared" si="327"/>
        <v>0</v>
      </c>
      <c r="AH888" s="13">
        <f t="shared" si="328"/>
        <v>425.46</v>
      </c>
      <c r="AI888" s="16" t="b">
        <f t="shared" si="329"/>
        <v>0</v>
      </c>
    </row>
    <row r="889" spans="1:35" ht="22.5" customHeight="1">
      <c r="A889" s="10" t="s">
        <v>35</v>
      </c>
      <c r="B889" s="11" t="s">
        <v>36</v>
      </c>
      <c r="C889" s="12">
        <v>42893</v>
      </c>
      <c r="D889" s="13">
        <v>428.5</v>
      </c>
      <c r="E889" s="14">
        <v>434.13</v>
      </c>
      <c r="F889" s="13">
        <v>424.01</v>
      </c>
      <c r="G889" s="14">
        <v>429.25</v>
      </c>
      <c r="H889" s="13">
        <v>94371.61</v>
      </c>
      <c r="I889" s="14">
        <v>2189210</v>
      </c>
      <c r="J889" s="13">
        <v>0</v>
      </c>
      <c r="K889" s="14">
        <f t="shared" si="330"/>
        <v>10.120000000000005</v>
      </c>
      <c r="L889" s="13">
        <f t="shared" si="331"/>
        <v>2.3580948830273101E-2</v>
      </c>
      <c r="M889" s="14">
        <f t="shared" si="332"/>
        <v>4.0159772287628299E-2</v>
      </c>
      <c r="N889" s="13">
        <f t="shared" si="333"/>
        <v>1.7392475022127329E-2</v>
      </c>
      <c r="O889" s="14">
        <f t="shared" si="334"/>
        <v>8.9999999999974989E-2</v>
      </c>
      <c r="P889" s="13">
        <f t="shared" si="335"/>
        <v>2.0971199552608581E-4</v>
      </c>
      <c r="Q889" s="14">
        <f t="shared" si="336"/>
        <v>452.51799999999992</v>
      </c>
      <c r="R889" s="13">
        <f t="shared" si="337"/>
        <v>19.957338782116203</v>
      </c>
      <c r="S889" s="14">
        <f t="shared" si="338"/>
        <v>8.2716814780118373</v>
      </c>
      <c r="T889" s="13">
        <f t="shared" si="339"/>
        <v>20.689888496557924</v>
      </c>
      <c r="U889" s="14">
        <f t="shared" si="340"/>
        <v>4.5721691726202995E-2</v>
      </c>
      <c r="V889" s="13">
        <f t="shared" si="341"/>
        <v>2.0971199552608581E-4</v>
      </c>
      <c r="W889" s="14">
        <f t="shared" si="342"/>
        <v>2.6859618644873552E-2</v>
      </c>
      <c r="X889" s="13">
        <f t="shared" si="343"/>
        <v>7.8077056230324259E-3</v>
      </c>
      <c r="Y889" s="14">
        <f t="shared" si="344"/>
        <v>497.19</v>
      </c>
      <c r="Z889" s="13" t="b">
        <f t="shared" si="345"/>
        <v>0</v>
      </c>
      <c r="AA889" s="14">
        <f t="shared" si="346"/>
        <v>413.42</v>
      </c>
      <c r="AB889" s="13" t="b">
        <f t="shared" si="347"/>
        <v>0</v>
      </c>
      <c r="AC889" s="14">
        <f t="shared" si="323"/>
        <v>508.58800000000019</v>
      </c>
      <c r="AD889" s="13">
        <f t="shared" si="324"/>
        <v>22.472014694636734</v>
      </c>
      <c r="AE889" s="14">
        <f t="shared" si="325"/>
        <v>8.6964157948414407</v>
      </c>
      <c r="AF889" s="13">
        <f t="shared" si="326"/>
        <v>703.84</v>
      </c>
      <c r="AG889" s="14" t="b">
        <f t="shared" si="327"/>
        <v>0</v>
      </c>
      <c r="AH889" s="13">
        <f t="shared" si="328"/>
        <v>425.46</v>
      </c>
      <c r="AI889" s="16" t="b">
        <f t="shared" si="329"/>
        <v>0</v>
      </c>
    </row>
    <row r="890" spans="1:35" ht="22.5" customHeight="1">
      <c r="A890" s="10" t="s">
        <v>35</v>
      </c>
      <c r="B890" s="11" t="s">
        <v>36</v>
      </c>
      <c r="C890" s="12">
        <v>42894</v>
      </c>
      <c r="D890" s="13">
        <v>428.74</v>
      </c>
      <c r="E890" s="14">
        <v>433.68</v>
      </c>
      <c r="F890" s="13">
        <v>419.72</v>
      </c>
      <c r="G890" s="14">
        <v>420.71</v>
      </c>
      <c r="H890" s="13">
        <v>129171.31</v>
      </c>
      <c r="I890" s="14">
        <v>3013318</v>
      </c>
      <c r="J890" s="13">
        <v>0</v>
      </c>
      <c r="K890" s="14">
        <f t="shared" si="330"/>
        <v>13.95999999999998</v>
      </c>
      <c r="L890" s="13">
        <f t="shared" si="331"/>
        <v>3.2521840419336007E-2</v>
      </c>
      <c r="M890" s="14">
        <f t="shared" si="332"/>
        <v>4.0636476236329343E-2</v>
      </c>
      <c r="N890" s="13">
        <f t="shared" si="333"/>
        <v>1.7023792443878968E-2</v>
      </c>
      <c r="O890" s="14">
        <f t="shared" si="334"/>
        <v>-8.5400000000000205</v>
      </c>
      <c r="P890" s="13">
        <f t="shared" si="335"/>
        <v>-1.9895165987187002E-2</v>
      </c>
      <c r="Q890" s="14">
        <f t="shared" si="336"/>
        <v>450.41599999999988</v>
      </c>
      <c r="R890" s="13">
        <f t="shared" si="337"/>
        <v>19.657471843010391</v>
      </c>
      <c r="S890" s="14">
        <f t="shared" si="338"/>
        <v>8.1419760953248996</v>
      </c>
      <c r="T890" s="13">
        <f t="shared" si="339"/>
        <v>21.656542521833902</v>
      </c>
      <c r="U890" s="14">
        <f t="shared" si="340"/>
        <v>4.8081201648773372E-2</v>
      </c>
      <c r="V890" s="13">
        <f t="shared" si="341"/>
        <v>-1.9895165987187002E-2</v>
      </c>
      <c r="W890" s="14">
        <f t="shared" si="342"/>
        <v>2.7100780122106712E-2</v>
      </c>
      <c r="X890" s="13">
        <f t="shared" si="343"/>
        <v>-0.73411783341831072</v>
      </c>
      <c r="Y890" s="14">
        <f t="shared" si="344"/>
        <v>497.19</v>
      </c>
      <c r="Z890" s="13" t="b">
        <f t="shared" si="345"/>
        <v>0</v>
      </c>
      <c r="AA890" s="14">
        <f t="shared" si="346"/>
        <v>413.42</v>
      </c>
      <c r="AB890" s="13" t="b">
        <f t="shared" si="347"/>
        <v>0</v>
      </c>
      <c r="AC890" s="14">
        <f t="shared" si="323"/>
        <v>503.57581818181836</v>
      </c>
      <c r="AD890" s="13">
        <f t="shared" si="324"/>
        <v>22.317250791097884</v>
      </c>
      <c r="AE890" s="14">
        <f t="shared" si="325"/>
        <v>8.7441870561377719</v>
      </c>
      <c r="AF890" s="13">
        <f t="shared" si="326"/>
        <v>694.19</v>
      </c>
      <c r="AG890" s="14" t="b">
        <f t="shared" si="327"/>
        <v>0</v>
      </c>
      <c r="AH890" s="13">
        <f t="shared" si="328"/>
        <v>425.46</v>
      </c>
      <c r="AI890" s="16" t="b">
        <f t="shared" si="329"/>
        <v>0</v>
      </c>
    </row>
    <row r="891" spans="1:35" ht="22.5" customHeight="1">
      <c r="A891" s="10" t="s">
        <v>35</v>
      </c>
      <c r="B891" s="11" t="s">
        <v>36</v>
      </c>
      <c r="C891" s="12">
        <v>42895</v>
      </c>
      <c r="D891" s="13">
        <v>419.3</v>
      </c>
      <c r="E891" s="14">
        <v>425.22</v>
      </c>
      <c r="F891" s="13">
        <v>417</v>
      </c>
      <c r="G891" s="14">
        <v>421.48</v>
      </c>
      <c r="H891" s="13">
        <v>93196.83</v>
      </c>
      <c r="I891" s="14">
        <v>2205214</v>
      </c>
      <c r="J891" s="13">
        <v>0</v>
      </c>
      <c r="K891" s="14">
        <f t="shared" si="330"/>
        <v>8.2200000000000273</v>
      </c>
      <c r="L891" s="13">
        <f t="shared" si="331"/>
        <v>1.953839937248943E-2</v>
      </c>
      <c r="M891" s="14">
        <f t="shared" si="332"/>
        <v>4.017093267172854E-2</v>
      </c>
      <c r="N891" s="13">
        <f t="shared" si="333"/>
        <v>1.7484183364013358E-2</v>
      </c>
      <c r="O891" s="14">
        <f t="shared" si="334"/>
        <v>0.77000000000003865</v>
      </c>
      <c r="P891" s="13">
        <f t="shared" si="335"/>
        <v>1.8302393572770762E-3</v>
      </c>
      <c r="Q891" s="14">
        <f t="shared" si="336"/>
        <v>447.93999999999994</v>
      </c>
      <c r="R891" s="13">
        <f t="shared" si="337"/>
        <v>19.085598250859874</v>
      </c>
      <c r="S891" s="14">
        <f t="shared" si="338"/>
        <v>8.389728227829675</v>
      </c>
      <c r="T891" s="13">
        <f t="shared" si="339"/>
        <v>21.989879717724694</v>
      </c>
      <c r="U891" s="14">
        <f t="shared" si="340"/>
        <v>4.9091127645945212E-2</v>
      </c>
      <c r="V891" s="13">
        <f t="shared" si="341"/>
        <v>1.8302393572770762E-3</v>
      </c>
      <c r="W891" s="14">
        <f t="shared" si="342"/>
        <v>2.6642448148469718E-2</v>
      </c>
      <c r="X891" s="13">
        <f t="shared" si="343"/>
        <v>6.8696365554612185E-2</v>
      </c>
      <c r="Y891" s="14">
        <f t="shared" si="344"/>
        <v>497.19</v>
      </c>
      <c r="Z891" s="13" t="b">
        <f t="shared" si="345"/>
        <v>0</v>
      </c>
      <c r="AA891" s="14">
        <f t="shared" si="346"/>
        <v>413.42</v>
      </c>
      <c r="AB891" s="13" t="b">
        <f t="shared" si="347"/>
        <v>0</v>
      </c>
      <c r="AC891" s="14">
        <f t="shared" ref="AC891:AC954" si="348">SUM(G837:G891)/55</f>
        <v>498.86400000000009</v>
      </c>
      <c r="AD891" s="13">
        <f t="shared" ref="AD891:AD954" si="349">(AD890*54+K891)/55</f>
        <v>22.060937140350653</v>
      </c>
      <c r="AE891" s="14">
        <f t="shared" ref="AE891:AE954" si="350">STDEV(K837:K891)</f>
        <v>8.9045486238936444</v>
      </c>
      <c r="AF891" s="13">
        <f t="shared" ref="AF891:AF954" si="351">MAX(E837:E891)</f>
        <v>688.55</v>
      </c>
      <c r="AG891" s="14" t="b">
        <f t="shared" ref="AG891:AG954" si="352">IF(E891=MAX(E837:E891),E891)</f>
        <v>0</v>
      </c>
      <c r="AH891" s="13">
        <f t="shared" ref="AH891:AH954" si="353">MIN(E837:E891)</f>
        <v>425.22</v>
      </c>
      <c r="AI891" s="16">
        <f t="shared" ref="AI891:AI954" si="354">IF(E891=MIN(E837:E891),E891)</f>
        <v>425.22</v>
      </c>
    </row>
    <row r="892" spans="1:35" ht="22.5" customHeight="1">
      <c r="A892" s="10" t="s">
        <v>35</v>
      </c>
      <c r="B892" s="11" t="s">
        <v>36</v>
      </c>
      <c r="C892" s="12">
        <v>42898</v>
      </c>
      <c r="D892" s="13">
        <v>421.47</v>
      </c>
      <c r="E892" s="14">
        <v>435.14</v>
      </c>
      <c r="F892" s="13">
        <v>420.16</v>
      </c>
      <c r="G892" s="14">
        <v>431.77</v>
      </c>
      <c r="H892" s="13">
        <v>114760.26</v>
      </c>
      <c r="I892" s="14">
        <v>2665234</v>
      </c>
      <c r="J892" s="13">
        <v>0</v>
      </c>
      <c r="K892" s="14">
        <f t="shared" si="330"/>
        <v>14.979999999999961</v>
      </c>
      <c r="L892" s="13">
        <f t="shared" si="331"/>
        <v>3.5541425453164945E-2</v>
      </c>
      <c r="M892" s="14">
        <f t="shared" si="332"/>
        <v>3.8108301184301856E-2</v>
      </c>
      <c r="N892" s="13">
        <f t="shared" si="333"/>
        <v>1.5223470367210605E-2</v>
      </c>
      <c r="O892" s="14">
        <f t="shared" si="334"/>
        <v>10.289999999999964</v>
      </c>
      <c r="P892" s="13">
        <f t="shared" si="335"/>
        <v>2.4413969820631973E-2</v>
      </c>
      <c r="Q892" s="14">
        <f t="shared" si="336"/>
        <v>446.44049999999999</v>
      </c>
      <c r="R892" s="13">
        <f t="shared" si="337"/>
        <v>18.880318338316876</v>
      </c>
      <c r="S892" s="14">
        <f t="shared" si="338"/>
        <v>7.2696873168115284</v>
      </c>
      <c r="T892" s="13">
        <f t="shared" si="339"/>
        <v>22.018858615968266</v>
      </c>
      <c r="U892" s="14">
        <f t="shared" si="340"/>
        <v>4.9320925444641041E-2</v>
      </c>
      <c r="V892" s="13">
        <f t="shared" si="341"/>
        <v>2.4413969820631973E-2</v>
      </c>
      <c r="W892" s="14">
        <f t="shared" si="342"/>
        <v>2.7201564031002951E-2</v>
      </c>
      <c r="X892" s="13">
        <f t="shared" si="343"/>
        <v>0.89752081140651252</v>
      </c>
      <c r="Y892" s="14">
        <f t="shared" si="344"/>
        <v>497.19</v>
      </c>
      <c r="Z892" s="13" t="b">
        <f t="shared" si="345"/>
        <v>0</v>
      </c>
      <c r="AA892" s="14">
        <f t="shared" si="346"/>
        <v>413.42</v>
      </c>
      <c r="AB892" s="13" t="b">
        <f t="shared" si="347"/>
        <v>0</v>
      </c>
      <c r="AC892" s="14">
        <f t="shared" si="348"/>
        <v>494.43945454545462</v>
      </c>
      <c r="AD892" s="13">
        <f t="shared" si="349"/>
        <v>21.932192828707915</v>
      </c>
      <c r="AE892" s="14">
        <f t="shared" si="350"/>
        <v>8.9372960945400823</v>
      </c>
      <c r="AF892" s="13">
        <f t="shared" si="351"/>
        <v>675.72</v>
      </c>
      <c r="AG892" s="14" t="b">
        <f t="shared" si="352"/>
        <v>0</v>
      </c>
      <c r="AH892" s="13">
        <f t="shared" si="353"/>
        <v>425.22</v>
      </c>
      <c r="AI892" s="16" t="b">
        <f t="shared" si="354"/>
        <v>0</v>
      </c>
    </row>
    <row r="893" spans="1:35" ht="22.5" customHeight="1">
      <c r="A893" s="10" t="s">
        <v>35</v>
      </c>
      <c r="B893" s="11" t="s">
        <v>36</v>
      </c>
      <c r="C893" s="12">
        <v>42899</v>
      </c>
      <c r="D893" s="13">
        <v>431.77</v>
      </c>
      <c r="E893" s="14">
        <v>433.32</v>
      </c>
      <c r="F893" s="13">
        <v>416.39</v>
      </c>
      <c r="G893" s="14">
        <v>416.96</v>
      </c>
      <c r="H893" s="13">
        <v>102437.18</v>
      </c>
      <c r="I893" s="14">
        <v>2402090</v>
      </c>
      <c r="J893" s="13">
        <v>0</v>
      </c>
      <c r="K893" s="14">
        <f t="shared" si="330"/>
        <v>16.930000000000007</v>
      </c>
      <c r="L893" s="13">
        <f t="shared" si="331"/>
        <v>3.9210690877087354E-2</v>
      </c>
      <c r="M893" s="14">
        <f t="shared" si="332"/>
        <v>3.8244294841115342E-2</v>
      </c>
      <c r="N893" s="13">
        <f t="shared" si="333"/>
        <v>1.5220408866588504E-2</v>
      </c>
      <c r="O893" s="14">
        <f t="shared" si="334"/>
        <v>-14.810000000000002</v>
      </c>
      <c r="P893" s="13">
        <f t="shared" si="335"/>
        <v>-3.4300669337841913E-2</v>
      </c>
      <c r="Q893" s="14">
        <f t="shared" si="336"/>
        <v>444.93299999999988</v>
      </c>
      <c r="R893" s="13">
        <f t="shared" si="337"/>
        <v>18.782802421401033</v>
      </c>
      <c r="S893" s="14">
        <f t="shared" si="338"/>
        <v>7.2695170331141465</v>
      </c>
      <c r="T893" s="13">
        <f t="shared" si="339"/>
        <v>22.934475380963043</v>
      </c>
      <c r="U893" s="14">
        <f t="shared" si="340"/>
        <v>5.1545907768052832E-2</v>
      </c>
      <c r="V893" s="13">
        <f t="shared" si="341"/>
        <v>-3.4300669337841913E-2</v>
      </c>
      <c r="W893" s="14">
        <f t="shared" si="342"/>
        <v>2.7350346404089131E-2</v>
      </c>
      <c r="X893" s="13">
        <f t="shared" si="343"/>
        <v>-1.2541219343647378</v>
      </c>
      <c r="Y893" s="14">
        <f t="shared" si="344"/>
        <v>497.19</v>
      </c>
      <c r="Z893" s="13" t="b">
        <f t="shared" si="345"/>
        <v>0</v>
      </c>
      <c r="AA893" s="14">
        <f t="shared" si="346"/>
        <v>413.42</v>
      </c>
      <c r="AB893" s="13" t="b">
        <f t="shared" si="347"/>
        <v>0</v>
      </c>
      <c r="AC893" s="14">
        <f t="shared" si="348"/>
        <v>490.34654545454555</v>
      </c>
      <c r="AD893" s="13">
        <f t="shared" si="349"/>
        <v>21.841243868185956</v>
      </c>
      <c r="AE893" s="14">
        <f t="shared" si="350"/>
        <v>8.6337238201929285</v>
      </c>
      <c r="AF893" s="13">
        <f t="shared" si="351"/>
        <v>643.64</v>
      </c>
      <c r="AG893" s="14" t="b">
        <f t="shared" si="352"/>
        <v>0</v>
      </c>
      <c r="AH893" s="13">
        <f t="shared" si="353"/>
        <v>425.22</v>
      </c>
      <c r="AI893" s="16" t="b">
        <f t="shared" si="354"/>
        <v>0</v>
      </c>
    </row>
    <row r="894" spans="1:35" ht="22.5" customHeight="1">
      <c r="A894" s="10" t="s">
        <v>35</v>
      </c>
      <c r="B894" s="11" t="s">
        <v>36</v>
      </c>
      <c r="C894" s="12">
        <v>42900</v>
      </c>
      <c r="D894" s="13">
        <v>415.56</v>
      </c>
      <c r="E894" s="14">
        <v>430.22</v>
      </c>
      <c r="F894" s="13">
        <v>411.29</v>
      </c>
      <c r="G894" s="14">
        <v>430.22</v>
      </c>
      <c r="H894" s="13">
        <v>121948.05</v>
      </c>
      <c r="I894" s="14">
        <v>2900976</v>
      </c>
      <c r="J894" s="13">
        <v>0</v>
      </c>
      <c r="K894" s="14">
        <f t="shared" si="330"/>
        <v>18.930000000000007</v>
      </c>
      <c r="L894" s="13">
        <f t="shared" si="331"/>
        <v>4.5400038372985438E-2</v>
      </c>
      <c r="M894" s="14">
        <f t="shared" si="332"/>
        <v>3.8375002179012671E-2</v>
      </c>
      <c r="N894" s="13">
        <f t="shared" si="333"/>
        <v>1.5272598357722369E-2</v>
      </c>
      <c r="O894" s="14">
        <f t="shared" si="334"/>
        <v>13.260000000000048</v>
      </c>
      <c r="P894" s="13">
        <f t="shared" si="335"/>
        <v>3.1801611665387683E-2</v>
      </c>
      <c r="Q894" s="14">
        <f t="shared" si="336"/>
        <v>443.76949999999988</v>
      </c>
      <c r="R894" s="13">
        <f t="shared" si="337"/>
        <v>18.790162300330984</v>
      </c>
      <c r="S894" s="14">
        <f t="shared" si="338"/>
        <v>7.2668391738738194</v>
      </c>
      <c r="T894" s="13">
        <f t="shared" si="339"/>
        <v>23.060766135365057</v>
      </c>
      <c r="U894" s="14">
        <f t="shared" si="340"/>
        <v>5.1965640124805923E-2</v>
      </c>
      <c r="V894" s="13">
        <f t="shared" si="341"/>
        <v>3.1801611665387683E-2</v>
      </c>
      <c r="W894" s="14">
        <f t="shared" si="342"/>
        <v>2.8204819239573464E-2</v>
      </c>
      <c r="X894" s="13">
        <f t="shared" si="343"/>
        <v>1.1275240374796536</v>
      </c>
      <c r="Y894" s="14">
        <f t="shared" si="344"/>
        <v>497.19</v>
      </c>
      <c r="Z894" s="13" t="b">
        <f t="shared" si="345"/>
        <v>0</v>
      </c>
      <c r="AA894" s="14">
        <f t="shared" si="346"/>
        <v>411.29</v>
      </c>
      <c r="AB894" s="13">
        <f t="shared" si="347"/>
        <v>411.29</v>
      </c>
      <c r="AC894" s="14">
        <f t="shared" si="348"/>
        <v>487.12600000000009</v>
      </c>
      <c r="AD894" s="13">
        <f t="shared" si="349"/>
        <v>21.788312161491664</v>
      </c>
      <c r="AE894" s="14">
        <f t="shared" si="350"/>
        <v>8.3088706886803791</v>
      </c>
      <c r="AF894" s="13">
        <f t="shared" si="351"/>
        <v>618.70000000000005</v>
      </c>
      <c r="AG894" s="14" t="b">
        <f t="shared" si="352"/>
        <v>0</v>
      </c>
      <c r="AH894" s="13">
        <f t="shared" si="353"/>
        <v>425.22</v>
      </c>
      <c r="AI894" s="16" t="b">
        <f t="shared" si="354"/>
        <v>0</v>
      </c>
    </row>
    <row r="895" spans="1:35" ht="22.5" customHeight="1">
      <c r="A895" s="10" t="s">
        <v>35</v>
      </c>
      <c r="B895" s="11" t="s">
        <v>36</v>
      </c>
      <c r="C895" s="12">
        <v>42901</v>
      </c>
      <c r="D895" s="13">
        <v>429.83</v>
      </c>
      <c r="E895" s="14">
        <v>429.83</v>
      </c>
      <c r="F895" s="13">
        <v>416.19</v>
      </c>
      <c r="G895" s="14">
        <v>421.65</v>
      </c>
      <c r="H895" s="13">
        <v>119018.13</v>
      </c>
      <c r="I895" s="14">
        <v>2813606</v>
      </c>
      <c r="J895" s="13">
        <v>0</v>
      </c>
      <c r="K895" s="14">
        <f t="shared" si="330"/>
        <v>14.03000000000003</v>
      </c>
      <c r="L895" s="13">
        <f t="shared" si="331"/>
        <v>3.2611222165403811E-2</v>
      </c>
      <c r="M895" s="14">
        <f t="shared" si="332"/>
        <v>3.8901900582482316E-2</v>
      </c>
      <c r="N895" s="13">
        <f t="shared" si="333"/>
        <v>1.4856709776468037E-2</v>
      </c>
      <c r="O895" s="14">
        <f t="shared" si="334"/>
        <v>-8.57000000000005</v>
      </c>
      <c r="P895" s="13">
        <f t="shared" si="335"/>
        <v>-1.9920040909302331E-2</v>
      </c>
      <c r="Q895" s="14">
        <f t="shared" si="336"/>
        <v>441.976</v>
      </c>
      <c r="R895" s="13">
        <f t="shared" si="337"/>
        <v>18.552154185314436</v>
      </c>
      <c r="S895" s="14">
        <f t="shared" si="338"/>
        <v>7.1121460970134081</v>
      </c>
      <c r="T895" s="13">
        <f t="shared" si="339"/>
        <v>23.315061526832817</v>
      </c>
      <c r="U895" s="14">
        <f t="shared" si="340"/>
        <v>5.2751872334318647E-2</v>
      </c>
      <c r="V895" s="13">
        <f t="shared" si="341"/>
        <v>-1.9920040909302331E-2</v>
      </c>
      <c r="W895" s="14">
        <f t="shared" si="342"/>
        <v>2.8341457305351325E-2</v>
      </c>
      <c r="X895" s="13">
        <f t="shared" si="343"/>
        <v>-0.70285873780883901</v>
      </c>
      <c r="Y895" s="14">
        <f t="shared" si="344"/>
        <v>497.19</v>
      </c>
      <c r="Z895" s="13" t="b">
        <f t="shared" si="345"/>
        <v>0</v>
      </c>
      <c r="AA895" s="14">
        <f t="shared" si="346"/>
        <v>411.29</v>
      </c>
      <c r="AB895" s="13" t="b">
        <f t="shared" si="347"/>
        <v>0</v>
      </c>
      <c r="AC895" s="14">
        <f t="shared" si="348"/>
        <v>483.75363636363659</v>
      </c>
      <c r="AD895" s="13">
        <f t="shared" si="349"/>
        <v>21.647251940373632</v>
      </c>
      <c r="AE895" s="14">
        <f t="shared" si="350"/>
        <v>8.2777037024683651</v>
      </c>
      <c r="AF895" s="13">
        <f t="shared" si="351"/>
        <v>614.58000000000004</v>
      </c>
      <c r="AG895" s="14" t="b">
        <f t="shared" si="352"/>
        <v>0</v>
      </c>
      <c r="AH895" s="13">
        <f t="shared" si="353"/>
        <v>425.22</v>
      </c>
      <c r="AI895" s="16" t="b">
        <f t="shared" si="354"/>
        <v>0</v>
      </c>
    </row>
    <row r="896" spans="1:35" ht="22.5" customHeight="1">
      <c r="A896" s="10" t="s">
        <v>35</v>
      </c>
      <c r="B896" s="11" t="s">
        <v>36</v>
      </c>
      <c r="C896" s="12">
        <v>42902</v>
      </c>
      <c r="D896" s="13">
        <v>423.52</v>
      </c>
      <c r="E896" s="14">
        <v>434.1</v>
      </c>
      <c r="F896" s="13">
        <v>420.7</v>
      </c>
      <c r="G896" s="14">
        <v>425.22</v>
      </c>
      <c r="H896" s="13">
        <v>132202.75</v>
      </c>
      <c r="I896" s="14">
        <v>3080048</v>
      </c>
      <c r="J896" s="13">
        <v>0</v>
      </c>
      <c r="K896" s="14">
        <f t="shared" si="330"/>
        <v>13.400000000000034</v>
      </c>
      <c r="L896" s="13">
        <f t="shared" si="331"/>
        <v>3.1779912249496112E-2</v>
      </c>
      <c r="M896" s="14">
        <f t="shared" si="332"/>
        <v>3.8141272134806746E-2</v>
      </c>
      <c r="N896" s="13">
        <f t="shared" si="333"/>
        <v>1.4810040677636173E-2</v>
      </c>
      <c r="O896" s="14">
        <f t="shared" si="334"/>
        <v>3.57000000000005</v>
      </c>
      <c r="P896" s="13">
        <f t="shared" si="335"/>
        <v>8.4667378157240614E-3</v>
      </c>
      <c r="Q896" s="14">
        <f t="shared" si="336"/>
        <v>439.54199999999992</v>
      </c>
      <c r="R896" s="13">
        <f t="shared" si="337"/>
        <v>18.294546476048716</v>
      </c>
      <c r="S896" s="14">
        <f t="shared" si="338"/>
        <v>7.0956128773533758</v>
      </c>
      <c r="T896" s="13">
        <f t="shared" si="339"/>
        <v>22.377417768813274</v>
      </c>
      <c r="U896" s="14">
        <f t="shared" si="340"/>
        <v>5.0910761130479633E-2</v>
      </c>
      <c r="V896" s="13">
        <f t="shared" si="341"/>
        <v>8.4667378157240614E-3</v>
      </c>
      <c r="W896" s="14">
        <f t="shared" si="342"/>
        <v>2.696237200178115E-2</v>
      </c>
      <c r="X896" s="13">
        <f t="shared" si="343"/>
        <v>0.31402051033064687</v>
      </c>
      <c r="Y896" s="14">
        <f t="shared" si="344"/>
        <v>497.19</v>
      </c>
      <c r="Z896" s="13" t="b">
        <f t="shared" si="345"/>
        <v>0</v>
      </c>
      <c r="AA896" s="14">
        <f t="shared" si="346"/>
        <v>411.29</v>
      </c>
      <c r="AB896" s="13" t="b">
        <f t="shared" si="347"/>
        <v>0</v>
      </c>
      <c r="AC896" s="14">
        <f t="shared" si="348"/>
        <v>480.55127272727293</v>
      </c>
      <c r="AD896" s="13">
        <f t="shared" si="349"/>
        <v>21.497301905094115</v>
      </c>
      <c r="AE896" s="14">
        <f t="shared" si="350"/>
        <v>8.3307615748806718</v>
      </c>
      <c r="AF896" s="13">
        <f t="shared" si="351"/>
        <v>599.29</v>
      </c>
      <c r="AG896" s="14" t="b">
        <f t="shared" si="352"/>
        <v>0</v>
      </c>
      <c r="AH896" s="13">
        <f t="shared" si="353"/>
        <v>425.22</v>
      </c>
      <c r="AI896" s="16" t="b">
        <f t="shared" si="354"/>
        <v>0</v>
      </c>
    </row>
    <row r="897" spans="1:35" ht="22.5" customHeight="1">
      <c r="A897" s="10" t="s">
        <v>35</v>
      </c>
      <c r="B897" s="11" t="s">
        <v>36</v>
      </c>
      <c r="C897" s="12">
        <v>42905</v>
      </c>
      <c r="D897" s="13">
        <v>426.19</v>
      </c>
      <c r="E897" s="14">
        <v>437.35</v>
      </c>
      <c r="F897" s="13">
        <v>424.34</v>
      </c>
      <c r="G897" s="14">
        <v>430.78</v>
      </c>
      <c r="H897" s="13">
        <v>110484.18</v>
      </c>
      <c r="I897" s="14">
        <v>2551624</v>
      </c>
      <c r="J897" s="13">
        <v>0</v>
      </c>
      <c r="K897" s="14">
        <f t="shared" si="330"/>
        <v>13.010000000000048</v>
      </c>
      <c r="L897" s="13">
        <f t="shared" si="331"/>
        <v>3.0595926814355034E-2</v>
      </c>
      <c r="M897" s="14">
        <f t="shared" si="332"/>
        <v>3.8238276747311797E-2</v>
      </c>
      <c r="N897" s="13">
        <f t="shared" si="333"/>
        <v>1.4750877413322674E-2</v>
      </c>
      <c r="O897" s="14">
        <f t="shared" si="334"/>
        <v>5.5599999999999454</v>
      </c>
      <c r="P897" s="13">
        <f t="shared" si="335"/>
        <v>1.3075584403367538E-2</v>
      </c>
      <c r="Q897" s="14">
        <f t="shared" si="336"/>
        <v>437.82</v>
      </c>
      <c r="R897" s="13">
        <f t="shared" si="337"/>
        <v>18.030319152246282</v>
      </c>
      <c r="S897" s="14">
        <f t="shared" si="338"/>
        <v>7.1110819925847411</v>
      </c>
      <c r="T897" s="13">
        <f t="shared" si="339"/>
        <v>21.648422344364956</v>
      </c>
      <c r="U897" s="14">
        <f t="shared" si="340"/>
        <v>4.9445942040941382E-2</v>
      </c>
      <c r="V897" s="13">
        <f t="shared" si="341"/>
        <v>1.3075584403367538E-2</v>
      </c>
      <c r="W897" s="14">
        <f t="shared" si="342"/>
        <v>2.7063323740379334E-2</v>
      </c>
      <c r="X897" s="13">
        <f t="shared" si="343"/>
        <v>0.48314776591385017</v>
      </c>
      <c r="Y897" s="14">
        <f t="shared" si="344"/>
        <v>497.19</v>
      </c>
      <c r="Z897" s="13" t="b">
        <f t="shared" si="345"/>
        <v>0</v>
      </c>
      <c r="AA897" s="14">
        <f t="shared" si="346"/>
        <v>411.29</v>
      </c>
      <c r="AB897" s="13" t="b">
        <f t="shared" si="347"/>
        <v>0</v>
      </c>
      <c r="AC897" s="14">
        <f t="shared" si="348"/>
        <v>478.04600000000011</v>
      </c>
      <c r="AD897" s="13">
        <f t="shared" si="349"/>
        <v>21.342987325001499</v>
      </c>
      <c r="AE897" s="14">
        <f t="shared" si="350"/>
        <v>7.9841349337126291</v>
      </c>
      <c r="AF897" s="13">
        <f t="shared" si="351"/>
        <v>589.19000000000005</v>
      </c>
      <c r="AG897" s="14" t="b">
        <f t="shared" si="352"/>
        <v>0</v>
      </c>
      <c r="AH897" s="13">
        <f t="shared" si="353"/>
        <v>425.22</v>
      </c>
      <c r="AI897" s="16" t="b">
        <f t="shared" si="354"/>
        <v>0</v>
      </c>
    </row>
    <row r="898" spans="1:35" ht="22.5" customHeight="1">
      <c r="A898" s="10" t="s">
        <v>35</v>
      </c>
      <c r="B898" s="11" t="s">
        <v>36</v>
      </c>
      <c r="C898" s="12">
        <v>42906</v>
      </c>
      <c r="D898" s="13">
        <v>431.19</v>
      </c>
      <c r="E898" s="14">
        <v>435.66</v>
      </c>
      <c r="F898" s="13">
        <v>426.85</v>
      </c>
      <c r="G898" s="14">
        <v>429.24</v>
      </c>
      <c r="H898" s="13">
        <v>93648.65</v>
      </c>
      <c r="I898" s="14">
        <v>2167958</v>
      </c>
      <c r="J898" s="13">
        <v>0</v>
      </c>
      <c r="K898" s="14">
        <f t="shared" si="330"/>
        <v>8.8100000000000023</v>
      </c>
      <c r="L898" s="13">
        <f t="shared" si="331"/>
        <v>2.045127443242491E-2</v>
      </c>
      <c r="M898" s="14">
        <f t="shared" si="332"/>
        <v>3.5426095617035011E-2</v>
      </c>
      <c r="N898" s="13">
        <f t="shared" si="333"/>
        <v>1.2168721460703538E-2</v>
      </c>
      <c r="O898" s="14">
        <f t="shared" si="334"/>
        <v>-1.5399999999999636</v>
      </c>
      <c r="P898" s="13">
        <f t="shared" si="335"/>
        <v>-3.5749106272342348E-3</v>
      </c>
      <c r="Q898" s="14">
        <f t="shared" si="336"/>
        <v>435.02100000000002</v>
      </c>
      <c r="R898" s="13">
        <f t="shared" si="337"/>
        <v>17.569303194633967</v>
      </c>
      <c r="S898" s="14">
        <f t="shared" si="338"/>
        <v>5.8028114782949469</v>
      </c>
      <c r="T898" s="13">
        <f t="shared" si="339"/>
        <v>18.765996083341797</v>
      </c>
      <c r="U898" s="14">
        <f t="shared" si="340"/>
        <v>4.3138138350428588E-2</v>
      </c>
      <c r="V898" s="13">
        <f t="shared" si="341"/>
        <v>-3.5749106272342348E-3</v>
      </c>
      <c r="W898" s="14">
        <f t="shared" si="342"/>
        <v>2.4759454634136976E-2</v>
      </c>
      <c r="X898" s="13">
        <f t="shared" si="343"/>
        <v>-0.14438567731234858</v>
      </c>
      <c r="Y898" s="14">
        <f t="shared" si="344"/>
        <v>497.19</v>
      </c>
      <c r="Z898" s="13" t="b">
        <f t="shared" si="345"/>
        <v>0</v>
      </c>
      <c r="AA898" s="14">
        <f t="shared" si="346"/>
        <v>411.29</v>
      </c>
      <c r="AB898" s="13" t="b">
        <f t="shared" si="347"/>
        <v>0</v>
      </c>
      <c r="AC898" s="14">
        <f t="shared" si="348"/>
        <v>475.71909090909105</v>
      </c>
      <c r="AD898" s="13">
        <f t="shared" si="349"/>
        <v>21.115114828183291</v>
      </c>
      <c r="AE898" s="14">
        <f t="shared" si="350"/>
        <v>8.1210247234522317</v>
      </c>
      <c r="AF898" s="13">
        <f t="shared" si="351"/>
        <v>589.19000000000005</v>
      </c>
      <c r="AG898" s="14" t="b">
        <f t="shared" si="352"/>
        <v>0</v>
      </c>
      <c r="AH898" s="13">
        <f t="shared" si="353"/>
        <v>425.22</v>
      </c>
      <c r="AI898" s="16" t="b">
        <f t="shared" si="354"/>
        <v>0</v>
      </c>
    </row>
    <row r="899" spans="1:35" ht="22.5" customHeight="1">
      <c r="A899" s="10" t="s">
        <v>35</v>
      </c>
      <c r="B899" s="11" t="s">
        <v>36</v>
      </c>
      <c r="C899" s="12">
        <v>42907</v>
      </c>
      <c r="D899" s="13">
        <v>427.85</v>
      </c>
      <c r="E899" s="14">
        <v>431.83</v>
      </c>
      <c r="F899" s="13">
        <v>418.34</v>
      </c>
      <c r="G899" s="14">
        <v>431.83</v>
      </c>
      <c r="H899" s="13">
        <v>97852.71</v>
      </c>
      <c r="I899" s="14">
        <v>2298664</v>
      </c>
      <c r="J899" s="13">
        <v>0</v>
      </c>
      <c r="K899" s="14">
        <f t="shared" si="330"/>
        <v>13.490000000000009</v>
      </c>
      <c r="L899" s="13">
        <f t="shared" si="331"/>
        <v>3.1427639548970293E-2</v>
      </c>
      <c r="M899" s="14">
        <f t="shared" si="332"/>
        <v>3.5569259466623995E-2</v>
      </c>
      <c r="N899" s="13">
        <f t="shared" si="333"/>
        <v>1.2100396275291461E-2</v>
      </c>
      <c r="O899" s="14">
        <f t="shared" si="334"/>
        <v>2.589999999999975</v>
      </c>
      <c r="P899" s="13">
        <f t="shared" si="335"/>
        <v>6.0339204174820029E-3</v>
      </c>
      <c r="Q899" s="14">
        <f t="shared" si="336"/>
        <v>432.09250000000003</v>
      </c>
      <c r="R899" s="13">
        <f t="shared" si="337"/>
        <v>17.365338034902269</v>
      </c>
      <c r="S899" s="14">
        <f t="shared" si="338"/>
        <v>5.8092369958269208</v>
      </c>
      <c r="T899" s="13">
        <f t="shared" si="339"/>
        <v>13.811369908521016</v>
      </c>
      <c r="U899" s="14">
        <f t="shared" si="340"/>
        <v>3.1963919550839263E-2</v>
      </c>
      <c r="V899" s="13">
        <f t="shared" si="341"/>
        <v>6.0339204174820029E-3</v>
      </c>
      <c r="W899" s="14">
        <f t="shared" si="342"/>
        <v>2.461810300684587E-2</v>
      </c>
      <c r="X899" s="13">
        <f t="shared" si="343"/>
        <v>0.24510094932189022</v>
      </c>
      <c r="Y899" s="14">
        <f t="shared" si="344"/>
        <v>494.4</v>
      </c>
      <c r="Z899" s="13" t="b">
        <f t="shared" si="345"/>
        <v>0</v>
      </c>
      <c r="AA899" s="14">
        <f t="shared" si="346"/>
        <v>411.29</v>
      </c>
      <c r="AB899" s="13" t="b">
        <f t="shared" si="347"/>
        <v>0</v>
      </c>
      <c r="AC899" s="14">
        <f t="shared" si="348"/>
        <v>473.00872727272741</v>
      </c>
      <c r="AD899" s="13">
        <f t="shared" si="349"/>
        <v>20.976476376761774</v>
      </c>
      <c r="AE899" s="14">
        <f t="shared" si="350"/>
        <v>8.1064514691001026</v>
      </c>
      <c r="AF899" s="13">
        <f t="shared" si="351"/>
        <v>589.19000000000005</v>
      </c>
      <c r="AG899" s="14" t="b">
        <f t="shared" si="352"/>
        <v>0</v>
      </c>
      <c r="AH899" s="13">
        <f t="shared" si="353"/>
        <v>425.22</v>
      </c>
      <c r="AI899" s="16" t="b">
        <f t="shared" si="354"/>
        <v>0</v>
      </c>
    </row>
    <row r="900" spans="1:35" ht="22.5" customHeight="1">
      <c r="A900" s="10" t="s">
        <v>35</v>
      </c>
      <c r="B900" s="11" t="s">
        <v>36</v>
      </c>
      <c r="C900" s="12">
        <v>42908</v>
      </c>
      <c r="D900" s="13">
        <v>434.83</v>
      </c>
      <c r="E900" s="14">
        <v>436.43</v>
      </c>
      <c r="F900" s="13">
        <v>423.87</v>
      </c>
      <c r="G900" s="14">
        <v>424.36</v>
      </c>
      <c r="H900" s="13">
        <v>103564.9</v>
      </c>
      <c r="I900" s="14">
        <v>2393132</v>
      </c>
      <c r="J900" s="13">
        <v>0</v>
      </c>
      <c r="K900" s="14">
        <f t="shared" si="330"/>
        <v>12.560000000000002</v>
      </c>
      <c r="L900" s="13">
        <f t="shared" si="331"/>
        <v>2.9085519764722234E-2</v>
      </c>
      <c r="M900" s="14">
        <f t="shared" si="332"/>
        <v>3.5023127624517522E-2</v>
      </c>
      <c r="N900" s="13">
        <f t="shared" si="333"/>
        <v>1.2135945050885008E-2</v>
      </c>
      <c r="O900" s="14">
        <f t="shared" si="334"/>
        <v>-7.4699999999999704</v>
      </c>
      <c r="P900" s="13">
        <f t="shared" si="335"/>
        <v>-1.7298473936502724E-2</v>
      </c>
      <c r="Q900" s="14">
        <f t="shared" si="336"/>
        <v>429.5215</v>
      </c>
      <c r="R900" s="13">
        <f t="shared" si="337"/>
        <v>17.125071133157157</v>
      </c>
      <c r="S900" s="14">
        <f t="shared" si="338"/>
        <v>5.7652555290975176</v>
      </c>
      <c r="T900" s="13">
        <f t="shared" si="339"/>
        <v>9.5761992852070446</v>
      </c>
      <c r="U900" s="14">
        <f t="shared" si="340"/>
        <v>2.2295040609624998E-2</v>
      </c>
      <c r="V900" s="13">
        <f t="shared" si="341"/>
        <v>-1.7298473936502724E-2</v>
      </c>
      <c r="W900" s="14">
        <f t="shared" si="342"/>
        <v>2.4136589492358744E-2</v>
      </c>
      <c r="X900" s="13">
        <f t="shared" si="343"/>
        <v>-0.71669089545476772</v>
      </c>
      <c r="Y900" s="14">
        <f t="shared" si="344"/>
        <v>478.26</v>
      </c>
      <c r="Z900" s="13" t="b">
        <f t="shared" si="345"/>
        <v>0</v>
      </c>
      <c r="AA900" s="14">
        <f t="shared" si="346"/>
        <v>411.29</v>
      </c>
      <c r="AB900" s="13" t="b">
        <f t="shared" si="347"/>
        <v>0</v>
      </c>
      <c r="AC900" s="14">
        <f t="shared" si="348"/>
        <v>470.40800000000002</v>
      </c>
      <c r="AD900" s="13">
        <f t="shared" si="349"/>
        <v>20.823449533547922</v>
      </c>
      <c r="AE900" s="14">
        <f t="shared" si="350"/>
        <v>8.1379595718623374</v>
      </c>
      <c r="AF900" s="13">
        <f t="shared" si="351"/>
        <v>583</v>
      </c>
      <c r="AG900" s="14" t="b">
        <f t="shared" si="352"/>
        <v>0</v>
      </c>
      <c r="AH900" s="13">
        <f t="shared" si="353"/>
        <v>425.22</v>
      </c>
      <c r="AI900" s="16" t="b">
        <f t="shared" si="354"/>
        <v>0</v>
      </c>
    </row>
    <row r="901" spans="1:35" ht="22.5" customHeight="1">
      <c r="A901" s="10" t="s">
        <v>35</v>
      </c>
      <c r="B901" s="11" t="s">
        <v>36</v>
      </c>
      <c r="C901" s="12">
        <v>42909</v>
      </c>
      <c r="D901" s="13">
        <v>425.24</v>
      </c>
      <c r="E901" s="14">
        <v>432.96</v>
      </c>
      <c r="F901" s="13">
        <v>424.46</v>
      </c>
      <c r="G901" s="14">
        <v>432.42</v>
      </c>
      <c r="H901" s="13">
        <v>77349.14</v>
      </c>
      <c r="I901" s="14">
        <v>1801310</v>
      </c>
      <c r="J901" s="13">
        <v>0</v>
      </c>
      <c r="K901" s="14">
        <f t="shared" si="330"/>
        <v>8.5999999999999659</v>
      </c>
      <c r="L901" s="13">
        <f t="shared" si="331"/>
        <v>2.0265812046375637E-2</v>
      </c>
      <c r="M901" s="14">
        <f t="shared" si="332"/>
        <v>3.295200946648489E-2</v>
      </c>
      <c r="N901" s="13">
        <f t="shared" si="333"/>
        <v>1.0807660721837311E-2</v>
      </c>
      <c r="O901" s="14">
        <f t="shared" si="334"/>
        <v>8.0600000000000023</v>
      </c>
      <c r="P901" s="13">
        <f t="shared" si="335"/>
        <v>1.8993307569045156E-2</v>
      </c>
      <c r="Q901" s="14">
        <f t="shared" si="336"/>
        <v>428.5209999999999</v>
      </c>
      <c r="R901" s="13">
        <f t="shared" si="337"/>
        <v>16.698817576499298</v>
      </c>
      <c r="S901" s="14">
        <f t="shared" si="338"/>
        <v>4.8910088293133445</v>
      </c>
      <c r="T901" s="13">
        <f t="shared" si="339"/>
        <v>8.0549791433621927</v>
      </c>
      <c r="U901" s="14">
        <f t="shared" si="340"/>
        <v>1.8797163134040559E-2</v>
      </c>
      <c r="V901" s="13">
        <f t="shared" si="341"/>
        <v>1.8993307569045156E-2</v>
      </c>
      <c r="W901" s="14">
        <f t="shared" si="342"/>
        <v>2.2392880855536555E-2</v>
      </c>
      <c r="X901" s="13">
        <f t="shared" si="343"/>
        <v>0.84818508576796769</v>
      </c>
      <c r="Y901" s="14">
        <f t="shared" si="344"/>
        <v>463.04</v>
      </c>
      <c r="Z901" s="13" t="b">
        <f t="shared" si="345"/>
        <v>0</v>
      </c>
      <c r="AA901" s="14">
        <f t="shared" si="346"/>
        <v>411.29</v>
      </c>
      <c r="AB901" s="13" t="b">
        <f t="shared" si="347"/>
        <v>0</v>
      </c>
      <c r="AC901" s="14">
        <f t="shared" si="348"/>
        <v>468.10309090909095</v>
      </c>
      <c r="AD901" s="13">
        <f t="shared" si="349"/>
        <v>20.601204996574321</v>
      </c>
      <c r="AE901" s="14">
        <f t="shared" si="350"/>
        <v>8.0305986166296517</v>
      </c>
      <c r="AF901" s="13">
        <f t="shared" si="351"/>
        <v>582.46</v>
      </c>
      <c r="AG901" s="14" t="b">
        <f t="shared" si="352"/>
        <v>0</v>
      </c>
      <c r="AH901" s="13">
        <f t="shared" si="353"/>
        <v>425.22</v>
      </c>
      <c r="AI901" s="16" t="b">
        <f t="shared" si="354"/>
        <v>0</v>
      </c>
    </row>
    <row r="902" spans="1:35" ht="22.5" customHeight="1">
      <c r="A902" s="10" t="s">
        <v>35</v>
      </c>
      <c r="B902" s="11" t="s">
        <v>36</v>
      </c>
      <c r="C902" s="12">
        <v>42912</v>
      </c>
      <c r="D902" s="13">
        <v>431.97</v>
      </c>
      <c r="E902" s="14">
        <v>432.77</v>
      </c>
      <c r="F902" s="13">
        <v>426.17</v>
      </c>
      <c r="G902" s="14">
        <v>431.36</v>
      </c>
      <c r="H902" s="13">
        <v>75752.86</v>
      </c>
      <c r="I902" s="14">
        <v>1758040</v>
      </c>
      <c r="J902" s="13">
        <v>0</v>
      </c>
      <c r="K902" s="14">
        <f t="shared" si="330"/>
        <v>6.5999999999999659</v>
      </c>
      <c r="L902" s="13">
        <f t="shared" si="331"/>
        <v>1.5262938809490693E-2</v>
      </c>
      <c r="M902" s="14">
        <f t="shared" si="332"/>
        <v>3.1643012649914135E-2</v>
      </c>
      <c r="N902" s="13">
        <f t="shared" si="333"/>
        <v>1.1299380613625135E-2</v>
      </c>
      <c r="O902" s="14">
        <f t="shared" si="334"/>
        <v>-1.0600000000000023</v>
      </c>
      <c r="P902" s="13">
        <f t="shared" si="335"/>
        <v>-2.4513204754636748E-3</v>
      </c>
      <c r="Q902" s="14">
        <f t="shared" si="336"/>
        <v>427.82499999999999</v>
      </c>
      <c r="R902" s="13">
        <f t="shared" si="337"/>
        <v>16.193876697674334</v>
      </c>
      <c r="S902" s="14">
        <f t="shared" si="338"/>
        <v>5.0470160803973609</v>
      </c>
      <c r="T902" s="13">
        <f t="shared" si="339"/>
        <v>7.1244694539312858</v>
      </c>
      <c r="U902" s="14">
        <f t="shared" si="340"/>
        <v>1.6652765625971566E-2</v>
      </c>
      <c r="V902" s="13">
        <f t="shared" si="341"/>
        <v>-2.4513204754636748E-3</v>
      </c>
      <c r="W902" s="14">
        <f t="shared" si="342"/>
        <v>2.2158032693023084E-2</v>
      </c>
      <c r="X902" s="13">
        <f t="shared" si="343"/>
        <v>-0.11062897638180325</v>
      </c>
      <c r="Y902" s="14">
        <f t="shared" si="344"/>
        <v>452.82</v>
      </c>
      <c r="Z902" s="13" t="b">
        <f t="shared" si="345"/>
        <v>0</v>
      </c>
      <c r="AA902" s="14">
        <f t="shared" si="346"/>
        <v>411.29</v>
      </c>
      <c r="AB902" s="13" t="b">
        <f t="shared" si="347"/>
        <v>0</v>
      </c>
      <c r="AC902" s="14">
        <f t="shared" si="348"/>
        <v>465.67745454545457</v>
      </c>
      <c r="AD902" s="13">
        <f t="shared" si="349"/>
        <v>20.346637633000238</v>
      </c>
      <c r="AE902" s="14">
        <f t="shared" si="350"/>
        <v>8.170795546660063</v>
      </c>
      <c r="AF902" s="13">
        <f t="shared" si="351"/>
        <v>577.72</v>
      </c>
      <c r="AG902" s="14" t="b">
        <f t="shared" si="352"/>
        <v>0</v>
      </c>
      <c r="AH902" s="13">
        <f t="shared" si="353"/>
        <v>425.22</v>
      </c>
      <c r="AI902" s="16" t="b">
        <f t="shared" si="354"/>
        <v>0</v>
      </c>
    </row>
    <row r="903" spans="1:35" ht="22.5" customHeight="1">
      <c r="A903" s="10" t="s">
        <v>35</v>
      </c>
      <c r="B903" s="11" t="s">
        <v>36</v>
      </c>
      <c r="C903" s="12">
        <v>42913</v>
      </c>
      <c r="D903" s="13">
        <v>432.82</v>
      </c>
      <c r="E903" s="14">
        <v>455.38</v>
      </c>
      <c r="F903" s="13">
        <v>429.8</v>
      </c>
      <c r="G903" s="14">
        <v>453.99</v>
      </c>
      <c r="H903" s="13">
        <v>135224.62</v>
      </c>
      <c r="I903" s="14">
        <v>3052094</v>
      </c>
      <c r="J903" s="13">
        <v>0</v>
      </c>
      <c r="K903" s="14">
        <f t="shared" si="330"/>
        <v>25.579999999999984</v>
      </c>
      <c r="L903" s="13">
        <f t="shared" si="331"/>
        <v>5.9300816023738837E-2</v>
      </c>
      <c r="M903" s="14">
        <f t="shared" si="332"/>
        <v>3.3479550037518617E-2</v>
      </c>
      <c r="N903" s="13">
        <f t="shared" si="333"/>
        <v>1.26512375492686E-2</v>
      </c>
      <c r="O903" s="14">
        <f t="shared" si="334"/>
        <v>22.629999999999995</v>
      </c>
      <c r="P903" s="13">
        <f t="shared" si="335"/>
        <v>5.2461980712166158E-2</v>
      </c>
      <c r="Q903" s="14">
        <f t="shared" si="336"/>
        <v>427.98549999999994</v>
      </c>
      <c r="R903" s="13">
        <f t="shared" si="337"/>
        <v>16.663182862790617</v>
      </c>
      <c r="S903" s="14">
        <f t="shared" si="338"/>
        <v>5.6351640334785813</v>
      </c>
      <c r="T903" s="13">
        <f t="shared" si="339"/>
        <v>7.6561129008133131</v>
      </c>
      <c r="U903" s="14">
        <f t="shared" si="340"/>
        <v>1.78887202973309E-2</v>
      </c>
      <c r="V903" s="13">
        <f t="shared" si="341"/>
        <v>5.2461980712166158E-2</v>
      </c>
      <c r="W903" s="14">
        <f t="shared" si="342"/>
        <v>2.5085222394306838E-2</v>
      </c>
      <c r="X903" s="13">
        <f t="shared" si="343"/>
        <v>2.0913500341967288</v>
      </c>
      <c r="Y903" s="14">
        <f t="shared" si="344"/>
        <v>455.38</v>
      </c>
      <c r="Z903" s="13">
        <f t="shared" si="345"/>
        <v>455.38</v>
      </c>
      <c r="AA903" s="14">
        <f t="shared" si="346"/>
        <v>411.29</v>
      </c>
      <c r="AB903" s="13" t="b">
        <f t="shared" si="347"/>
        <v>0</v>
      </c>
      <c r="AC903" s="14">
        <f t="shared" si="348"/>
        <v>463.67800000000005</v>
      </c>
      <c r="AD903" s="13">
        <f t="shared" si="349"/>
        <v>20.441789676036599</v>
      </c>
      <c r="AE903" s="14">
        <f t="shared" si="350"/>
        <v>8.2248684985343026</v>
      </c>
      <c r="AF903" s="13">
        <f t="shared" si="351"/>
        <v>558.5</v>
      </c>
      <c r="AG903" s="14" t="b">
        <f t="shared" si="352"/>
        <v>0</v>
      </c>
      <c r="AH903" s="13">
        <f t="shared" si="353"/>
        <v>425.22</v>
      </c>
      <c r="AI903" s="16" t="b">
        <f t="shared" si="354"/>
        <v>0</v>
      </c>
    </row>
    <row r="904" spans="1:35" ht="22.5" customHeight="1">
      <c r="A904" s="10" t="s">
        <v>35</v>
      </c>
      <c r="B904" s="11" t="s">
        <v>36</v>
      </c>
      <c r="C904" s="12">
        <v>42914</v>
      </c>
      <c r="D904" s="13">
        <v>454.66</v>
      </c>
      <c r="E904" s="14">
        <v>457.78</v>
      </c>
      <c r="F904" s="13">
        <v>450.83</v>
      </c>
      <c r="G904" s="14">
        <v>455.07</v>
      </c>
      <c r="H904" s="13">
        <v>104909.84</v>
      </c>
      <c r="I904" s="14">
        <v>2301844</v>
      </c>
      <c r="J904" s="13">
        <v>0</v>
      </c>
      <c r="K904" s="14">
        <f t="shared" si="330"/>
        <v>6.9499999999999886</v>
      </c>
      <c r="L904" s="13">
        <f t="shared" si="331"/>
        <v>1.5308707240247557E-2</v>
      </c>
      <c r="M904" s="14">
        <f t="shared" si="332"/>
        <v>3.0896345264653662E-2</v>
      </c>
      <c r="N904" s="13">
        <f t="shared" si="333"/>
        <v>1.0552986694411487E-2</v>
      </c>
      <c r="O904" s="14">
        <f t="shared" si="334"/>
        <v>1.0799999999999841</v>
      </c>
      <c r="P904" s="13">
        <f t="shared" si="335"/>
        <v>2.3789070243837619E-3</v>
      </c>
      <c r="Q904" s="14">
        <f t="shared" si="336"/>
        <v>429.62699999999995</v>
      </c>
      <c r="R904" s="13">
        <f t="shared" si="337"/>
        <v>16.177523719651084</v>
      </c>
      <c r="S904" s="14">
        <f t="shared" si="338"/>
        <v>4.476022200217745</v>
      </c>
      <c r="T904" s="13">
        <f t="shared" si="339"/>
        <v>9.5367453043478108</v>
      </c>
      <c r="U904" s="14">
        <f t="shared" si="340"/>
        <v>2.2197732694518295E-2</v>
      </c>
      <c r="V904" s="13">
        <f t="shared" si="341"/>
        <v>2.3789070243837619E-3</v>
      </c>
      <c r="W904" s="14">
        <f t="shared" si="342"/>
        <v>2.0067429240923355E-2</v>
      </c>
      <c r="X904" s="13">
        <f t="shared" si="343"/>
        <v>0.11854567896183109</v>
      </c>
      <c r="Y904" s="14">
        <f t="shared" si="344"/>
        <v>457.78</v>
      </c>
      <c r="Z904" s="13">
        <f t="shared" si="345"/>
        <v>457.78</v>
      </c>
      <c r="AA904" s="14">
        <f t="shared" si="346"/>
        <v>411.29</v>
      </c>
      <c r="AB904" s="13" t="b">
        <f t="shared" si="347"/>
        <v>0</v>
      </c>
      <c r="AC904" s="14">
        <f t="shared" si="348"/>
        <v>462.37127272727281</v>
      </c>
      <c r="AD904" s="13">
        <f t="shared" si="349"/>
        <v>20.196484409199574</v>
      </c>
      <c r="AE904" s="14">
        <f t="shared" si="350"/>
        <v>7.6615571774828242</v>
      </c>
      <c r="AF904" s="13">
        <f t="shared" si="351"/>
        <v>533.03</v>
      </c>
      <c r="AG904" s="14" t="b">
        <f t="shared" si="352"/>
        <v>0</v>
      </c>
      <c r="AH904" s="13">
        <f t="shared" si="353"/>
        <v>425.22</v>
      </c>
      <c r="AI904" s="16" t="b">
        <f t="shared" si="354"/>
        <v>0</v>
      </c>
    </row>
    <row r="905" spans="1:35" ht="22.5" customHeight="1">
      <c r="A905" s="10" t="s">
        <v>35</v>
      </c>
      <c r="B905" s="11" t="s">
        <v>36</v>
      </c>
      <c r="C905" s="12">
        <v>42915</v>
      </c>
      <c r="D905" s="13">
        <v>460.2</v>
      </c>
      <c r="E905" s="14">
        <v>481.45</v>
      </c>
      <c r="F905" s="13">
        <v>456.18</v>
      </c>
      <c r="G905" s="14">
        <v>473.69</v>
      </c>
      <c r="H905" s="13">
        <v>178258.9</v>
      </c>
      <c r="I905" s="14">
        <v>3792274</v>
      </c>
      <c r="J905" s="13">
        <v>0</v>
      </c>
      <c r="K905" s="14">
        <f t="shared" si="330"/>
        <v>26.379999999999995</v>
      </c>
      <c r="L905" s="13">
        <f t="shared" si="331"/>
        <v>5.7969103654382834E-2</v>
      </c>
      <c r="M905" s="14">
        <f t="shared" si="332"/>
        <v>3.2369071004401992E-2</v>
      </c>
      <c r="N905" s="13">
        <f t="shared" si="333"/>
        <v>1.2139166919392316E-2</v>
      </c>
      <c r="O905" s="14">
        <f t="shared" si="334"/>
        <v>18.620000000000005</v>
      </c>
      <c r="P905" s="13">
        <f t="shared" si="335"/>
        <v>4.0916782033533314E-2</v>
      </c>
      <c r="Q905" s="14">
        <f t="shared" si="336"/>
        <v>432.39249999999993</v>
      </c>
      <c r="R905" s="13">
        <f t="shared" si="337"/>
        <v>16.687647533668532</v>
      </c>
      <c r="S905" s="14">
        <f t="shared" si="338"/>
        <v>5.3449587660267639</v>
      </c>
      <c r="T905" s="13">
        <f t="shared" si="339"/>
        <v>13.192959059665121</v>
      </c>
      <c r="U905" s="14">
        <f t="shared" si="340"/>
        <v>3.0511535375070387E-2</v>
      </c>
      <c r="V905" s="13">
        <f t="shared" si="341"/>
        <v>4.0916782033533314E-2</v>
      </c>
      <c r="W905" s="14">
        <f t="shared" si="342"/>
        <v>2.1425677461467691E-2</v>
      </c>
      <c r="X905" s="13">
        <f t="shared" si="343"/>
        <v>1.909707737695518</v>
      </c>
      <c r="Y905" s="14">
        <f t="shared" si="344"/>
        <v>481.45</v>
      </c>
      <c r="Z905" s="13">
        <f t="shared" si="345"/>
        <v>481.45</v>
      </c>
      <c r="AA905" s="14">
        <f t="shared" si="346"/>
        <v>411.29</v>
      </c>
      <c r="AB905" s="13" t="b">
        <f t="shared" si="347"/>
        <v>0</v>
      </c>
      <c r="AC905" s="14">
        <f t="shared" si="348"/>
        <v>461.53436363636371</v>
      </c>
      <c r="AD905" s="13">
        <f t="shared" si="349"/>
        <v>20.308911965395946</v>
      </c>
      <c r="AE905" s="14">
        <f t="shared" si="350"/>
        <v>7.6843953647123229</v>
      </c>
      <c r="AF905" s="13">
        <f t="shared" si="351"/>
        <v>533.03</v>
      </c>
      <c r="AG905" s="14" t="b">
        <f t="shared" si="352"/>
        <v>0</v>
      </c>
      <c r="AH905" s="13">
        <f t="shared" si="353"/>
        <v>425.22</v>
      </c>
      <c r="AI905" s="16" t="b">
        <f t="shared" si="354"/>
        <v>0</v>
      </c>
    </row>
    <row r="906" spans="1:35" ht="22.5" customHeight="1">
      <c r="A906" s="10" t="s">
        <v>35</v>
      </c>
      <c r="B906" s="11" t="s">
        <v>36</v>
      </c>
      <c r="C906" s="12">
        <v>42916</v>
      </c>
      <c r="D906" s="13">
        <v>470.58</v>
      </c>
      <c r="E906" s="14">
        <v>473.72</v>
      </c>
      <c r="F906" s="13">
        <v>462.02</v>
      </c>
      <c r="G906" s="14">
        <v>470.88</v>
      </c>
      <c r="H906" s="13">
        <v>106093.43</v>
      </c>
      <c r="I906" s="14">
        <v>2257200</v>
      </c>
      <c r="J906" s="13">
        <v>0</v>
      </c>
      <c r="K906" s="14">
        <f t="shared" si="330"/>
        <v>11.700000000000045</v>
      </c>
      <c r="L906" s="13">
        <f t="shared" si="331"/>
        <v>2.4699698114800914E-2</v>
      </c>
      <c r="M906" s="14">
        <f t="shared" si="332"/>
        <v>3.1782745140028733E-2</v>
      </c>
      <c r="N906" s="13">
        <f t="shared" si="333"/>
        <v>1.221584690368358E-2</v>
      </c>
      <c r="O906" s="14">
        <f t="shared" si="334"/>
        <v>-2.8100000000000023</v>
      </c>
      <c r="P906" s="13">
        <f t="shared" si="335"/>
        <v>-5.9321497181701157E-3</v>
      </c>
      <c r="Q906" s="14">
        <f t="shared" si="336"/>
        <v>434.59099999999989</v>
      </c>
      <c r="R906" s="13">
        <f t="shared" si="337"/>
        <v>16.438265156985107</v>
      </c>
      <c r="S906" s="14">
        <f t="shared" si="338"/>
        <v>5.3573713114195307</v>
      </c>
      <c r="T906" s="13">
        <f t="shared" si="339"/>
        <v>15.549349150366391</v>
      </c>
      <c r="U906" s="14">
        <f t="shared" si="340"/>
        <v>3.5779270970559433E-2</v>
      </c>
      <c r="V906" s="13">
        <f t="shared" si="341"/>
        <v>-5.9321497181701157E-3</v>
      </c>
      <c r="W906" s="14">
        <f t="shared" si="342"/>
        <v>2.1332207568435176E-2</v>
      </c>
      <c r="X906" s="13">
        <f t="shared" si="343"/>
        <v>-0.27808419260591644</v>
      </c>
      <c r="Y906" s="14">
        <f t="shared" si="344"/>
        <v>481.45</v>
      </c>
      <c r="Z906" s="13" t="b">
        <f t="shared" si="345"/>
        <v>0</v>
      </c>
      <c r="AA906" s="14">
        <f t="shared" si="346"/>
        <v>411.29</v>
      </c>
      <c r="AB906" s="13" t="b">
        <f t="shared" si="347"/>
        <v>0</v>
      </c>
      <c r="AC906" s="14">
        <f t="shared" si="348"/>
        <v>460.57581818181831</v>
      </c>
      <c r="AD906" s="13">
        <f t="shared" si="349"/>
        <v>20.152386293297841</v>
      </c>
      <c r="AE906" s="14">
        <f t="shared" si="350"/>
        <v>7.7334315040790944</v>
      </c>
      <c r="AF906" s="13">
        <f t="shared" si="351"/>
        <v>533.03</v>
      </c>
      <c r="AG906" s="14" t="b">
        <f t="shared" si="352"/>
        <v>0</v>
      </c>
      <c r="AH906" s="13">
        <f t="shared" si="353"/>
        <v>425.22</v>
      </c>
      <c r="AI906" s="16" t="b">
        <f t="shared" si="354"/>
        <v>0</v>
      </c>
    </row>
    <row r="907" spans="1:35" ht="22.5" customHeight="1">
      <c r="A907" s="10" t="s">
        <v>35</v>
      </c>
      <c r="B907" s="11" t="s">
        <v>36</v>
      </c>
      <c r="C907" s="12">
        <v>42919</v>
      </c>
      <c r="D907" s="13">
        <v>468.89</v>
      </c>
      <c r="E907" s="14">
        <v>482.73</v>
      </c>
      <c r="F907" s="13">
        <v>467.48</v>
      </c>
      <c r="G907" s="14">
        <v>479.41</v>
      </c>
      <c r="H907" s="13">
        <v>89666.92</v>
      </c>
      <c r="I907" s="14">
        <v>1884520</v>
      </c>
      <c r="J907" s="13">
        <v>0</v>
      </c>
      <c r="K907" s="14">
        <f t="shared" si="330"/>
        <v>15.25</v>
      </c>
      <c r="L907" s="13">
        <f t="shared" si="331"/>
        <v>3.2386170574243971E-2</v>
      </c>
      <c r="M907" s="14">
        <f t="shared" si="332"/>
        <v>3.1442624280813743E-2</v>
      </c>
      <c r="N907" s="13">
        <f t="shared" si="333"/>
        <v>1.2092876044004403E-2</v>
      </c>
      <c r="O907" s="14">
        <f t="shared" si="334"/>
        <v>8.5300000000000296</v>
      </c>
      <c r="P907" s="13">
        <f t="shared" si="335"/>
        <v>1.8115018688413247E-2</v>
      </c>
      <c r="Q907" s="14">
        <f t="shared" si="336"/>
        <v>436.97249999999985</v>
      </c>
      <c r="R907" s="13">
        <f t="shared" si="337"/>
        <v>16.378851899135853</v>
      </c>
      <c r="S907" s="14">
        <f t="shared" si="338"/>
        <v>5.3239858436286127</v>
      </c>
      <c r="T907" s="13">
        <f t="shared" si="339"/>
        <v>18.334469415557137</v>
      </c>
      <c r="U907" s="14">
        <f t="shared" si="340"/>
        <v>4.1957947961386917E-2</v>
      </c>
      <c r="V907" s="13">
        <f t="shared" si="341"/>
        <v>1.8115018688413247E-2</v>
      </c>
      <c r="W907" s="14">
        <f t="shared" si="342"/>
        <v>2.1488290277780014E-2</v>
      </c>
      <c r="X907" s="13">
        <f t="shared" si="343"/>
        <v>0.84301814868654756</v>
      </c>
      <c r="Y907" s="14">
        <f t="shared" si="344"/>
        <v>482.73</v>
      </c>
      <c r="Z907" s="13">
        <f t="shared" si="345"/>
        <v>482.73</v>
      </c>
      <c r="AA907" s="14">
        <f t="shared" si="346"/>
        <v>411.29</v>
      </c>
      <c r="AB907" s="13" t="b">
        <f t="shared" si="347"/>
        <v>0</v>
      </c>
      <c r="AC907" s="14">
        <f t="shared" si="348"/>
        <v>460.13218181818189</v>
      </c>
      <c r="AD907" s="13">
        <f t="shared" si="349"/>
        <v>20.063251997056064</v>
      </c>
      <c r="AE907" s="14">
        <f t="shared" si="350"/>
        <v>7.72716693807563</v>
      </c>
      <c r="AF907" s="13">
        <f t="shared" si="351"/>
        <v>533.03</v>
      </c>
      <c r="AG907" s="14" t="b">
        <f t="shared" si="352"/>
        <v>0</v>
      </c>
      <c r="AH907" s="13">
        <f t="shared" si="353"/>
        <v>425.22</v>
      </c>
      <c r="AI907" s="16" t="b">
        <f t="shared" si="354"/>
        <v>0</v>
      </c>
    </row>
    <row r="908" spans="1:35" ht="22.5" customHeight="1">
      <c r="A908" s="10" t="s">
        <v>35</v>
      </c>
      <c r="B908" s="11" t="s">
        <v>36</v>
      </c>
      <c r="C908" s="12">
        <v>42920</v>
      </c>
      <c r="D908" s="13">
        <v>485.31</v>
      </c>
      <c r="E908" s="14">
        <v>490.49</v>
      </c>
      <c r="F908" s="13">
        <v>459.61</v>
      </c>
      <c r="G908" s="14">
        <v>462.46</v>
      </c>
      <c r="H908" s="13">
        <v>151954.5</v>
      </c>
      <c r="I908" s="14">
        <v>3184626</v>
      </c>
      <c r="J908" s="13">
        <v>0</v>
      </c>
      <c r="K908" s="14">
        <f t="shared" si="330"/>
        <v>30.879999999999995</v>
      </c>
      <c r="L908" s="13">
        <f t="shared" si="331"/>
        <v>6.44125070399032E-2</v>
      </c>
      <c r="M908" s="14">
        <f t="shared" si="332"/>
        <v>3.3067529590194614E-2</v>
      </c>
      <c r="N908" s="13">
        <f t="shared" si="333"/>
        <v>1.4165375912345466E-2</v>
      </c>
      <c r="O908" s="14">
        <f t="shared" si="334"/>
        <v>-16.950000000000045</v>
      </c>
      <c r="P908" s="13">
        <f t="shared" si="335"/>
        <v>-3.5355958365491012E-2</v>
      </c>
      <c r="Q908" s="14">
        <f t="shared" si="336"/>
        <v>438.63749999999993</v>
      </c>
      <c r="R908" s="13">
        <f t="shared" si="337"/>
        <v>17.103909304179062</v>
      </c>
      <c r="S908" s="14">
        <f t="shared" si="338"/>
        <v>6.5707020373136586</v>
      </c>
      <c r="T908" s="13">
        <f t="shared" si="339"/>
        <v>19.047556765895202</v>
      </c>
      <c r="U908" s="14">
        <f t="shared" si="340"/>
        <v>4.3424369247716407E-2</v>
      </c>
      <c r="V908" s="13">
        <f t="shared" si="341"/>
        <v>-3.5355958365491012E-2</v>
      </c>
      <c r="W908" s="14">
        <f t="shared" si="342"/>
        <v>2.3241878561400118E-2</v>
      </c>
      <c r="X908" s="13">
        <f t="shared" si="343"/>
        <v>-1.5212177566494061</v>
      </c>
      <c r="Y908" s="14">
        <f t="shared" si="344"/>
        <v>490.49</v>
      </c>
      <c r="Z908" s="13">
        <f t="shared" si="345"/>
        <v>490.49</v>
      </c>
      <c r="AA908" s="14">
        <f t="shared" si="346"/>
        <v>411.29</v>
      </c>
      <c r="AB908" s="13" t="b">
        <f t="shared" si="347"/>
        <v>0</v>
      </c>
      <c r="AC908" s="14">
        <f t="shared" si="348"/>
        <v>459.39345454545457</v>
      </c>
      <c r="AD908" s="13">
        <f t="shared" si="349"/>
        <v>20.259920142564138</v>
      </c>
      <c r="AE908" s="14">
        <f t="shared" si="350"/>
        <v>7.9192271159803367</v>
      </c>
      <c r="AF908" s="13">
        <f t="shared" si="351"/>
        <v>533.03</v>
      </c>
      <c r="AG908" s="14" t="b">
        <f t="shared" si="352"/>
        <v>0</v>
      </c>
      <c r="AH908" s="13">
        <f t="shared" si="353"/>
        <v>425.22</v>
      </c>
      <c r="AI908" s="16" t="b">
        <f t="shared" si="354"/>
        <v>0</v>
      </c>
    </row>
    <row r="909" spans="1:35" ht="22.5" customHeight="1">
      <c r="A909" s="10" t="s">
        <v>35</v>
      </c>
      <c r="B909" s="11" t="s">
        <v>36</v>
      </c>
      <c r="C909" s="12">
        <v>42921</v>
      </c>
      <c r="D909" s="13">
        <v>465.79</v>
      </c>
      <c r="E909" s="14">
        <v>477.12</v>
      </c>
      <c r="F909" s="13">
        <v>463.38</v>
      </c>
      <c r="G909" s="14">
        <v>467.68</v>
      </c>
      <c r="H909" s="13">
        <v>139684.1</v>
      </c>
      <c r="I909" s="14">
        <v>2959920</v>
      </c>
      <c r="J909" s="13">
        <v>0</v>
      </c>
      <c r="K909" s="14">
        <f t="shared" si="330"/>
        <v>14.660000000000025</v>
      </c>
      <c r="L909" s="13">
        <f t="shared" si="331"/>
        <v>3.1700038922285227E-2</v>
      </c>
      <c r="M909" s="14">
        <f t="shared" si="332"/>
        <v>3.3473484094795218E-2</v>
      </c>
      <c r="N909" s="13">
        <f t="shared" si="333"/>
        <v>1.3994507296641479E-2</v>
      </c>
      <c r="O909" s="14">
        <f t="shared" si="334"/>
        <v>5.2200000000000273</v>
      </c>
      <c r="P909" s="13">
        <f t="shared" si="335"/>
        <v>1.1287462699476771E-2</v>
      </c>
      <c r="Q909" s="14">
        <f t="shared" si="336"/>
        <v>440.55899999999991</v>
      </c>
      <c r="R909" s="13">
        <f t="shared" si="337"/>
        <v>16.981713838970112</v>
      </c>
      <c r="S909" s="14">
        <f t="shared" si="338"/>
        <v>6.48863978933871</v>
      </c>
      <c r="T909" s="13">
        <f t="shared" si="339"/>
        <v>19.921956204148227</v>
      </c>
      <c r="U909" s="14">
        <f t="shared" si="340"/>
        <v>4.5219723587869576E-2</v>
      </c>
      <c r="V909" s="13">
        <f t="shared" si="341"/>
        <v>1.1287462699476771E-2</v>
      </c>
      <c r="W909" s="14">
        <f t="shared" si="342"/>
        <v>2.3278805261471979E-2</v>
      </c>
      <c r="X909" s="13">
        <f t="shared" si="343"/>
        <v>0.48488152947257551</v>
      </c>
      <c r="Y909" s="14">
        <f t="shared" si="344"/>
        <v>490.49</v>
      </c>
      <c r="Z909" s="13" t="b">
        <f t="shared" si="345"/>
        <v>0</v>
      </c>
      <c r="AA909" s="14">
        <f t="shared" si="346"/>
        <v>411.29</v>
      </c>
      <c r="AB909" s="13" t="b">
        <f t="shared" si="347"/>
        <v>0</v>
      </c>
      <c r="AC909" s="14">
        <f t="shared" si="348"/>
        <v>458.71563636363646</v>
      </c>
      <c r="AD909" s="13">
        <f t="shared" si="349"/>
        <v>20.158103412699337</v>
      </c>
      <c r="AE909" s="14">
        <f t="shared" si="350"/>
        <v>7.9302476725603093</v>
      </c>
      <c r="AF909" s="13">
        <f t="shared" si="351"/>
        <v>533.03</v>
      </c>
      <c r="AG909" s="14" t="b">
        <f t="shared" si="352"/>
        <v>0</v>
      </c>
      <c r="AH909" s="13">
        <f t="shared" si="353"/>
        <v>425.22</v>
      </c>
      <c r="AI909" s="16" t="b">
        <f t="shared" si="354"/>
        <v>0</v>
      </c>
    </row>
    <row r="910" spans="1:35" ht="22.5" customHeight="1">
      <c r="A910" s="10" t="s">
        <v>35</v>
      </c>
      <c r="B910" s="11" t="s">
        <v>36</v>
      </c>
      <c r="C910" s="12">
        <v>42922</v>
      </c>
      <c r="D910" s="13">
        <v>464.71</v>
      </c>
      <c r="E910" s="14">
        <v>470.29</v>
      </c>
      <c r="F910" s="13">
        <v>455.2</v>
      </c>
      <c r="G910" s="14">
        <v>469.27</v>
      </c>
      <c r="H910" s="13">
        <v>121139.31</v>
      </c>
      <c r="I910" s="14">
        <v>2603400</v>
      </c>
      <c r="J910" s="13">
        <v>0</v>
      </c>
      <c r="K910" s="14">
        <f t="shared" si="330"/>
        <v>15.090000000000032</v>
      </c>
      <c r="L910" s="13">
        <f t="shared" si="331"/>
        <v>3.2265651727677112E-2</v>
      </c>
      <c r="M910" s="14">
        <f t="shared" si="332"/>
        <v>3.3460674660212283E-2</v>
      </c>
      <c r="N910" s="13">
        <f t="shared" si="333"/>
        <v>1.3995541407983442E-2</v>
      </c>
      <c r="O910" s="14">
        <f t="shared" si="334"/>
        <v>1.589999999999975</v>
      </c>
      <c r="P910" s="13">
        <f t="shared" si="335"/>
        <v>3.399760520013631E-3</v>
      </c>
      <c r="Q910" s="14">
        <f t="shared" si="336"/>
        <v>442.98699999999991</v>
      </c>
      <c r="R910" s="13">
        <f t="shared" si="337"/>
        <v>16.887128147021606</v>
      </c>
      <c r="S910" s="14">
        <f t="shared" si="338"/>
        <v>6.4863548071478849</v>
      </c>
      <c r="T910" s="13">
        <f t="shared" si="339"/>
        <v>20.310245961090672</v>
      </c>
      <c r="U910" s="14">
        <f t="shared" si="340"/>
        <v>4.584840178400422E-2</v>
      </c>
      <c r="V910" s="13">
        <f t="shared" si="341"/>
        <v>3.399760520013631E-3</v>
      </c>
      <c r="W910" s="14">
        <f t="shared" si="342"/>
        <v>2.2562973683636973E-2</v>
      </c>
      <c r="X910" s="13">
        <f t="shared" si="343"/>
        <v>0.15067874331117939</v>
      </c>
      <c r="Y910" s="14">
        <f t="shared" si="344"/>
        <v>490.49</v>
      </c>
      <c r="Z910" s="13" t="b">
        <f t="shared" si="345"/>
        <v>0</v>
      </c>
      <c r="AA910" s="14">
        <f t="shared" si="346"/>
        <v>411.29</v>
      </c>
      <c r="AB910" s="13" t="b">
        <f t="shared" si="347"/>
        <v>0</v>
      </c>
      <c r="AC910" s="14">
        <f t="shared" si="348"/>
        <v>458.34854545454556</v>
      </c>
      <c r="AD910" s="13">
        <f t="shared" si="349"/>
        <v>20.06595607792298</v>
      </c>
      <c r="AE910" s="14">
        <f t="shared" si="350"/>
        <v>7.883851073181674</v>
      </c>
      <c r="AF910" s="13">
        <f t="shared" si="351"/>
        <v>533.03</v>
      </c>
      <c r="AG910" s="14" t="b">
        <f t="shared" si="352"/>
        <v>0</v>
      </c>
      <c r="AH910" s="13">
        <f t="shared" si="353"/>
        <v>425.22</v>
      </c>
      <c r="AI910" s="16" t="b">
        <f t="shared" si="354"/>
        <v>0</v>
      </c>
    </row>
    <row r="911" spans="1:35" ht="22.5" customHeight="1">
      <c r="A911" s="10" t="s">
        <v>35</v>
      </c>
      <c r="B911" s="11" t="s">
        <v>36</v>
      </c>
      <c r="C911" s="12">
        <v>42923</v>
      </c>
      <c r="D911" s="13">
        <v>469.17</v>
      </c>
      <c r="E911" s="14">
        <v>481.21</v>
      </c>
      <c r="F911" s="13">
        <v>463.15</v>
      </c>
      <c r="G911" s="14">
        <v>478.73</v>
      </c>
      <c r="H911" s="13">
        <v>125045.35</v>
      </c>
      <c r="I911" s="14">
        <v>2650180</v>
      </c>
      <c r="J911" s="13">
        <v>0</v>
      </c>
      <c r="K911" s="14">
        <f t="shared" si="330"/>
        <v>18.060000000000002</v>
      </c>
      <c r="L911" s="13">
        <f t="shared" si="331"/>
        <v>3.8485306966138902E-2</v>
      </c>
      <c r="M911" s="14">
        <f t="shared" si="332"/>
        <v>3.4408020039894752E-2</v>
      </c>
      <c r="N911" s="13">
        <f t="shared" si="333"/>
        <v>1.3640296960040115E-2</v>
      </c>
      <c r="O911" s="14">
        <f t="shared" si="334"/>
        <v>9.4600000000000364</v>
      </c>
      <c r="P911" s="13">
        <f t="shared" si="335"/>
        <v>2.0158970315596644E-2</v>
      </c>
      <c r="Q911" s="14">
        <f t="shared" si="336"/>
        <v>445.84949999999992</v>
      </c>
      <c r="R911" s="13">
        <f t="shared" si="337"/>
        <v>16.945771739670526</v>
      </c>
      <c r="S911" s="14">
        <f t="shared" si="338"/>
        <v>6.3321398021272541</v>
      </c>
      <c r="T911" s="13">
        <f t="shared" si="339"/>
        <v>21.096510013506975</v>
      </c>
      <c r="U911" s="14">
        <f t="shared" si="340"/>
        <v>4.7317558982362833E-2</v>
      </c>
      <c r="V911" s="13">
        <f t="shared" si="341"/>
        <v>2.0158970315596644E-2</v>
      </c>
      <c r="W911" s="14">
        <f t="shared" si="342"/>
        <v>2.2768088358165166E-2</v>
      </c>
      <c r="X911" s="13">
        <f t="shared" si="343"/>
        <v>0.88540460659127618</v>
      </c>
      <c r="Y911" s="14">
        <f t="shared" si="344"/>
        <v>490.49</v>
      </c>
      <c r="Z911" s="13" t="b">
        <f t="shared" si="345"/>
        <v>0</v>
      </c>
      <c r="AA911" s="14">
        <f t="shared" si="346"/>
        <v>411.29</v>
      </c>
      <c r="AB911" s="13" t="b">
        <f t="shared" si="347"/>
        <v>0</v>
      </c>
      <c r="AC911" s="14">
        <f t="shared" si="348"/>
        <v>458.60218181818186</v>
      </c>
      <c r="AD911" s="13">
        <f t="shared" si="349"/>
        <v>20.029484149233468</v>
      </c>
      <c r="AE911" s="14">
        <f t="shared" si="350"/>
        <v>7.6648817729037768</v>
      </c>
      <c r="AF911" s="13">
        <f t="shared" si="351"/>
        <v>533.03</v>
      </c>
      <c r="AG911" s="14" t="b">
        <f t="shared" si="352"/>
        <v>0</v>
      </c>
      <c r="AH911" s="13">
        <f t="shared" si="353"/>
        <v>425.22</v>
      </c>
      <c r="AI911" s="16" t="b">
        <f t="shared" si="354"/>
        <v>0</v>
      </c>
    </row>
    <row r="912" spans="1:35" ht="22.5" customHeight="1">
      <c r="A912" s="10" t="s">
        <v>35</v>
      </c>
      <c r="B912" s="11" t="s">
        <v>36</v>
      </c>
      <c r="C912" s="12">
        <v>42926</v>
      </c>
      <c r="D912" s="13">
        <v>477.73</v>
      </c>
      <c r="E912" s="14">
        <v>482.65</v>
      </c>
      <c r="F912" s="13">
        <v>471.98</v>
      </c>
      <c r="G912" s="14">
        <v>476.31</v>
      </c>
      <c r="H912" s="13">
        <v>123231.36</v>
      </c>
      <c r="I912" s="14">
        <v>2573356</v>
      </c>
      <c r="J912" s="13">
        <v>0</v>
      </c>
      <c r="K912" s="14">
        <f t="shared" si="330"/>
        <v>10.669999999999959</v>
      </c>
      <c r="L912" s="13">
        <f t="shared" si="331"/>
        <v>2.2288137363440683E-2</v>
      </c>
      <c r="M912" s="14">
        <f t="shared" si="332"/>
        <v>3.3745355635408543E-2</v>
      </c>
      <c r="N912" s="13">
        <f t="shared" si="333"/>
        <v>1.3901762076885357E-2</v>
      </c>
      <c r="O912" s="14">
        <f t="shared" si="334"/>
        <v>-2.4200000000000159</v>
      </c>
      <c r="P912" s="13">
        <f t="shared" si="335"/>
        <v>-5.0550414638731974E-3</v>
      </c>
      <c r="Q912" s="14">
        <f t="shared" si="336"/>
        <v>448.07649999999995</v>
      </c>
      <c r="R912" s="13">
        <f t="shared" si="337"/>
        <v>16.631983152686999</v>
      </c>
      <c r="S912" s="14">
        <f t="shared" si="338"/>
        <v>6.4161891460503817</v>
      </c>
      <c r="T912" s="13">
        <f t="shared" si="339"/>
        <v>21.830796887653921</v>
      </c>
      <c r="U912" s="14">
        <f t="shared" si="340"/>
        <v>4.872113776922897E-2</v>
      </c>
      <c r="V912" s="13">
        <f t="shared" si="341"/>
        <v>-5.0550414638731974E-3</v>
      </c>
      <c r="W912" s="14">
        <f t="shared" si="342"/>
        <v>2.2508931923426512E-2</v>
      </c>
      <c r="X912" s="13">
        <f t="shared" si="343"/>
        <v>-0.22457935725560066</v>
      </c>
      <c r="Y912" s="14">
        <f t="shared" si="344"/>
        <v>490.49</v>
      </c>
      <c r="Z912" s="13" t="b">
        <f t="shared" si="345"/>
        <v>0</v>
      </c>
      <c r="AA912" s="14">
        <f t="shared" si="346"/>
        <v>411.29</v>
      </c>
      <c r="AB912" s="13" t="b">
        <f t="shared" si="347"/>
        <v>0</v>
      </c>
      <c r="AC912" s="14">
        <f t="shared" si="348"/>
        <v>458.61709090909102</v>
      </c>
      <c r="AD912" s="13">
        <f t="shared" si="349"/>
        <v>19.859311710156494</v>
      </c>
      <c r="AE912" s="14">
        <f t="shared" si="350"/>
        <v>7.7117715433420688</v>
      </c>
      <c r="AF912" s="13">
        <f t="shared" si="351"/>
        <v>533.03</v>
      </c>
      <c r="AG912" s="14" t="b">
        <f t="shared" si="352"/>
        <v>0</v>
      </c>
      <c r="AH912" s="13">
        <f t="shared" si="353"/>
        <v>425.22</v>
      </c>
      <c r="AI912" s="16" t="b">
        <f t="shared" si="354"/>
        <v>0</v>
      </c>
    </row>
    <row r="913" spans="1:35" ht="22.5" customHeight="1">
      <c r="A913" s="10" t="s">
        <v>35</v>
      </c>
      <c r="B913" s="11" t="s">
        <v>36</v>
      </c>
      <c r="C913" s="12">
        <v>42927</v>
      </c>
      <c r="D913" s="13">
        <v>475.54</v>
      </c>
      <c r="E913" s="14">
        <v>492.69</v>
      </c>
      <c r="F913" s="13">
        <v>474.18</v>
      </c>
      <c r="G913" s="14">
        <v>484.08</v>
      </c>
      <c r="H913" s="13">
        <v>136759.94</v>
      </c>
      <c r="I913" s="14">
        <v>2813956</v>
      </c>
      <c r="J913" s="13">
        <v>0</v>
      </c>
      <c r="K913" s="14">
        <f t="shared" si="330"/>
        <v>18.509999999999991</v>
      </c>
      <c r="L913" s="13">
        <f t="shared" si="331"/>
        <v>3.886124582729733E-2</v>
      </c>
      <c r="M913" s="14">
        <f t="shared" si="332"/>
        <v>3.3727883382919044E-2</v>
      </c>
      <c r="N913" s="13">
        <f t="shared" si="333"/>
        <v>1.3894749340675064E-2</v>
      </c>
      <c r="O913" s="14">
        <f t="shared" si="334"/>
        <v>7.7699999999999818</v>
      </c>
      <c r="P913" s="13">
        <f t="shared" si="335"/>
        <v>1.6312905460729318E-2</v>
      </c>
      <c r="Q913" s="14">
        <f t="shared" si="336"/>
        <v>451.4325</v>
      </c>
      <c r="R913" s="13">
        <f t="shared" si="337"/>
        <v>16.725883995052648</v>
      </c>
      <c r="S913" s="14">
        <f t="shared" si="338"/>
        <v>6.4498181124904992</v>
      </c>
      <c r="T913" s="13">
        <f t="shared" si="339"/>
        <v>21.948160031082331</v>
      </c>
      <c r="U913" s="14">
        <f t="shared" si="340"/>
        <v>4.8618918733326313E-2</v>
      </c>
      <c r="V913" s="13">
        <f t="shared" si="341"/>
        <v>1.6312905460729318E-2</v>
      </c>
      <c r="W913" s="14">
        <f t="shared" si="342"/>
        <v>2.060344503942985E-2</v>
      </c>
      <c r="X913" s="13">
        <f t="shared" si="343"/>
        <v>0.79175620530986401</v>
      </c>
      <c r="Y913" s="14">
        <f t="shared" si="344"/>
        <v>492.69</v>
      </c>
      <c r="Z913" s="13">
        <f t="shared" si="345"/>
        <v>492.69</v>
      </c>
      <c r="AA913" s="14">
        <f t="shared" si="346"/>
        <v>411.29</v>
      </c>
      <c r="AB913" s="13" t="b">
        <f t="shared" si="347"/>
        <v>0</v>
      </c>
      <c r="AC913" s="14">
        <f t="shared" si="348"/>
        <v>458.61545454545467</v>
      </c>
      <c r="AD913" s="13">
        <f t="shared" si="349"/>
        <v>19.83477876997183</v>
      </c>
      <c r="AE913" s="14">
        <f t="shared" si="350"/>
        <v>7.5689700583439912</v>
      </c>
      <c r="AF913" s="13">
        <f t="shared" si="351"/>
        <v>533.03</v>
      </c>
      <c r="AG913" s="14" t="b">
        <f t="shared" si="352"/>
        <v>0</v>
      </c>
      <c r="AH913" s="13">
        <f t="shared" si="353"/>
        <v>425.22</v>
      </c>
      <c r="AI913" s="16" t="b">
        <f t="shared" si="354"/>
        <v>0</v>
      </c>
    </row>
    <row r="914" spans="1:35" ht="22.5" customHeight="1">
      <c r="A914" s="10" t="s">
        <v>35</v>
      </c>
      <c r="B914" s="11" t="s">
        <v>36</v>
      </c>
      <c r="C914" s="12">
        <v>42928</v>
      </c>
      <c r="D914" s="13">
        <v>484.25</v>
      </c>
      <c r="E914" s="14">
        <v>494.01</v>
      </c>
      <c r="F914" s="13">
        <v>478.68</v>
      </c>
      <c r="G914" s="14">
        <v>483.09</v>
      </c>
      <c r="H914" s="13">
        <v>131233.82999999999</v>
      </c>
      <c r="I914" s="14">
        <v>2682206</v>
      </c>
      <c r="J914" s="13">
        <v>0</v>
      </c>
      <c r="K914" s="14">
        <f t="shared" si="330"/>
        <v>15.329999999999984</v>
      </c>
      <c r="L914" s="13">
        <f t="shared" si="331"/>
        <v>3.1668319286068385E-2</v>
      </c>
      <c r="M914" s="14">
        <f t="shared" si="332"/>
        <v>3.3041297428573188E-2</v>
      </c>
      <c r="N914" s="13">
        <f t="shared" si="333"/>
        <v>1.3624265740266168E-2</v>
      </c>
      <c r="O914" s="14">
        <f t="shared" si="334"/>
        <v>-0.99000000000000909</v>
      </c>
      <c r="P914" s="13">
        <f t="shared" si="335"/>
        <v>-2.0451165096678423E-3</v>
      </c>
      <c r="Q914" s="14">
        <f t="shared" si="336"/>
        <v>454.07600000000002</v>
      </c>
      <c r="R914" s="13">
        <f t="shared" si="337"/>
        <v>16.656089795300012</v>
      </c>
      <c r="S914" s="14">
        <f t="shared" si="338"/>
        <v>6.3889564257808464</v>
      </c>
      <c r="T914" s="13">
        <f t="shared" si="339"/>
        <v>22.413054098002796</v>
      </c>
      <c r="U914" s="14">
        <f t="shared" si="340"/>
        <v>4.9359697711402487E-2</v>
      </c>
      <c r="V914" s="13">
        <f t="shared" si="341"/>
        <v>-2.0451165096678423E-3</v>
      </c>
      <c r="W914" s="14">
        <f t="shared" si="342"/>
        <v>1.9896720941952429E-2</v>
      </c>
      <c r="X914" s="13">
        <f t="shared" si="343"/>
        <v>-0.10278661070004225</v>
      </c>
      <c r="Y914" s="14">
        <f t="shared" si="344"/>
        <v>494.01</v>
      </c>
      <c r="Z914" s="13">
        <f t="shared" si="345"/>
        <v>494.01</v>
      </c>
      <c r="AA914" s="14">
        <f t="shared" si="346"/>
        <v>416.19</v>
      </c>
      <c r="AB914" s="13" t="b">
        <f t="shared" si="347"/>
        <v>0</v>
      </c>
      <c r="AC914" s="14">
        <f t="shared" si="348"/>
        <v>458.29872727272732</v>
      </c>
      <c r="AD914" s="13">
        <f t="shared" si="349"/>
        <v>19.752873701426886</v>
      </c>
      <c r="AE914" s="14">
        <f t="shared" si="350"/>
        <v>7.4226674985892274</v>
      </c>
      <c r="AF914" s="13">
        <f t="shared" si="351"/>
        <v>533.03</v>
      </c>
      <c r="AG914" s="14" t="b">
        <f t="shared" si="352"/>
        <v>0</v>
      </c>
      <c r="AH914" s="13">
        <f t="shared" si="353"/>
        <v>425.22</v>
      </c>
      <c r="AI914" s="16" t="b">
        <f t="shared" si="354"/>
        <v>0</v>
      </c>
    </row>
    <row r="915" spans="1:35" ht="22.5" customHeight="1">
      <c r="A915" s="10" t="s">
        <v>35</v>
      </c>
      <c r="B915" s="11" t="s">
        <v>36</v>
      </c>
      <c r="C915" s="12">
        <v>42929</v>
      </c>
      <c r="D915" s="13">
        <v>483.8</v>
      </c>
      <c r="E915" s="14">
        <v>488.86</v>
      </c>
      <c r="F915" s="13">
        <v>475.3</v>
      </c>
      <c r="G915" s="14">
        <v>486.37</v>
      </c>
      <c r="H915" s="13">
        <v>111546.27</v>
      </c>
      <c r="I915" s="14">
        <v>2297270</v>
      </c>
      <c r="J915" s="13">
        <v>0</v>
      </c>
      <c r="K915" s="14">
        <f t="shared" si="330"/>
        <v>13.560000000000002</v>
      </c>
      <c r="L915" s="13">
        <f t="shared" si="331"/>
        <v>2.8069303856424276E-2</v>
      </c>
      <c r="M915" s="14">
        <f t="shared" si="332"/>
        <v>3.2814201513124211E-2</v>
      </c>
      <c r="N915" s="13">
        <f t="shared" si="333"/>
        <v>1.3669589811193945E-2</v>
      </c>
      <c r="O915" s="14">
        <f t="shared" si="334"/>
        <v>3.2800000000000296</v>
      </c>
      <c r="P915" s="13">
        <f t="shared" si="335"/>
        <v>6.7896251216130118E-3</v>
      </c>
      <c r="Q915" s="14">
        <f t="shared" si="336"/>
        <v>457.31200000000001</v>
      </c>
      <c r="R915" s="13">
        <f t="shared" si="337"/>
        <v>16.501285305535013</v>
      </c>
      <c r="S915" s="14">
        <f t="shared" si="338"/>
        <v>6.3934896780363975</v>
      </c>
      <c r="T915" s="13">
        <f t="shared" si="339"/>
        <v>22.168584663888666</v>
      </c>
      <c r="U915" s="14">
        <f t="shared" si="340"/>
        <v>4.8475842890387012E-2</v>
      </c>
      <c r="V915" s="13">
        <f t="shared" si="341"/>
        <v>6.7896251216130118E-3</v>
      </c>
      <c r="W915" s="14">
        <f t="shared" si="342"/>
        <v>1.8938820971242883E-2</v>
      </c>
      <c r="X915" s="13">
        <f t="shared" si="343"/>
        <v>0.35850305211303946</v>
      </c>
      <c r="Y915" s="14">
        <f t="shared" si="344"/>
        <v>494.01</v>
      </c>
      <c r="Z915" s="13" t="b">
        <f t="shared" si="345"/>
        <v>0</v>
      </c>
      <c r="AA915" s="14">
        <f t="shared" si="346"/>
        <v>418.34</v>
      </c>
      <c r="AB915" s="13" t="b">
        <f t="shared" si="347"/>
        <v>0</v>
      </c>
      <c r="AC915" s="14">
        <f t="shared" si="348"/>
        <v>458.08109090909096</v>
      </c>
      <c r="AD915" s="13">
        <f t="shared" si="349"/>
        <v>19.640275997764576</v>
      </c>
      <c r="AE915" s="14">
        <f t="shared" si="350"/>
        <v>7.4203943872245004</v>
      </c>
      <c r="AF915" s="13">
        <f t="shared" si="351"/>
        <v>533.03</v>
      </c>
      <c r="AG915" s="14" t="b">
        <f t="shared" si="352"/>
        <v>0</v>
      </c>
      <c r="AH915" s="13">
        <f t="shared" si="353"/>
        <v>425.22</v>
      </c>
      <c r="AI915" s="16" t="b">
        <f t="shared" si="354"/>
        <v>0</v>
      </c>
    </row>
    <row r="916" spans="1:35" ht="22.5" customHeight="1">
      <c r="A916" s="10" t="s">
        <v>35</v>
      </c>
      <c r="B916" s="11" t="s">
        <v>36</v>
      </c>
      <c r="C916" s="12">
        <v>42930</v>
      </c>
      <c r="D916" s="13">
        <v>485.35</v>
      </c>
      <c r="E916" s="14">
        <v>485.61</v>
      </c>
      <c r="F916" s="13">
        <v>467.53</v>
      </c>
      <c r="G916" s="14">
        <v>476.78</v>
      </c>
      <c r="H916" s="13">
        <v>129872.22</v>
      </c>
      <c r="I916" s="14">
        <v>2720896</v>
      </c>
      <c r="J916" s="13">
        <v>0</v>
      </c>
      <c r="K916" s="14">
        <f t="shared" si="330"/>
        <v>18.840000000000032</v>
      </c>
      <c r="L916" s="13">
        <f t="shared" si="331"/>
        <v>3.8735941772724533E-2</v>
      </c>
      <c r="M916" s="14">
        <f t="shared" si="332"/>
        <v>3.3162002989285636E-2</v>
      </c>
      <c r="N916" s="13">
        <f t="shared" si="333"/>
        <v>1.3730246984025652E-2</v>
      </c>
      <c r="O916" s="14">
        <f t="shared" si="334"/>
        <v>-9.5900000000000318</v>
      </c>
      <c r="P916" s="13">
        <f t="shared" si="335"/>
        <v>-1.9717499023377331E-2</v>
      </c>
      <c r="Q916" s="14">
        <f t="shared" si="336"/>
        <v>459.89000000000004</v>
      </c>
      <c r="R916" s="13">
        <f t="shared" si="337"/>
        <v>16.618221040258266</v>
      </c>
      <c r="S916" s="14">
        <f t="shared" si="338"/>
        <v>6.4394281169746925</v>
      </c>
      <c r="T916" s="13">
        <f t="shared" si="339"/>
        <v>21.266297044854799</v>
      </c>
      <c r="U916" s="14">
        <f t="shared" si="340"/>
        <v>4.624213843496227E-2</v>
      </c>
      <c r="V916" s="13">
        <f t="shared" si="341"/>
        <v>-1.9717499023377331E-2</v>
      </c>
      <c r="W916" s="14">
        <f t="shared" si="342"/>
        <v>1.9875503488750487E-2</v>
      </c>
      <c r="X916" s="13">
        <f t="shared" si="343"/>
        <v>-0.99205029118066934</v>
      </c>
      <c r="Y916" s="14">
        <f t="shared" si="344"/>
        <v>494.01</v>
      </c>
      <c r="Z916" s="13" t="b">
        <f t="shared" si="345"/>
        <v>0</v>
      </c>
      <c r="AA916" s="14">
        <f t="shared" si="346"/>
        <v>418.34</v>
      </c>
      <c r="AB916" s="13" t="b">
        <f t="shared" si="347"/>
        <v>0</v>
      </c>
      <c r="AC916" s="14">
        <f t="shared" si="348"/>
        <v>457.77218181818182</v>
      </c>
      <c r="AD916" s="13">
        <f t="shared" si="349"/>
        <v>19.625725525077947</v>
      </c>
      <c r="AE916" s="14">
        <f t="shared" si="350"/>
        <v>7.4221371585278684</v>
      </c>
      <c r="AF916" s="13">
        <f t="shared" si="351"/>
        <v>533.03</v>
      </c>
      <c r="AG916" s="14" t="b">
        <f t="shared" si="352"/>
        <v>0</v>
      </c>
      <c r="AH916" s="13">
        <f t="shared" si="353"/>
        <v>425.22</v>
      </c>
      <c r="AI916" s="16" t="b">
        <f t="shared" si="354"/>
        <v>0</v>
      </c>
    </row>
    <row r="917" spans="1:35" ht="22.5" customHeight="1">
      <c r="A917" s="10" t="s">
        <v>35</v>
      </c>
      <c r="B917" s="11" t="s">
        <v>36</v>
      </c>
      <c r="C917" s="12">
        <v>42933</v>
      </c>
      <c r="D917" s="13">
        <v>477.62</v>
      </c>
      <c r="E917" s="14">
        <v>494.93</v>
      </c>
      <c r="F917" s="13">
        <v>477.5</v>
      </c>
      <c r="G917" s="14">
        <v>489.24</v>
      </c>
      <c r="H917" s="13">
        <v>129205.63</v>
      </c>
      <c r="I917" s="14">
        <v>2642428</v>
      </c>
      <c r="J917" s="13">
        <v>0</v>
      </c>
      <c r="K917" s="14">
        <f t="shared" si="330"/>
        <v>18.150000000000034</v>
      </c>
      <c r="L917" s="13">
        <f t="shared" si="331"/>
        <v>3.8067871974495647E-2</v>
      </c>
      <c r="M917" s="14">
        <f t="shared" si="332"/>
        <v>3.3535600247292664E-2</v>
      </c>
      <c r="N917" s="13">
        <f t="shared" si="333"/>
        <v>1.3758375952096374E-2</v>
      </c>
      <c r="O917" s="14">
        <f t="shared" si="334"/>
        <v>12.460000000000036</v>
      </c>
      <c r="P917" s="13">
        <f t="shared" si="335"/>
        <v>2.6133646545576653E-2</v>
      </c>
      <c r="Q917" s="14">
        <f t="shared" si="336"/>
        <v>462.81299999999999</v>
      </c>
      <c r="R917" s="13">
        <f t="shared" si="337"/>
        <v>16.694809988245353</v>
      </c>
      <c r="S917" s="14">
        <f t="shared" si="338"/>
        <v>6.4488736470634542</v>
      </c>
      <c r="T917" s="13">
        <f t="shared" si="339"/>
        <v>21.081104833475873</v>
      </c>
      <c r="U917" s="14">
        <f t="shared" si="340"/>
        <v>4.5549940977189216E-2</v>
      </c>
      <c r="V917" s="13">
        <f t="shared" si="341"/>
        <v>2.6133646545576653E-2</v>
      </c>
      <c r="W917" s="14">
        <f t="shared" si="342"/>
        <v>2.0332005082996672E-2</v>
      </c>
      <c r="X917" s="13">
        <f t="shared" si="343"/>
        <v>1.2853452691408089</v>
      </c>
      <c r="Y917" s="14">
        <f t="shared" si="344"/>
        <v>494.93</v>
      </c>
      <c r="Z917" s="13">
        <f t="shared" si="345"/>
        <v>494.93</v>
      </c>
      <c r="AA917" s="14">
        <f t="shared" si="346"/>
        <v>418.34</v>
      </c>
      <c r="AB917" s="13" t="b">
        <f t="shared" si="347"/>
        <v>0</v>
      </c>
      <c r="AC917" s="14">
        <f t="shared" si="348"/>
        <v>457.71527272727275</v>
      </c>
      <c r="AD917" s="13">
        <f t="shared" si="349"/>
        <v>19.598894151894712</v>
      </c>
      <c r="AE917" s="14">
        <f t="shared" si="350"/>
        <v>7.4078961284905347</v>
      </c>
      <c r="AF917" s="13">
        <f t="shared" si="351"/>
        <v>533.03</v>
      </c>
      <c r="AG917" s="14" t="b">
        <f t="shared" si="352"/>
        <v>0</v>
      </c>
      <c r="AH917" s="13">
        <f t="shared" si="353"/>
        <v>425.22</v>
      </c>
      <c r="AI917" s="16" t="b">
        <f t="shared" si="354"/>
        <v>0</v>
      </c>
    </row>
    <row r="918" spans="1:35" ht="22.5" customHeight="1">
      <c r="A918" s="10" t="s">
        <v>35</v>
      </c>
      <c r="B918" s="11" t="s">
        <v>36</v>
      </c>
      <c r="C918" s="12">
        <v>42934</v>
      </c>
      <c r="D918" s="13">
        <v>492.59</v>
      </c>
      <c r="E918" s="14">
        <v>515.97</v>
      </c>
      <c r="F918" s="13">
        <v>492.48</v>
      </c>
      <c r="G918" s="14">
        <v>509.58</v>
      </c>
      <c r="H918" s="13">
        <v>169281.9</v>
      </c>
      <c r="I918" s="14">
        <v>3323544</v>
      </c>
      <c r="J918" s="13">
        <v>0</v>
      </c>
      <c r="K918" s="14">
        <f t="shared" si="330"/>
        <v>26.730000000000018</v>
      </c>
      <c r="L918" s="13">
        <f t="shared" si="331"/>
        <v>5.463576158940401E-2</v>
      </c>
      <c r="M918" s="14">
        <f t="shared" si="332"/>
        <v>3.5244824605141611E-2</v>
      </c>
      <c r="N918" s="13">
        <f t="shared" si="333"/>
        <v>1.4164732959508408E-2</v>
      </c>
      <c r="O918" s="14">
        <f t="shared" si="334"/>
        <v>20.339999999999975</v>
      </c>
      <c r="P918" s="13">
        <f t="shared" si="335"/>
        <v>4.1574687270051459E-2</v>
      </c>
      <c r="Q918" s="14">
        <f t="shared" si="336"/>
        <v>466.83000000000004</v>
      </c>
      <c r="R918" s="13">
        <f t="shared" si="337"/>
        <v>17.196569488833084</v>
      </c>
      <c r="S918" s="14">
        <f t="shared" si="338"/>
        <v>6.7123738643446318</v>
      </c>
      <c r="T918" s="13">
        <f t="shared" si="339"/>
        <v>21.938026119047258</v>
      </c>
      <c r="U918" s="14">
        <f t="shared" si="340"/>
        <v>4.69936082065147E-2</v>
      </c>
      <c r="V918" s="13">
        <f t="shared" si="341"/>
        <v>4.1574687270051459E-2</v>
      </c>
      <c r="W918" s="14">
        <f t="shared" si="342"/>
        <v>2.1611665155813309E-2</v>
      </c>
      <c r="X918" s="13">
        <f t="shared" si="343"/>
        <v>1.9237151311715706</v>
      </c>
      <c r="Y918" s="14">
        <f t="shared" si="344"/>
        <v>515.97</v>
      </c>
      <c r="Z918" s="13">
        <f t="shared" si="345"/>
        <v>515.97</v>
      </c>
      <c r="AA918" s="14">
        <f t="shared" si="346"/>
        <v>418.34</v>
      </c>
      <c r="AB918" s="13" t="b">
        <f t="shared" si="347"/>
        <v>0</v>
      </c>
      <c r="AC918" s="14">
        <f t="shared" si="348"/>
        <v>457.85563636363634</v>
      </c>
      <c r="AD918" s="13">
        <f t="shared" si="349"/>
        <v>19.728550621860265</v>
      </c>
      <c r="AE918" s="14">
        <f t="shared" si="350"/>
        <v>7.5059654524742863</v>
      </c>
      <c r="AF918" s="13">
        <f t="shared" si="351"/>
        <v>533.03</v>
      </c>
      <c r="AG918" s="14" t="b">
        <f t="shared" si="352"/>
        <v>0</v>
      </c>
      <c r="AH918" s="13">
        <f t="shared" si="353"/>
        <v>425.22</v>
      </c>
      <c r="AI918" s="16" t="b">
        <f t="shared" si="354"/>
        <v>0</v>
      </c>
    </row>
    <row r="919" spans="1:35" ht="22.5" customHeight="1">
      <c r="A919" s="10" t="s">
        <v>35</v>
      </c>
      <c r="B919" s="11" t="s">
        <v>36</v>
      </c>
      <c r="C919" s="12">
        <v>42935</v>
      </c>
      <c r="D919" s="13">
        <v>510.19</v>
      </c>
      <c r="E919" s="14">
        <v>524.58000000000004</v>
      </c>
      <c r="F919" s="13">
        <v>509.51</v>
      </c>
      <c r="G919" s="14">
        <v>522.26</v>
      </c>
      <c r="H919" s="13">
        <v>136059.09</v>
      </c>
      <c r="I919" s="14">
        <v>2606886</v>
      </c>
      <c r="J919" s="13">
        <v>0</v>
      </c>
      <c r="K919" s="14">
        <f t="shared" si="330"/>
        <v>15.07000000000005</v>
      </c>
      <c r="L919" s="13">
        <f t="shared" si="331"/>
        <v>2.9573374151261923E-2</v>
      </c>
      <c r="M919" s="14">
        <f t="shared" si="332"/>
        <v>3.5152111335256191E-2</v>
      </c>
      <c r="N919" s="13">
        <f t="shared" si="333"/>
        <v>1.4197064318407511E-2</v>
      </c>
      <c r="O919" s="14">
        <f t="shared" si="334"/>
        <v>12.680000000000007</v>
      </c>
      <c r="P919" s="13">
        <f t="shared" si="335"/>
        <v>2.4883237175713346E-2</v>
      </c>
      <c r="Q919" s="14">
        <f t="shared" si="336"/>
        <v>471.35150000000004</v>
      </c>
      <c r="R919" s="13">
        <f t="shared" si="337"/>
        <v>17.090241014391431</v>
      </c>
      <c r="S919" s="14">
        <f t="shared" si="338"/>
        <v>6.6858218209172096</v>
      </c>
      <c r="T919" s="13">
        <f t="shared" si="339"/>
        <v>23.520358686678222</v>
      </c>
      <c r="U919" s="14">
        <f t="shared" si="340"/>
        <v>4.9899827807227133E-2</v>
      </c>
      <c r="V919" s="13">
        <f t="shared" si="341"/>
        <v>2.4883237175713346E-2</v>
      </c>
      <c r="W919" s="14">
        <f t="shared" si="342"/>
        <v>2.1892259760349912E-2</v>
      </c>
      <c r="X919" s="13">
        <f t="shared" si="343"/>
        <v>1.1366225984939449</v>
      </c>
      <c r="Y919" s="14">
        <f t="shared" si="344"/>
        <v>524.58000000000004</v>
      </c>
      <c r="Z919" s="13">
        <f t="shared" si="345"/>
        <v>524.58000000000004</v>
      </c>
      <c r="AA919" s="14">
        <f t="shared" si="346"/>
        <v>423.87</v>
      </c>
      <c r="AB919" s="13" t="b">
        <f t="shared" si="347"/>
        <v>0</v>
      </c>
      <c r="AC919" s="14">
        <f t="shared" si="348"/>
        <v>457.94836363636364</v>
      </c>
      <c r="AD919" s="13">
        <f t="shared" si="349"/>
        <v>19.643849701462809</v>
      </c>
      <c r="AE919" s="14">
        <f t="shared" si="350"/>
        <v>7.50405635312275</v>
      </c>
      <c r="AF919" s="13">
        <f t="shared" si="351"/>
        <v>533.03</v>
      </c>
      <c r="AG919" s="14" t="b">
        <f t="shared" si="352"/>
        <v>0</v>
      </c>
      <c r="AH919" s="13">
        <f t="shared" si="353"/>
        <v>425.22</v>
      </c>
      <c r="AI919" s="16" t="b">
        <f t="shared" si="354"/>
        <v>0</v>
      </c>
    </row>
    <row r="920" spans="1:35" ht="22.5" customHeight="1">
      <c r="A920" s="10" t="s">
        <v>35</v>
      </c>
      <c r="B920" s="11" t="s">
        <v>36</v>
      </c>
      <c r="C920" s="12">
        <v>42936</v>
      </c>
      <c r="D920" s="13">
        <v>521.65</v>
      </c>
      <c r="E920" s="14">
        <v>523.75</v>
      </c>
      <c r="F920" s="13">
        <v>505.17</v>
      </c>
      <c r="G920" s="14">
        <v>506.52</v>
      </c>
      <c r="H920" s="13">
        <v>148751.1</v>
      </c>
      <c r="I920" s="14">
        <v>2861654</v>
      </c>
      <c r="J920" s="13">
        <v>0</v>
      </c>
      <c r="K920" s="14">
        <f t="shared" si="330"/>
        <v>18.579999999999984</v>
      </c>
      <c r="L920" s="13">
        <f t="shared" si="331"/>
        <v>3.5576149810439217E-2</v>
      </c>
      <c r="M920" s="14">
        <f t="shared" si="332"/>
        <v>3.5476642837542045E-2</v>
      </c>
      <c r="N920" s="13">
        <f t="shared" si="333"/>
        <v>1.4125091394924124E-2</v>
      </c>
      <c r="O920" s="14">
        <f t="shared" si="334"/>
        <v>-15.740000000000009</v>
      </c>
      <c r="P920" s="13">
        <f t="shared" si="335"/>
        <v>-3.0138245318423792E-2</v>
      </c>
      <c r="Q920" s="14">
        <f t="shared" si="336"/>
        <v>475.45950000000005</v>
      </c>
      <c r="R920" s="13">
        <f t="shared" si="337"/>
        <v>17.164728963671859</v>
      </c>
      <c r="S920" s="14">
        <f t="shared" si="338"/>
        <v>6.6364007960878801</v>
      </c>
      <c r="T920" s="13">
        <f t="shared" si="339"/>
        <v>22.085350908464182</v>
      </c>
      <c r="U920" s="14">
        <f t="shared" si="340"/>
        <v>4.6450540810445855E-2</v>
      </c>
      <c r="V920" s="13">
        <f t="shared" si="341"/>
        <v>-3.0138245318423792E-2</v>
      </c>
      <c r="W920" s="14">
        <f t="shared" si="342"/>
        <v>2.2893421283888122E-2</v>
      </c>
      <c r="X920" s="13">
        <f t="shared" si="343"/>
        <v>-1.3164587741035638</v>
      </c>
      <c r="Y920" s="14">
        <f t="shared" si="344"/>
        <v>524.58000000000004</v>
      </c>
      <c r="Z920" s="13" t="b">
        <f t="shared" si="345"/>
        <v>0</v>
      </c>
      <c r="AA920" s="14">
        <f t="shared" si="346"/>
        <v>424.46</v>
      </c>
      <c r="AB920" s="13" t="b">
        <f t="shared" si="347"/>
        <v>0</v>
      </c>
      <c r="AC920" s="14">
        <f t="shared" si="348"/>
        <v>457.54054545454545</v>
      </c>
      <c r="AD920" s="13">
        <f t="shared" si="349"/>
        <v>19.624506979618026</v>
      </c>
      <c r="AE920" s="14">
        <f t="shared" si="350"/>
        <v>7.5033425548184658</v>
      </c>
      <c r="AF920" s="13">
        <f t="shared" si="351"/>
        <v>531.13</v>
      </c>
      <c r="AG920" s="14" t="b">
        <f t="shared" si="352"/>
        <v>0</v>
      </c>
      <c r="AH920" s="13">
        <f t="shared" si="353"/>
        <v>425.22</v>
      </c>
      <c r="AI920" s="16" t="b">
        <f t="shared" si="354"/>
        <v>0</v>
      </c>
    </row>
    <row r="921" spans="1:35" ht="22.5" customHeight="1">
      <c r="A921" s="10" t="s">
        <v>35</v>
      </c>
      <c r="B921" s="11" t="s">
        <v>36</v>
      </c>
      <c r="C921" s="12">
        <v>42937</v>
      </c>
      <c r="D921" s="13">
        <v>505.61</v>
      </c>
      <c r="E921" s="14">
        <v>511.51</v>
      </c>
      <c r="F921" s="13">
        <v>497.66</v>
      </c>
      <c r="G921" s="14">
        <v>509.67</v>
      </c>
      <c r="H921" s="13">
        <v>129894.79</v>
      </c>
      <c r="I921" s="14">
        <v>2539192</v>
      </c>
      <c r="J921" s="13">
        <v>0</v>
      </c>
      <c r="K921" s="14">
        <f t="shared" ref="K921:K984" si="355">MAX(E921-F921,E921-G920,G920-F921)</f>
        <v>13.849999999999966</v>
      </c>
      <c r="L921" s="13">
        <f t="shared" ref="L921:L984" si="356">K921/G920</f>
        <v>2.7343441522545933E-2</v>
      </c>
      <c r="M921" s="14">
        <f t="shared" ref="M921:M984" si="357">SUM(L902:L921)/20</f>
        <v>3.5830524311350559E-2</v>
      </c>
      <c r="N921" s="13">
        <f t="shared" ref="N921:N984" si="358">STDEV(L902:L921)</f>
        <v>1.3809075733594633E-2</v>
      </c>
      <c r="O921" s="14">
        <f t="shared" ref="O921:O984" si="359">G921-G920</f>
        <v>3.1500000000000341</v>
      </c>
      <c r="P921" s="13">
        <f t="shared" ref="P921:P984" si="360">O921/G920</f>
        <v>6.2189054726368839E-3</v>
      </c>
      <c r="Q921" s="14">
        <f t="shared" ref="Q921:Q984" si="361">SUM(G902:G921)/20</f>
        <v>479.32199999999995</v>
      </c>
      <c r="R921" s="13">
        <f t="shared" ref="R921:R984" si="362">(R920*19+K921)/20</f>
        <v>16.998992515488265</v>
      </c>
      <c r="S921" s="14">
        <f t="shared" ref="S921:S984" si="363">STDEV(K902:K921)</f>
        <v>6.3961506515946551</v>
      </c>
      <c r="T921" s="13">
        <f t="shared" ref="T921:T984" si="364">STDEVP(G902:G921)</f>
        <v>20.946164469897582</v>
      </c>
      <c r="U921" s="14">
        <f t="shared" ref="U921:U984" si="365">T921/Q921</f>
        <v>4.3699568285823692E-2</v>
      </c>
      <c r="V921" s="13">
        <f t="shared" ref="V921:V984" si="366">O921/G920</f>
        <v>6.2189054726368839E-3</v>
      </c>
      <c r="W921" s="14">
        <f t="shared" ref="W921:W984" si="367">STDEV(V902:V921)</f>
        <v>2.2781846577749051E-2</v>
      </c>
      <c r="X921" s="13">
        <f t="shared" ref="X921:X984" si="368">V921/W921</f>
        <v>0.2729763564780946</v>
      </c>
      <c r="Y921" s="14">
        <f t="shared" ref="Y921:Y984" si="369">MAX(E902:E921)</f>
        <v>524.58000000000004</v>
      </c>
      <c r="Z921" s="13" t="b">
        <f t="shared" ref="Z921:Z984" si="370">IF(E921=MAX(E902:E921),E921)</f>
        <v>0</v>
      </c>
      <c r="AA921" s="14">
        <f t="shared" ref="AA921:AA984" si="371">MIN(F902:F921)</f>
        <v>426.17</v>
      </c>
      <c r="AB921" s="13" t="b">
        <f t="shared" ref="AB921:AB984" si="372">IF(F921=MIN(F902:F921),F921)</f>
        <v>0</v>
      </c>
      <c r="AC921" s="14">
        <f t="shared" si="348"/>
        <v>457.3712727272727</v>
      </c>
      <c r="AD921" s="13">
        <f t="shared" si="349"/>
        <v>19.519515943624967</v>
      </c>
      <c r="AE921" s="14">
        <f t="shared" si="350"/>
        <v>7.5006328352541844</v>
      </c>
      <c r="AF921" s="13">
        <f t="shared" si="351"/>
        <v>524.58000000000004</v>
      </c>
      <c r="AG921" s="14" t="b">
        <f t="shared" si="352"/>
        <v>0</v>
      </c>
      <c r="AH921" s="13">
        <f t="shared" si="353"/>
        <v>425.22</v>
      </c>
      <c r="AI921" s="16" t="b">
        <f t="shared" si="354"/>
        <v>0</v>
      </c>
    </row>
    <row r="922" spans="1:35" ht="22.5" customHeight="1">
      <c r="A922" s="10" t="s">
        <v>35</v>
      </c>
      <c r="B922" s="11" t="s">
        <v>36</v>
      </c>
      <c r="C922" s="12">
        <v>42940</v>
      </c>
      <c r="D922" s="13">
        <v>510.3</v>
      </c>
      <c r="E922" s="14">
        <v>513.24</v>
      </c>
      <c r="F922" s="13">
        <v>492.41</v>
      </c>
      <c r="G922" s="14">
        <v>502.89</v>
      </c>
      <c r="H922" s="13">
        <v>125583.92</v>
      </c>
      <c r="I922" s="14">
        <v>2481770</v>
      </c>
      <c r="J922" s="13">
        <v>0</v>
      </c>
      <c r="K922" s="14">
        <f t="shared" si="355"/>
        <v>20.829999999999984</v>
      </c>
      <c r="L922" s="13">
        <f t="shared" si="356"/>
        <v>4.086958227872934E-2</v>
      </c>
      <c r="M922" s="14">
        <f t="shared" si="357"/>
        <v>3.71108564848125E-2</v>
      </c>
      <c r="N922" s="13">
        <f t="shared" si="358"/>
        <v>1.2962907410318135E-2</v>
      </c>
      <c r="O922" s="14">
        <f t="shared" si="359"/>
        <v>-6.7800000000000296</v>
      </c>
      <c r="P922" s="13">
        <f t="shared" si="360"/>
        <v>-1.3302725292836598E-2</v>
      </c>
      <c r="Q922" s="14">
        <f t="shared" si="361"/>
        <v>482.89849999999996</v>
      </c>
      <c r="R922" s="13">
        <f t="shared" si="362"/>
        <v>17.19054288971385</v>
      </c>
      <c r="S922" s="14">
        <f t="shared" si="363"/>
        <v>5.9518341047551262</v>
      </c>
      <c r="T922" s="13">
        <f t="shared" si="364"/>
        <v>18.403948292418125</v>
      </c>
      <c r="U922" s="14">
        <f t="shared" si="365"/>
        <v>3.8111421535619028E-2</v>
      </c>
      <c r="V922" s="13">
        <f t="shared" si="366"/>
        <v>-1.3302725292836598E-2</v>
      </c>
      <c r="W922" s="14">
        <f t="shared" si="367"/>
        <v>2.3182013279082932E-2</v>
      </c>
      <c r="X922" s="13">
        <f t="shared" si="368"/>
        <v>-0.57383822244807403</v>
      </c>
      <c r="Y922" s="14">
        <f t="shared" si="369"/>
        <v>524.58000000000004</v>
      </c>
      <c r="Z922" s="13" t="b">
        <f t="shared" si="370"/>
        <v>0</v>
      </c>
      <c r="AA922" s="14">
        <f t="shared" si="371"/>
        <v>429.8</v>
      </c>
      <c r="AB922" s="13" t="b">
        <f t="shared" si="372"/>
        <v>0</v>
      </c>
      <c r="AC922" s="14">
        <f t="shared" si="348"/>
        <v>457.7772727272727</v>
      </c>
      <c r="AD922" s="13">
        <f t="shared" si="349"/>
        <v>19.543342926468146</v>
      </c>
      <c r="AE922" s="14">
        <f t="shared" si="350"/>
        <v>6.9401786186855094</v>
      </c>
      <c r="AF922" s="13">
        <f t="shared" si="351"/>
        <v>524.58000000000004</v>
      </c>
      <c r="AG922" s="14" t="b">
        <f t="shared" si="352"/>
        <v>0</v>
      </c>
      <c r="AH922" s="13">
        <f t="shared" si="353"/>
        <v>425.22</v>
      </c>
      <c r="AI922" s="16" t="b">
        <f t="shared" si="354"/>
        <v>0</v>
      </c>
    </row>
    <row r="923" spans="1:35" ht="22.5" customHeight="1">
      <c r="A923" s="10" t="s">
        <v>35</v>
      </c>
      <c r="B923" s="11" t="s">
        <v>36</v>
      </c>
      <c r="C923" s="12">
        <v>42941</v>
      </c>
      <c r="D923" s="13">
        <v>506.53</v>
      </c>
      <c r="E923" s="14">
        <v>520.01</v>
      </c>
      <c r="F923" s="13">
        <v>502.59</v>
      </c>
      <c r="G923" s="14">
        <v>515.44000000000005</v>
      </c>
      <c r="H923" s="13">
        <v>154848.38</v>
      </c>
      <c r="I923" s="14">
        <v>3000754</v>
      </c>
      <c r="J923" s="13">
        <v>0</v>
      </c>
      <c r="K923" s="14">
        <f t="shared" si="355"/>
        <v>17.420000000000016</v>
      </c>
      <c r="L923" s="13">
        <f t="shared" si="356"/>
        <v>3.4639782059694993E-2</v>
      </c>
      <c r="M923" s="14">
        <f t="shared" si="357"/>
        <v>3.5877804786610304E-2</v>
      </c>
      <c r="N923" s="13">
        <f t="shared" si="358"/>
        <v>1.1867704909826412E-2</v>
      </c>
      <c r="O923" s="14">
        <f t="shared" si="359"/>
        <v>12.550000000000068</v>
      </c>
      <c r="P923" s="13">
        <f t="shared" si="360"/>
        <v>2.4955755731869929E-2</v>
      </c>
      <c r="Q923" s="14">
        <f t="shared" si="361"/>
        <v>485.971</v>
      </c>
      <c r="R923" s="13">
        <f t="shared" si="362"/>
        <v>17.202015745228159</v>
      </c>
      <c r="S923" s="14">
        <f t="shared" si="363"/>
        <v>5.6580808304769308</v>
      </c>
      <c r="T923" s="13">
        <f t="shared" si="364"/>
        <v>18.450676112272962</v>
      </c>
      <c r="U923" s="14">
        <f t="shared" si="365"/>
        <v>3.7966619638358998E-2</v>
      </c>
      <c r="V923" s="13">
        <f t="shared" si="366"/>
        <v>2.4955755731869929E-2</v>
      </c>
      <c r="W923" s="14">
        <f t="shared" si="367"/>
        <v>2.1127424132396683E-2</v>
      </c>
      <c r="X923" s="13">
        <f t="shared" si="368"/>
        <v>1.181202004346706</v>
      </c>
      <c r="Y923" s="14">
        <f t="shared" si="369"/>
        <v>524.58000000000004</v>
      </c>
      <c r="Z923" s="13" t="b">
        <f t="shared" si="370"/>
        <v>0</v>
      </c>
      <c r="AA923" s="14">
        <f t="shared" si="371"/>
        <v>450.83</v>
      </c>
      <c r="AB923" s="13" t="b">
        <f t="shared" si="372"/>
        <v>0</v>
      </c>
      <c r="AC923" s="14">
        <f t="shared" si="348"/>
        <v>458.81927272727268</v>
      </c>
      <c r="AD923" s="13">
        <f t="shared" si="349"/>
        <v>19.504736691441451</v>
      </c>
      <c r="AE923" s="14">
        <f t="shared" si="350"/>
        <v>6.8017483046640317</v>
      </c>
      <c r="AF923" s="13">
        <f t="shared" si="351"/>
        <v>524.58000000000004</v>
      </c>
      <c r="AG923" s="14" t="b">
        <f t="shared" si="352"/>
        <v>0</v>
      </c>
      <c r="AH923" s="13">
        <f t="shared" si="353"/>
        <v>425.22</v>
      </c>
      <c r="AI923" s="16" t="b">
        <f t="shared" si="354"/>
        <v>0</v>
      </c>
    </row>
    <row r="924" spans="1:35" ht="22.5" customHeight="1">
      <c r="A924" s="10" t="s">
        <v>35</v>
      </c>
      <c r="B924" s="11" t="s">
        <v>36</v>
      </c>
      <c r="C924" s="12">
        <v>42942</v>
      </c>
      <c r="D924" s="13">
        <v>518.39</v>
      </c>
      <c r="E924" s="14">
        <v>525.01</v>
      </c>
      <c r="F924" s="13">
        <v>506.36</v>
      </c>
      <c r="G924" s="14">
        <v>509.67</v>
      </c>
      <c r="H924" s="13">
        <v>158562.51</v>
      </c>
      <c r="I924" s="14">
        <v>3057546</v>
      </c>
      <c r="J924" s="13">
        <v>0</v>
      </c>
      <c r="K924" s="14">
        <f t="shared" si="355"/>
        <v>18.649999999999977</v>
      </c>
      <c r="L924" s="13">
        <f t="shared" si="356"/>
        <v>3.6182678876299813E-2</v>
      </c>
      <c r="M924" s="14">
        <f t="shared" si="357"/>
        <v>3.692150336841292E-2</v>
      </c>
      <c r="N924" s="13">
        <f t="shared" si="358"/>
        <v>1.0836645957250981E-2</v>
      </c>
      <c r="O924" s="14">
        <f t="shared" si="359"/>
        <v>-5.7700000000000387</v>
      </c>
      <c r="P924" s="13">
        <f t="shared" si="360"/>
        <v>-1.1194319416420996E-2</v>
      </c>
      <c r="Q924" s="14">
        <f t="shared" si="361"/>
        <v>488.70100000000002</v>
      </c>
      <c r="R924" s="13">
        <f t="shared" si="362"/>
        <v>17.274414957966748</v>
      </c>
      <c r="S924" s="14">
        <f t="shared" si="363"/>
        <v>5.1068709907133387</v>
      </c>
      <c r="T924" s="13">
        <f t="shared" si="364"/>
        <v>17.700652219621748</v>
      </c>
      <c r="U924" s="14">
        <f t="shared" si="365"/>
        <v>3.6219799467612605E-2</v>
      </c>
      <c r="V924" s="13">
        <f t="shared" si="366"/>
        <v>-1.1194319416420996E-2</v>
      </c>
      <c r="W924" s="14">
        <f t="shared" si="367"/>
        <v>2.1484425182046744E-2</v>
      </c>
      <c r="X924" s="13">
        <f t="shared" si="368"/>
        <v>-0.52104346853903372</v>
      </c>
      <c r="Y924" s="14">
        <f t="shared" si="369"/>
        <v>525.01</v>
      </c>
      <c r="Z924" s="13">
        <f t="shared" si="370"/>
        <v>525.01</v>
      </c>
      <c r="AA924" s="14">
        <f t="shared" si="371"/>
        <v>455.2</v>
      </c>
      <c r="AB924" s="13" t="b">
        <f t="shared" si="372"/>
        <v>0</v>
      </c>
      <c r="AC924" s="14">
        <f t="shared" si="348"/>
        <v>459.66254545454535</v>
      </c>
      <c r="AD924" s="13">
        <f t="shared" si="349"/>
        <v>19.489196024324336</v>
      </c>
      <c r="AE924" s="14">
        <f t="shared" si="350"/>
        <v>6.7058400448467799</v>
      </c>
      <c r="AF924" s="13">
        <f t="shared" si="351"/>
        <v>525.01</v>
      </c>
      <c r="AG924" s="14">
        <f t="shared" si="352"/>
        <v>525.01</v>
      </c>
      <c r="AH924" s="13">
        <f t="shared" si="353"/>
        <v>425.22</v>
      </c>
      <c r="AI924" s="16" t="b">
        <f t="shared" si="354"/>
        <v>0</v>
      </c>
    </row>
    <row r="925" spans="1:35" ht="22.5" customHeight="1">
      <c r="A925" s="10" t="s">
        <v>35</v>
      </c>
      <c r="B925" s="11" t="s">
        <v>36</v>
      </c>
      <c r="C925" s="12">
        <v>42943</v>
      </c>
      <c r="D925" s="13">
        <v>509.83</v>
      </c>
      <c r="E925" s="14">
        <v>519.59</v>
      </c>
      <c r="F925" s="13">
        <v>506.6</v>
      </c>
      <c r="G925" s="14">
        <v>519.28</v>
      </c>
      <c r="H925" s="13">
        <v>133367.14000000001</v>
      </c>
      <c r="I925" s="14">
        <v>2584194</v>
      </c>
      <c r="J925" s="13">
        <v>0</v>
      </c>
      <c r="K925" s="14">
        <f t="shared" si="355"/>
        <v>12.990000000000009</v>
      </c>
      <c r="L925" s="13">
        <f t="shared" si="356"/>
        <v>2.5487079875213391E-2</v>
      </c>
      <c r="M925" s="14">
        <f t="shared" si="357"/>
        <v>3.5297402179454443E-2</v>
      </c>
      <c r="N925" s="13">
        <f t="shared" si="358"/>
        <v>9.9106946111594419E-3</v>
      </c>
      <c r="O925" s="14">
        <f t="shared" si="359"/>
        <v>9.6099999999999568</v>
      </c>
      <c r="P925" s="13">
        <f t="shared" si="360"/>
        <v>1.8855337767575014E-2</v>
      </c>
      <c r="Q925" s="14">
        <f t="shared" si="361"/>
        <v>490.98050000000001</v>
      </c>
      <c r="R925" s="13">
        <f t="shared" si="362"/>
        <v>17.06019421006841</v>
      </c>
      <c r="S925" s="14">
        <f t="shared" si="363"/>
        <v>4.8069947937737973</v>
      </c>
      <c r="T925" s="13">
        <f t="shared" si="364"/>
        <v>18.536564534724338</v>
      </c>
      <c r="U925" s="14">
        <f t="shared" si="365"/>
        <v>3.7754176662259172E-2</v>
      </c>
      <c r="V925" s="13">
        <f t="shared" si="366"/>
        <v>1.8855337767575014E-2</v>
      </c>
      <c r="W925" s="14">
        <f t="shared" si="367"/>
        <v>2.011463587129856E-2</v>
      </c>
      <c r="X925" s="13">
        <f t="shared" si="368"/>
        <v>0.93739393982664976</v>
      </c>
      <c r="Y925" s="14">
        <f t="shared" si="369"/>
        <v>525.01</v>
      </c>
      <c r="Z925" s="13" t="b">
        <f t="shared" si="370"/>
        <v>0</v>
      </c>
      <c r="AA925" s="14">
        <f t="shared" si="371"/>
        <v>455.2</v>
      </c>
      <c r="AB925" s="13" t="b">
        <f t="shared" si="372"/>
        <v>0</v>
      </c>
      <c r="AC925" s="14">
        <f t="shared" si="348"/>
        <v>460.69036363636354</v>
      </c>
      <c r="AD925" s="13">
        <f t="shared" si="349"/>
        <v>19.371028823882074</v>
      </c>
      <c r="AE925" s="14">
        <f t="shared" si="350"/>
        <v>6.6738082203203879</v>
      </c>
      <c r="AF925" s="13">
        <f t="shared" si="351"/>
        <v>525.01</v>
      </c>
      <c r="AG925" s="14" t="b">
        <f t="shared" si="352"/>
        <v>0</v>
      </c>
      <c r="AH925" s="13">
        <f t="shared" si="353"/>
        <v>425.22</v>
      </c>
      <c r="AI925" s="16" t="b">
        <f t="shared" si="354"/>
        <v>0</v>
      </c>
    </row>
    <row r="926" spans="1:35" ht="22.5" customHeight="1">
      <c r="A926" s="10" t="s">
        <v>35</v>
      </c>
      <c r="B926" s="11" t="s">
        <v>36</v>
      </c>
      <c r="C926" s="12">
        <v>42944</v>
      </c>
      <c r="D926" s="13">
        <v>519.77</v>
      </c>
      <c r="E926" s="14">
        <v>526.78</v>
      </c>
      <c r="F926" s="13">
        <v>514.20000000000005</v>
      </c>
      <c r="G926" s="14">
        <v>520.72</v>
      </c>
      <c r="H926" s="13">
        <v>143993.57999999999</v>
      </c>
      <c r="I926" s="14">
        <v>2758988</v>
      </c>
      <c r="J926" s="13">
        <v>0</v>
      </c>
      <c r="K926" s="14">
        <f t="shared" si="355"/>
        <v>12.579999999999927</v>
      </c>
      <c r="L926" s="13">
        <f t="shared" si="356"/>
        <v>2.4225851178554782E-2</v>
      </c>
      <c r="M926" s="14">
        <f t="shared" si="357"/>
        <v>3.5273709832642136E-2</v>
      </c>
      <c r="N926" s="13">
        <f t="shared" si="358"/>
        <v>9.9378917848363252E-3</v>
      </c>
      <c r="O926" s="14">
        <f t="shared" si="359"/>
        <v>1.4400000000000546</v>
      </c>
      <c r="P926" s="13">
        <f t="shared" si="360"/>
        <v>2.7730704051765033E-3</v>
      </c>
      <c r="Q926" s="14">
        <f t="shared" si="361"/>
        <v>493.47250000000003</v>
      </c>
      <c r="R926" s="13">
        <f t="shared" si="362"/>
        <v>16.836184499564986</v>
      </c>
      <c r="S926" s="14">
        <f t="shared" si="363"/>
        <v>4.7573782032145768</v>
      </c>
      <c r="T926" s="13">
        <f t="shared" si="364"/>
        <v>19.010906047582271</v>
      </c>
      <c r="U926" s="14">
        <f t="shared" si="365"/>
        <v>3.8524752742214147E-2</v>
      </c>
      <c r="V926" s="13">
        <f t="shared" si="366"/>
        <v>2.7730704051765033E-3</v>
      </c>
      <c r="W926" s="14">
        <f t="shared" si="367"/>
        <v>1.9963864508994292E-2</v>
      </c>
      <c r="X926" s="13">
        <f t="shared" si="368"/>
        <v>0.13890448935511238</v>
      </c>
      <c r="Y926" s="14">
        <f t="shared" si="369"/>
        <v>526.78</v>
      </c>
      <c r="Z926" s="13">
        <f t="shared" si="370"/>
        <v>526.78</v>
      </c>
      <c r="AA926" s="14">
        <f t="shared" si="371"/>
        <v>455.2</v>
      </c>
      <c r="AB926" s="13" t="b">
        <f t="shared" si="372"/>
        <v>0</v>
      </c>
      <c r="AC926" s="14">
        <f t="shared" si="348"/>
        <v>461.59436363636354</v>
      </c>
      <c r="AD926" s="13">
        <f t="shared" si="349"/>
        <v>19.247555572538761</v>
      </c>
      <c r="AE926" s="14">
        <f t="shared" si="350"/>
        <v>6.6819530200096464</v>
      </c>
      <c r="AF926" s="13">
        <f t="shared" si="351"/>
        <v>526.78</v>
      </c>
      <c r="AG926" s="14">
        <f t="shared" si="352"/>
        <v>526.78</v>
      </c>
      <c r="AH926" s="13">
        <f t="shared" si="353"/>
        <v>425.22</v>
      </c>
      <c r="AI926" s="16" t="b">
        <f t="shared" si="354"/>
        <v>0</v>
      </c>
    </row>
    <row r="927" spans="1:35" ht="22.5" customHeight="1">
      <c r="A927" s="10" t="s">
        <v>35</v>
      </c>
      <c r="B927" s="11" t="s">
        <v>36</v>
      </c>
      <c r="C927" s="12">
        <v>42947</v>
      </c>
      <c r="D927" s="13">
        <v>538.20000000000005</v>
      </c>
      <c r="E927" s="14">
        <v>559.30999999999995</v>
      </c>
      <c r="F927" s="13">
        <v>537.71</v>
      </c>
      <c r="G927" s="14">
        <v>557.65</v>
      </c>
      <c r="H927" s="13">
        <v>224768.59</v>
      </c>
      <c r="I927" s="14">
        <v>4129096</v>
      </c>
      <c r="J927" s="13">
        <v>0</v>
      </c>
      <c r="K927" s="14">
        <f t="shared" si="355"/>
        <v>38.589999999999918</v>
      </c>
      <c r="L927" s="13">
        <f t="shared" si="356"/>
        <v>7.41089261023197E-2</v>
      </c>
      <c r="M927" s="14">
        <f t="shared" si="357"/>
        <v>3.7359847609045919E-2</v>
      </c>
      <c r="N927" s="13">
        <f t="shared" si="358"/>
        <v>1.3157485147478625E-2</v>
      </c>
      <c r="O927" s="14">
        <f t="shared" si="359"/>
        <v>36.92999999999995</v>
      </c>
      <c r="P927" s="13">
        <f t="shared" si="360"/>
        <v>7.0921032416653762E-2</v>
      </c>
      <c r="Q927" s="14">
        <f t="shared" si="361"/>
        <v>497.38449999999995</v>
      </c>
      <c r="R927" s="13">
        <f t="shared" si="362"/>
        <v>17.923875274586731</v>
      </c>
      <c r="S927" s="14">
        <f t="shared" si="363"/>
        <v>6.6985635537934902</v>
      </c>
      <c r="T927" s="13">
        <f t="shared" si="364"/>
        <v>23.284344198409372</v>
      </c>
      <c r="U927" s="14">
        <f t="shared" si="365"/>
        <v>4.6813570182443108E-2</v>
      </c>
      <c r="V927" s="13">
        <f t="shared" si="366"/>
        <v>7.0921032416653762E-2</v>
      </c>
      <c r="W927" s="14">
        <f t="shared" si="367"/>
        <v>2.4689828337268478E-2</v>
      </c>
      <c r="X927" s="13">
        <f t="shared" si="368"/>
        <v>2.8724797697196141</v>
      </c>
      <c r="Y927" s="14">
        <f t="shared" si="369"/>
        <v>559.30999999999995</v>
      </c>
      <c r="Z927" s="13">
        <f t="shared" si="370"/>
        <v>559.30999999999995</v>
      </c>
      <c r="AA927" s="14">
        <f t="shared" si="371"/>
        <v>455.2</v>
      </c>
      <c r="AB927" s="13" t="b">
        <f t="shared" si="372"/>
        <v>0</v>
      </c>
      <c r="AC927" s="14">
        <f t="shared" si="348"/>
        <v>463.33781818181808</v>
      </c>
      <c r="AD927" s="13">
        <f t="shared" si="349"/>
        <v>19.599236380310781</v>
      </c>
      <c r="AE927" s="14">
        <f t="shared" si="350"/>
        <v>6.818620030811152</v>
      </c>
      <c r="AF927" s="13">
        <f t="shared" si="351"/>
        <v>559.30999999999995</v>
      </c>
      <c r="AG927" s="14">
        <f t="shared" si="352"/>
        <v>559.30999999999995</v>
      </c>
      <c r="AH927" s="13">
        <f t="shared" si="353"/>
        <v>425.22</v>
      </c>
      <c r="AI927" s="16" t="b">
        <f t="shared" si="354"/>
        <v>0</v>
      </c>
    </row>
    <row r="928" spans="1:35" ht="22.5" customHeight="1">
      <c r="A928" s="10" t="s">
        <v>35</v>
      </c>
      <c r="B928" s="11" t="s">
        <v>36</v>
      </c>
      <c r="C928" s="12">
        <v>42948</v>
      </c>
      <c r="D928" s="13">
        <v>557.71</v>
      </c>
      <c r="E928" s="14">
        <v>566.49</v>
      </c>
      <c r="F928" s="13">
        <v>552.73</v>
      </c>
      <c r="G928" s="14">
        <v>553.25</v>
      </c>
      <c r="H928" s="13">
        <v>140144.38</v>
      </c>
      <c r="I928" s="14">
        <v>2504570</v>
      </c>
      <c r="J928" s="13">
        <v>0</v>
      </c>
      <c r="K928" s="14">
        <f t="shared" si="355"/>
        <v>13.759999999999991</v>
      </c>
      <c r="L928" s="13">
        <f t="shared" si="356"/>
        <v>2.4674975342957036E-2</v>
      </c>
      <c r="M928" s="14">
        <f t="shared" si="357"/>
        <v>3.5372971024198605E-2</v>
      </c>
      <c r="N928" s="13">
        <f t="shared" si="358"/>
        <v>1.1786198270084352E-2</v>
      </c>
      <c r="O928" s="14">
        <f t="shared" si="359"/>
        <v>-4.3999999999999773</v>
      </c>
      <c r="P928" s="13">
        <f t="shared" si="360"/>
        <v>-7.8902537433873897E-3</v>
      </c>
      <c r="Q928" s="14">
        <f t="shared" si="361"/>
        <v>501.92399999999998</v>
      </c>
      <c r="R928" s="13">
        <f t="shared" si="362"/>
        <v>17.715681510857394</v>
      </c>
      <c r="S928" s="14">
        <f t="shared" si="363"/>
        <v>6.0933496103279809</v>
      </c>
      <c r="T928" s="13">
        <f t="shared" si="364"/>
        <v>24.831739649086209</v>
      </c>
      <c r="U928" s="14">
        <f t="shared" si="365"/>
        <v>4.9473106783270396E-2</v>
      </c>
      <c r="V928" s="13">
        <f t="shared" si="366"/>
        <v>-7.8902537433873897E-3</v>
      </c>
      <c r="W928" s="14">
        <f t="shared" si="367"/>
        <v>2.285445517632221E-2</v>
      </c>
      <c r="X928" s="13">
        <f t="shared" si="368"/>
        <v>-0.34523919658176278</v>
      </c>
      <c r="Y928" s="14">
        <f t="shared" si="369"/>
        <v>566.49</v>
      </c>
      <c r="Z928" s="13">
        <f t="shared" si="370"/>
        <v>566.49</v>
      </c>
      <c r="AA928" s="14">
        <f t="shared" si="371"/>
        <v>455.2</v>
      </c>
      <c r="AB928" s="13" t="b">
        <f t="shared" si="372"/>
        <v>0</v>
      </c>
      <c r="AC928" s="14">
        <f t="shared" si="348"/>
        <v>465.26763636363626</v>
      </c>
      <c r="AD928" s="13">
        <f t="shared" si="349"/>
        <v>19.493068446123313</v>
      </c>
      <c r="AE928" s="14">
        <f t="shared" si="350"/>
        <v>6.831056393253637</v>
      </c>
      <c r="AF928" s="13">
        <f t="shared" si="351"/>
        <v>566.49</v>
      </c>
      <c r="AG928" s="14">
        <f t="shared" si="352"/>
        <v>566.49</v>
      </c>
      <c r="AH928" s="13">
        <f t="shared" si="353"/>
        <v>425.22</v>
      </c>
      <c r="AI928" s="16" t="b">
        <f t="shared" si="354"/>
        <v>0</v>
      </c>
    </row>
    <row r="929" spans="1:35" ht="22.5" customHeight="1">
      <c r="A929" s="10" t="s">
        <v>35</v>
      </c>
      <c r="B929" s="11" t="s">
        <v>36</v>
      </c>
      <c r="C929" s="12">
        <v>42949</v>
      </c>
      <c r="D929" s="13">
        <v>549.33000000000004</v>
      </c>
      <c r="E929" s="14">
        <v>555.76</v>
      </c>
      <c r="F929" s="13">
        <v>541.86</v>
      </c>
      <c r="G929" s="14">
        <v>550.58000000000004</v>
      </c>
      <c r="H929" s="13">
        <v>154792.16</v>
      </c>
      <c r="I929" s="14">
        <v>2826990</v>
      </c>
      <c r="J929" s="13">
        <v>0</v>
      </c>
      <c r="K929" s="14">
        <f t="shared" si="355"/>
        <v>13.899999999999977</v>
      </c>
      <c r="L929" s="13">
        <f t="shared" si="356"/>
        <v>2.5124265702666022E-2</v>
      </c>
      <c r="M929" s="14">
        <f t="shared" si="357"/>
        <v>3.5044182363217644E-2</v>
      </c>
      <c r="N929" s="13">
        <f t="shared" si="358"/>
        <v>1.1984108807837325E-2</v>
      </c>
      <c r="O929" s="14">
        <f t="shared" si="359"/>
        <v>-2.6699999999999591</v>
      </c>
      <c r="P929" s="13">
        <f t="shared" si="360"/>
        <v>-4.8260280162674366E-3</v>
      </c>
      <c r="Q929" s="14">
        <f t="shared" si="361"/>
        <v>506.06899999999996</v>
      </c>
      <c r="R929" s="13">
        <f t="shared" si="362"/>
        <v>17.524897435314521</v>
      </c>
      <c r="S929" s="14">
        <f t="shared" si="363"/>
        <v>6.1149545765838784</v>
      </c>
      <c r="T929" s="13">
        <f t="shared" si="364"/>
        <v>25.674345347058029</v>
      </c>
      <c r="U929" s="14">
        <f t="shared" si="365"/>
        <v>5.0732894816829389E-2</v>
      </c>
      <c r="V929" s="13">
        <f t="shared" si="366"/>
        <v>-4.8260280162674366E-3</v>
      </c>
      <c r="W929" s="14">
        <f t="shared" si="367"/>
        <v>2.3061782474930678E-2</v>
      </c>
      <c r="X929" s="13">
        <f t="shared" si="368"/>
        <v>-0.20926517807171119</v>
      </c>
      <c r="Y929" s="14">
        <f t="shared" si="369"/>
        <v>566.49</v>
      </c>
      <c r="Z929" s="13" t="b">
        <f t="shared" si="370"/>
        <v>0</v>
      </c>
      <c r="AA929" s="14">
        <f t="shared" si="371"/>
        <v>455.2</v>
      </c>
      <c r="AB929" s="13" t="b">
        <f t="shared" si="372"/>
        <v>0</v>
      </c>
      <c r="AC929" s="14">
        <f t="shared" si="348"/>
        <v>467.03290909090907</v>
      </c>
      <c r="AD929" s="13">
        <f t="shared" si="349"/>
        <v>19.391376292557435</v>
      </c>
      <c r="AE929" s="14">
        <f t="shared" si="350"/>
        <v>6.8338579399512112</v>
      </c>
      <c r="AF929" s="13">
        <f t="shared" si="351"/>
        <v>566.49</v>
      </c>
      <c r="AG929" s="14" t="b">
        <f t="shared" si="352"/>
        <v>0</v>
      </c>
      <c r="AH929" s="13">
        <f t="shared" si="353"/>
        <v>425.22</v>
      </c>
      <c r="AI929" s="16" t="b">
        <f t="shared" si="354"/>
        <v>0</v>
      </c>
    </row>
    <row r="930" spans="1:35" ht="22.5" customHeight="1">
      <c r="A930" s="10" t="s">
        <v>35</v>
      </c>
      <c r="B930" s="11" t="s">
        <v>36</v>
      </c>
      <c r="C930" s="12">
        <v>42950</v>
      </c>
      <c r="D930" s="13">
        <v>547.75</v>
      </c>
      <c r="E930" s="14">
        <v>562.79</v>
      </c>
      <c r="F930" s="13">
        <v>542.25</v>
      </c>
      <c r="G930" s="14">
        <v>549.59</v>
      </c>
      <c r="H930" s="13">
        <v>178544.93</v>
      </c>
      <c r="I930" s="14">
        <v>3255956</v>
      </c>
      <c r="J930" s="13">
        <v>0</v>
      </c>
      <c r="K930" s="14">
        <f t="shared" si="355"/>
        <v>20.539999999999964</v>
      </c>
      <c r="L930" s="13">
        <f t="shared" si="356"/>
        <v>3.7306113552980427E-2</v>
      </c>
      <c r="M930" s="14">
        <f t="shared" si="357"/>
        <v>3.5296205454482817E-2</v>
      </c>
      <c r="N930" s="13">
        <f t="shared" si="358"/>
        <v>1.1975598439914492E-2</v>
      </c>
      <c r="O930" s="14">
        <f t="shared" si="359"/>
        <v>-0.99000000000000909</v>
      </c>
      <c r="P930" s="13">
        <f t="shared" si="360"/>
        <v>-1.7981038177921629E-3</v>
      </c>
      <c r="Q930" s="14">
        <f t="shared" si="361"/>
        <v>510.08499999999992</v>
      </c>
      <c r="R930" s="13">
        <f t="shared" si="362"/>
        <v>17.675652563548795</v>
      </c>
      <c r="S930" s="14">
        <f t="shared" si="363"/>
        <v>6.1206161325560329</v>
      </c>
      <c r="T930" s="13">
        <f t="shared" si="364"/>
        <v>25.885117442267873</v>
      </c>
      <c r="U930" s="14">
        <f t="shared" si="365"/>
        <v>5.0746674460664158E-2</v>
      </c>
      <c r="V930" s="13">
        <f t="shared" si="366"/>
        <v>-1.7981038177921629E-3</v>
      </c>
      <c r="W930" s="14">
        <f t="shared" si="367"/>
        <v>2.3150694293051454E-2</v>
      </c>
      <c r="X930" s="13">
        <f t="shared" si="368"/>
        <v>-7.7669541786997434E-2</v>
      </c>
      <c r="Y930" s="14">
        <f t="shared" si="369"/>
        <v>566.49</v>
      </c>
      <c r="Z930" s="13" t="b">
        <f t="shared" si="370"/>
        <v>0</v>
      </c>
      <c r="AA930" s="14">
        <f t="shared" si="371"/>
        <v>463.15</v>
      </c>
      <c r="AB930" s="13" t="b">
        <f t="shared" si="372"/>
        <v>0</v>
      </c>
      <c r="AC930" s="14">
        <f t="shared" si="348"/>
        <v>468.70690909090911</v>
      </c>
      <c r="AD930" s="13">
        <f t="shared" si="349"/>
        <v>19.412260359965483</v>
      </c>
      <c r="AE930" s="14">
        <f t="shared" si="350"/>
        <v>6.7913286809375588</v>
      </c>
      <c r="AF930" s="13">
        <f t="shared" si="351"/>
        <v>566.49</v>
      </c>
      <c r="AG930" s="14" t="b">
        <f t="shared" si="352"/>
        <v>0</v>
      </c>
      <c r="AH930" s="13">
        <f t="shared" si="353"/>
        <v>425.22</v>
      </c>
      <c r="AI930" s="16" t="b">
        <f t="shared" si="354"/>
        <v>0</v>
      </c>
    </row>
    <row r="931" spans="1:35" ht="22.5" customHeight="1">
      <c r="A931" s="10" t="s">
        <v>35</v>
      </c>
      <c r="B931" s="11" t="s">
        <v>36</v>
      </c>
      <c r="C931" s="12">
        <v>42951</v>
      </c>
      <c r="D931" s="13">
        <v>550.54999999999995</v>
      </c>
      <c r="E931" s="14">
        <v>560.91999999999996</v>
      </c>
      <c r="F931" s="13">
        <v>545.63</v>
      </c>
      <c r="G931" s="14">
        <v>553.53</v>
      </c>
      <c r="H931" s="13">
        <v>147324.9</v>
      </c>
      <c r="I931" s="14">
        <v>2672148</v>
      </c>
      <c r="J931" s="13">
        <v>0</v>
      </c>
      <c r="K931" s="14">
        <f t="shared" si="355"/>
        <v>15.289999999999964</v>
      </c>
      <c r="L931" s="13">
        <f t="shared" si="356"/>
        <v>2.782073909641726E-2</v>
      </c>
      <c r="M931" s="14">
        <f t="shared" si="357"/>
        <v>3.4762977060996729E-2</v>
      </c>
      <c r="N931" s="13">
        <f t="shared" si="358"/>
        <v>1.2063232045556959E-2</v>
      </c>
      <c r="O931" s="14">
        <f t="shared" si="359"/>
        <v>3.9399999999999409</v>
      </c>
      <c r="P931" s="13">
        <f t="shared" si="360"/>
        <v>7.1689805127457575E-3</v>
      </c>
      <c r="Q931" s="14">
        <f t="shared" si="361"/>
        <v>513.82500000000005</v>
      </c>
      <c r="R931" s="13">
        <f t="shared" si="362"/>
        <v>17.556369935371354</v>
      </c>
      <c r="S931" s="14">
        <f t="shared" si="363"/>
        <v>6.1464355096010008</v>
      </c>
      <c r="T931" s="13">
        <f t="shared" si="364"/>
        <v>26.481470975004395</v>
      </c>
      <c r="U931" s="14">
        <f t="shared" si="365"/>
        <v>5.1537918503390054E-2</v>
      </c>
      <c r="V931" s="13">
        <f t="shared" si="366"/>
        <v>7.1689805127457575E-3</v>
      </c>
      <c r="W931" s="14">
        <f t="shared" si="367"/>
        <v>2.2978526017885647E-2</v>
      </c>
      <c r="X931" s="13">
        <f t="shared" si="368"/>
        <v>0.31198609115161191</v>
      </c>
      <c r="Y931" s="14">
        <f t="shared" si="369"/>
        <v>566.49</v>
      </c>
      <c r="Z931" s="13" t="b">
        <f t="shared" si="370"/>
        <v>0</v>
      </c>
      <c r="AA931" s="14">
        <f t="shared" si="371"/>
        <v>467.53</v>
      </c>
      <c r="AB931" s="13" t="b">
        <f t="shared" si="372"/>
        <v>0</v>
      </c>
      <c r="AC931" s="14">
        <f t="shared" si="348"/>
        <v>470.1547272727272</v>
      </c>
      <c r="AD931" s="13">
        <f t="shared" si="349"/>
        <v>19.337310171602471</v>
      </c>
      <c r="AE931" s="14">
        <f t="shared" si="350"/>
        <v>6.7642675997934889</v>
      </c>
      <c r="AF931" s="13">
        <f t="shared" si="351"/>
        <v>566.49</v>
      </c>
      <c r="AG931" s="14" t="b">
        <f t="shared" si="352"/>
        <v>0</v>
      </c>
      <c r="AH931" s="13">
        <f t="shared" si="353"/>
        <v>425.22</v>
      </c>
      <c r="AI931" s="16" t="b">
        <f t="shared" si="354"/>
        <v>0</v>
      </c>
    </row>
    <row r="932" spans="1:35" ht="22.5" customHeight="1">
      <c r="A932" s="10" t="s">
        <v>35</v>
      </c>
      <c r="B932" s="11" t="s">
        <v>36</v>
      </c>
      <c r="C932" s="12">
        <v>42954</v>
      </c>
      <c r="D932" s="13">
        <v>554.98</v>
      </c>
      <c r="E932" s="14">
        <v>593.35</v>
      </c>
      <c r="F932" s="13">
        <v>547.94000000000005</v>
      </c>
      <c r="G932" s="14">
        <v>568.67999999999995</v>
      </c>
      <c r="H932" s="13">
        <v>245525.49</v>
      </c>
      <c r="I932" s="14">
        <v>4326208</v>
      </c>
      <c r="J932" s="13">
        <v>0</v>
      </c>
      <c r="K932" s="14">
        <f t="shared" si="355"/>
        <v>45.409999999999968</v>
      </c>
      <c r="L932" s="13">
        <f t="shared" si="356"/>
        <v>8.2037107293190914E-2</v>
      </c>
      <c r="M932" s="14">
        <f t="shared" si="357"/>
        <v>3.7750425557484243E-2</v>
      </c>
      <c r="N932" s="13">
        <f t="shared" si="358"/>
        <v>1.5670345063311067E-2</v>
      </c>
      <c r="O932" s="14">
        <f t="shared" si="359"/>
        <v>15.149999999999977</v>
      </c>
      <c r="P932" s="13">
        <f t="shared" si="360"/>
        <v>2.7369790255270678E-2</v>
      </c>
      <c r="Q932" s="14">
        <f t="shared" si="361"/>
        <v>518.44350000000009</v>
      </c>
      <c r="R932" s="13">
        <f t="shared" si="362"/>
        <v>18.949051438602787</v>
      </c>
      <c r="S932" s="14">
        <f t="shared" si="363"/>
        <v>8.511386738394993</v>
      </c>
      <c r="T932" s="13">
        <f t="shared" si="364"/>
        <v>27.568506538258468</v>
      </c>
      <c r="U932" s="14">
        <f t="shared" si="365"/>
        <v>5.317552739740871E-2</v>
      </c>
      <c r="V932" s="13">
        <f t="shared" si="366"/>
        <v>2.7369790255270678E-2</v>
      </c>
      <c r="W932" s="14">
        <f t="shared" si="367"/>
        <v>2.3186704058494018E-2</v>
      </c>
      <c r="X932" s="13">
        <f t="shared" si="368"/>
        <v>1.1804088319850818</v>
      </c>
      <c r="Y932" s="14">
        <f t="shared" si="369"/>
        <v>593.35</v>
      </c>
      <c r="Z932" s="13">
        <f t="shared" si="370"/>
        <v>593.35</v>
      </c>
      <c r="AA932" s="14">
        <f t="shared" si="371"/>
        <v>467.53</v>
      </c>
      <c r="AB932" s="13" t="b">
        <f t="shared" si="372"/>
        <v>0</v>
      </c>
      <c r="AC932" s="14">
        <f t="shared" si="348"/>
        <v>472.03581818181806</v>
      </c>
      <c r="AD932" s="13">
        <f t="shared" si="349"/>
        <v>19.811359077573336</v>
      </c>
      <c r="AE932" s="14">
        <f t="shared" si="350"/>
        <v>7.7747430500917138</v>
      </c>
      <c r="AF932" s="13">
        <f t="shared" si="351"/>
        <v>593.35</v>
      </c>
      <c r="AG932" s="14">
        <f t="shared" si="352"/>
        <v>593.35</v>
      </c>
      <c r="AH932" s="13">
        <f t="shared" si="353"/>
        <v>425.22</v>
      </c>
      <c r="AI932" s="16" t="b">
        <f t="shared" si="354"/>
        <v>0</v>
      </c>
    </row>
    <row r="933" spans="1:35" ht="22.5" customHeight="1">
      <c r="A933" s="10" t="s">
        <v>35</v>
      </c>
      <c r="B933" s="11" t="s">
        <v>36</v>
      </c>
      <c r="C933" s="12">
        <v>42955</v>
      </c>
      <c r="D933" s="13">
        <v>568.87</v>
      </c>
      <c r="E933" s="14">
        <v>578.30999999999995</v>
      </c>
      <c r="F933" s="13">
        <v>548.77</v>
      </c>
      <c r="G933" s="14">
        <v>554.21</v>
      </c>
      <c r="H933" s="13">
        <v>186619.17</v>
      </c>
      <c r="I933" s="14">
        <v>3307842</v>
      </c>
      <c r="J933" s="13">
        <v>0</v>
      </c>
      <c r="K933" s="14">
        <f t="shared" si="355"/>
        <v>29.539999999999964</v>
      </c>
      <c r="L933" s="13">
        <f t="shared" si="356"/>
        <v>5.1944854751353957E-2</v>
      </c>
      <c r="M933" s="14">
        <f t="shared" si="357"/>
        <v>3.8404606003687072E-2</v>
      </c>
      <c r="N933" s="13">
        <f t="shared" si="358"/>
        <v>1.5989015030072155E-2</v>
      </c>
      <c r="O933" s="14">
        <f t="shared" si="359"/>
        <v>-14.469999999999914</v>
      </c>
      <c r="P933" s="13">
        <f t="shared" si="360"/>
        <v>-2.5444889920517539E-2</v>
      </c>
      <c r="Q933" s="14">
        <f t="shared" si="361"/>
        <v>521.95000000000005</v>
      </c>
      <c r="R933" s="13">
        <f t="shared" si="362"/>
        <v>19.478598866672648</v>
      </c>
      <c r="S933" s="14">
        <f t="shared" si="363"/>
        <v>8.8011216240945735</v>
      </c>
      <c r="T933" s="13">
        <f t="shared" si="364"/>
        <v>27.434405953109319</v>
      </c>
      <c r="U933" s="14">
        <f t="shared" si="365"/>
        <v>5.2561367857283874E-2</v>
      </c>
      <c r="V933" s="13">
        <f t="shared" si="366"/>
        <v>-2.5444889920517539E-2</v>
      </c>
      <c r="W933" s="14">
        <f t="shared" si="367"/>
        <v>2.435844364939271E-2</v>
      </c>
      <c r="X933" s="13">
        <f t="shared" si="368"/>
        <v>-1.0446024502535045</v>
      </c>
      <c r="Y933" s="14">
        <f t="shared" si="369"/>
        <v>593.35</v>
      </c>
      <c r="Z933" s="13" t="b">
        <f t="shared" si="370"/>
        <v>0</v>
      </c>
      <c r="AA933" s="14">
        <f t="shared" si="371"/>
        <v>467.53</v>
      </c>
      <c r="AB933" s="13" t="b">
        <f t="shared" si="372"/>
        <v>0</v>
      </c>
      <c r="AC933" s="14">
        <f t="shared" si="348"/>
        <v>473.29018181818174</v>
      </c>
      <c r="AD933" s="13">
        <f t="shared" si="349"/>
        <v>19.988243457981092</v>
      </c>
      <c r="AE933" s="14">
        <f t="shared" si="350"/>
        <v>7.5470135998349868</v>
      </c>
      <c r="AF933" s="13">
        <f t="shared" si="351"/>
        <v>593.35</v>
      </c>
      <c r="AG933" s="14" t="b">
        <f t="shared" si="352"/>
        <v>0</v>
      </c>
      <c r="AH933" s="13">
        <f t="shared" si="353"/>
        <v>425.22</v>
      </c>
      <c r="AI933" s="16" t="b">
        <f t="shared" si="354"/>
        <v>0</v>
      </c>
    </row>
    <row r="934" spans="1:35" ht="22.5" customHeight="1">
      <c r="A934" s="10" t="s">
        <v>35</v>
      </c>
      <c r="B934" s="11" t="s">
        <v>36</v>
      </c>
      <c r="C934" s="12">
        <v>42956</v>
      </c>
      <c r="D934" s="13">
        <v>557.04</v>
      </c>
      <c r="E934" s="14">
        <v>571.97</v>
      </c>
      <c r="F934" s="13">
        <v>552.83000000000004</v>
      </c>
      <c r="G934" s="14">
        <v>570.30999999999995</v>
      </c>
      <c r="H934" s="13">
        <v>190488.13</v>
      </c>
      <c r="I934" s="14">
        <v>3395028</v>
      </c>
      <c r="J934" s="13">
        <v>0</v>
      </c>
      <c r="K934" s="14">
        <f t="shared" si="355"/>
        <v>19.139999999999986</v>
      </c>
      <c r="L934" s="13">
        <f t="shared" si="356"/>
        <v>3.4535645332996488E-2</v>
      </c>
      <c r="M934" s="14">
        <f t="shared" si="357"/>
        <v>3.8547972306033476E-2</v>
      </c>
      <c r="N934" s="13">
        <f t="shared" si="358"/>
        <v>1.5938209057089002E-2</v>
      </c>
      <c r="O934" s="14">
        <f t="shared" si="359"/>
        <v>16.099999999999909</v>
      </c>
      <c r="P934" s="13">
        <f t="shared" si="360"/>
        <v>2.9050359971851659E-2</v>
      </c>
      <c r="Q934" s="14">
        <f t="shared" si="361"/>
        <v>526.31099999999992</v>
      </c>
      <c r="R934" s="13">
        <f t="shared" si="362"/>
        <v>19.461668923339015</v>
      </c>
      <c r="S934" s="14">
        <f t="shared" si="363"/>
        <v>8.7361577125729131</v>
      </c>
      <c r="T934" s="13">
        <f t="shared" si="364"/>
        <v>27.839860075079397</v>
      </c>
      <c r="U934" s="14">
        <f t="shared" si="365"/>
        <v>5.2896215498211899E-2</v>
      </c>
      <c r="V934" s="13">
        <f t="shared" si="366"/>
        <v>2.9050359971851659E-2</v>
      </c>
      <c r="W934" s="14">
        <f t="shared" si="367"/>
        <v>2.4735865644386779E-2</v>
      </c>
      <c r="X934" s="13">
        <f t="shared" si="368"/>
        <v>1.1744226132811306</v>
      </c>
      <c r="Y934" s="14">
        <f t="shared" si="369"/>
        <v>593.35</v>
      </c>
      <c r="Z934" s="13" t="b">
        <f t="shared" si="370"/>
        <v>0</v>
      </c>
      <c r="AA934" s="14">
        <f t="shared" si="371"/>
        <v>467.53</v>
      </c>
      <c r="AB934" s="13" t="b">
        <f t="shared" si="372"/>
        <v>0</v>
      </c>
      <c r="AC934" s="14">
        <f t="shared" si="348"/>
        <v>474.74309090909088</v>
      </c>
      <c r="AD934" s="13">
        <f t="shared" si="349"/>
        <v>19.972820849654166</v>
      </c>
      <c r="AE934" s="14">
        <f t="shared" si="350"/>
        <v>7.5371772529748124</v>
      </c>
      <c r="AF934" s="13">
        <f t="shared" si="351"/>
        <v>593.35</v>
      </c>
      <c r="AG934" s="14" t="b">
        <f t="shared" si="352"/>
        <v>0</v>
      </c>
      <c r="AH934" s="13">
        <f t="shared" si="353"/>
        <v>425.22</v>
      </c>
      <c r="AI934" s="16" t="b">
        <f t="shared" si="354"/>
        <v>0</v>
      </c>
    </row>
    <row r="935" spans="1:35" ht="22.5" customHeight="1">
      <c r="A935" s="10" t="s">
        <v>35</v>
      </c>
      <c r="B935" s="11" t="s">
        <v>36</v>
      </c>
      <c r="C935" s="12">
        <v>42957</v>
      </c>
      <c r="D935" s="13">
        <v>567.54999999999995</v>
      </c>
      <c r="E935" s="14">
        <v>575.42999999999995</v>
      </c>
      <c r="F935" s="13">
        <v>557.36</v>
      </c>
      <c r="G935" s="14">
        <v>567.07000000000005</v>
      </c>
      <c r="H935" s="13">
        <v>182314.72</v>
      </c>
      <c r="I935" s="14">
        <v>3232018</v>
      </c>
      <c r="J935" s="13">
        <v>0</v>
      </c>
      <c r="K935" s="14">
        <f t="shared" si="355"/>
        <v>18.069999999999936</v>
      </c>
      <c r="L935" s="13">
        <f t="shared" si="356"/>
        <v>3.1684522452701057E-2</v>
      </c>
      <c r="M935" s="14">
        <f t="shared" si="357"/>
        <v>3.8728733235847315E-2</v>
      </c>
      <c r="N935" s="13">
        <f t="shared" si="358"/>
        <v>1.5833267129917897E-2</v>
      </c>
      <c r="O935" s="14">
        <f t="shared" si="359"/>
        <v>-3.2399999999998954</v>
      </c>
      <c r="P935" s="13">
        <f t="shared" si="360"/>
        <v>-5.6811207939539829E-3</v>
      </c>
      <c r="Q935" s="14">
        <f t="shared" si="361"/>
        <v>530.346</v>
      </c>
      <c r="R935" s="13">
        <f t="shared" si="362"/>
        <v>19.392085477172063</v>
      </c>
      <c r="S935" s="14">
        <f t="shared" si="363"/>
        <v>8.61388247631632</v>
      </c>
      <c r="T935" s="13">
        <f t="shared" si="364"/>
        <v>27.605746032302772</v>
      </c>
      <c r="U935" s="14">
        <f t="shared" si="365"/>
        <v>5.2052331934817592E-2</v>
      </c>
      <c r="V935" s="13">
        <f t="shared" si="366"/>
        <v>-5.6811207939539829E-3</v>
      </c>
      <c r="W935" s="14">
        <f t="shared" si="367"/>
        <v>2.4940742138183192E-2</v>
      </c>
      <c r="X935" s="13">
        <f t="shared" si="368"/>
        <v>-0.2277847532554548</v>
      </c>
      <c r="Y935" s="14">
        <f t="shared" si="369"/>
        <v>593.35</v>
      </c>
      <c r="Z935" s="13" t="b">
        <f t="shared" si="370"/>
        <v>0</v>
      </c>
      <c r="AA935" s="14">
        <f t="shared" si="371"/>
        <v>467.53</v>
      </c>
      <c r="AB935" s="13" t="b">
        <f t="shared" si="372"/>
        <v>0</v>
      </c>
      <c r="AC935" s="14">
        <f t="shared" si="348"/>
        <v>476.40290909090908</v>
      </c>
      <c r="AD935" s="13">
        <f t="shared" si="349"/>
        <v>19.93822410693318</v>
      </c>
      <c r="AE935" s="14">
        <f t="shared" si="350"/>
        <v>7.531263092672023</v>
      </c>
      <c r="AF935" s="13">
        <f t="shared" si="351"/>
        <v>593.35</v>
      </c>
      <c r="AG935" s="14" t="b">
        <f t="shared" si="352"/>
        <v>0</v>
      </c>
      <c r="AH935" s="13">
        <f t="shared" si="353"/>
        <v>425.22</v>
      </c>
      <c r="AI935" s="16" t="b">
        <f t="shared" si="354"/>
        <v>0</v>
      </c>
    </row>
    <row r="936" spans="1:35" ht="22.5" customHeight="1">
      <c r="A936" s="10" t="s">
        <v>35</v>
      </c>
      <c r="B936" s="11" t="s">
        <v>36</v>
      </c>
      <c r="C936" s="12">
        <v>42958</v>
      </c>
      <c r="D936" s="13">
        <v>559.47</v>
      </c>
      <c r="E936" s="14">
        <v>574.05999999999995</v>
      </c>
      <c r="F936" s="13">
        <v>530.96</v>
      </c>
      <c r="G936" s="14">
        <v>538.75</v>
      </c>
      <c r="H936" s="13">
        <v>218637.98</v>
      </c>
      <c r="I936" s="14">
        <v>3954982</v>
      </c>
      <c r="J936" s="13">
        <v>0</v>
      </c>
      <c r="K936" s="14">
        <f t="shared" si="355"/>
        <v>43.099999999999909</v>
      </c>
      <c r="L936" s="13">
        <f t="shared" si="356"/>
        <v>7.6004726047930418E-2</v>
      </c>
      <c r="M936" s="14">
        <f t="shared" si="357"/>
        <v>4.0592172449607611E-2</v>
      </c>
      <c r="N936" s="13">
        <f t="shared" si="358"/>
        <v>1.7893259663370614E-2</v>
      </c>
      <c r="O936" s="14">
        <f t="shared" si="359"/>
        <v>-28.32000000000005</v>
      </c>
      <c r="P936" s="13">
        <f t="shared" si="360"/>
        <v>-4.9940924400867705E-2</v>
      </c>
      <c r="Q936" s="14">
        <f t="shared" si="361"/>
        <v>533.44449999999983</v>
      </c>
      <c r="R936" s="13">
        <f t="shared" si="362"/>
        <v>20.577481203313457</v>
      </c>
      <c r="S936" s="14">
        <f t="shared" si="363"/>
        <v>9.9825618877172513</v>
      </c>
      <c r="T936" s="13">
        <f t="shared" si="364"/>
        <v>24.749586961199974</v>
      </c>
      <c r="U936" s="14">
        <f t="shared" si="365"/>
        <v>4.6395804926660567E-2</v>
      </c>
      <c r="V936" s="13">
        <f t="shared" si="366"/>
        <v>-4.9940924400867705E-2</v>
      </c>
      <c r="W936" s="14">
        <f t="shared" si="367"/>
        <v>2.7493274608983563E-2</v>
      </c>
      <c r="X936" s="13">
        <f t="shared" si="368"/>
        <v>-1.8164778518070475</v>
      </c>
      <c r="Y936" s="14">
        <f t="shared" si="369"/>
        <v>593.35</v>
      </c>
      <c r="Z936" s="13" t="b">
        <f t="shared" si="370"/>
        <v>0</v>
      </c>
      <c r="AA936" s="14">
        <f t="shared" si="371"/>
        <v>477.5</v>
      </c>
      <c r="AB936" s="13" t="b">
        <f t="shared" si="372"/>
        <v>0</v>
      </c>
      <c r="AC936" s="14">
        <f t="shared" si="348"/>
        <v>477.97236363636358</v>
      </c>
      <c r="AD936" s="13">
        <f t="shared" si="349"/>
        <v>20.35934730498894</v>
      </c>
      <c r="AE936" s="14">
        <f t="shared" si="350"/>
        <v>8.1427835394933368</v>
      </c>
      <c r="AF936" s="13">
        <f t="shared" si="351"/>
        <v>593.35</v>
      </c>
      <c r="AG936" s="14" t="b">
        <f t="shared" si="352"/>
        <v>0</v>
      </c>
      <c r="AH936" s="13">
        <f t="shared" si="353"/>
        <v>425.22</v>
      </c>
      <c r="AI936" s="16" t="b">
        <f t="shared" si="354"/>
        <v>0</v>
      </c>
    </row>
    <row r="937" spans="1:35" ht="22.5" customHeight="1">
      <c r="A937" s="10" t="s">
        <v>35</v>
      </c>
      <c r="B937" s="11" t="s">
        <v>36</v>
      </c>
      <c r="C937" s="12">
        <v>42961</v>
      </c>
      <c r="D937" s="13">
        <v>542.79999999999995</v>
      </c>
      <c r="E937" s="14">
        <v>546.04</v>
      </c>
      <c r="F937" s="13">
        <v>526.64</v>
      </c>
      <c r="G937" s="14">
        <v>528.96</v>
      </c>
      <c r="H937" s="13">
        <v>143089.47</v>
      </c>
      <c r="I937" s="14">
        <v>2668478</v>
      </c>
      <c r="J937" s="13">
        <v>0</v>
      </c>
      <c r="K937" s="14">
        <f t="shared" si="355"/>
        <v>19.399999999999977</v>
      </c>
      <c r="L937" s="13">
        <f t="shared" si="356"/>
        <v>3.6009280742459356E-2</v>
      </c>
      <c r="M937" s="14">
        <f t="shared" si="357"/>
        <v>4.0489242888005796E-2</v>
      </c>
      <c r="N937" s="13">
        <f t="shared" si="358"/>
        <v>1.7914453147423032E-2</v>
      </c>
      <c r="O937" s="14">
        <f t="shared" si="359"/>
        <v>-9.7899999999999636</v>
      </c>
      <c r="P937" s="13">
        <f t="shared" si="360"/>
        <v>-1.8171693735498772E-2</v>
      </c>
      <c r="Q937" s="14">
        <f t="shared" si="361"/>
        <v>535.43050000000005</v>
      </c>
      <c r="R937" s="13">
        <f t="shared" si="362"/>
        <v>20.518607143147783</v>
      </c>
      <c r="S937" s="14">
        <f t="shared" si="363"/>
        <v>9.9636574345811351</v>
      </c>
      <c r="T937" s="13">
        <f t="shared" si="364"/>
        <v>22.625240435186537</v>
      </c>
      <c r="U937" s="14">
        <f t="shared" si="365"/>
        <v>4.2256166645692643E-2</v>
      </c>
      <c r="V937" s="13">
        <f t="shared" si="366"/>
        <v>-1.8171693735498772E-2</v>
      </c>
      <c r="W937" s="14">
        <f t="shared" si="367"/>
        <v>2.7611406481280958E-2</v>
      </c>
      <c r="X937" s="13">
        <f t="shared" si="368"/>
        <v>-0.65812271272085321</v>
      </c>
      <c r="Y937" s="14">
        <f t="shared" si="369"/>
        <v>593.35</v>
      </c>
      <c r="Z937" s="13" t="b">
        <f t="shared" si="370"/>
        <v>0</v>
      </c>
      <c r="AA937" s="14">
        <f t="shared" si="371"/>
        <v>492.41</v>
      </c>
      <c r="AB937" s="13" t="b">
        <f t="shared" si="372"/>
        <v>0</v>
      </c>
      <c r="AC937" s="14">
        <f t="shared" si="348"/>
        <v>479.49381818181809</v>
      </c>
      <c r="AD937" s="13">
        <f t="shared" si="349"/>
        <v>20.341904626716413</v>
      </c>
      <c r="AE937" s="14">
        <f t="shared" si="350"/>
        <v>8.1450605262595097</v>
      </c>
      <c r="AF937" s="13">
        <f t="shared" si="351"/>
        <v>593.35</v>
      </c>
      <c r="AG937" s="14" t="b">
        <f t="shared" si="352"/>
        <v>0</v>
      </c>
      <c r="AH937" s="13">
        <f t="shared" si="353"/>
        <v>425.22</v>
      </c>
      <c r="AI937" s="16" t="b">
        <f t="shared" si="354"/>
        <v>0</v>
      </c>
    </row>
    <row r="938" spans="1:35" ht="22.5" customHeight="1">
      <c r="A938" s="10" t="s">
        <v>35</v>
      </c>
      <c r="B938" s="11" t="s">
        <v>36</v>
      </c>
      <c r="C938" s="12">
        <v>42962</v>
      </c>
      <c r="D938" s="13">
        <v>529.49</v>
      </c>
      <c r="E938" s="14">
        <v>535.79999999999995</v>
      </c>
      <c r="F938" s="13">
        <v>520.96</v>
      </c>
      <c r="G938" s="14">
        <v>532.1</v>
      </c>
      <c r="H938" s="13">
        <v>136208.51</v>
      </c>
      <c r="I938" s="14">
        <v>2586430</v>
      </c>
      <c r="J938" s="13">
        <v>0</v>
      </c>
      <c r="K938" s="14">
        <f t="shared" si="355"/>
        <v>14.839999999999918</v>
      </c>
      <c r="L938" s="13">
        <f t="shared" si="356"/>
        <v>2.8055051421657436E-2</v>
      </c>
      <c r="M938" s="14">
        <f t="shared" si="357"/>
        <v>3.9160207379618464E-2</v>
      </c>
      <c r="N938" s="13">
        <f t="shared" si="358"/>
        <v>1.7795303073763442E-2</v>
      </c>
      <c r="O938" s="14">
        <f t="shared" si="359"/>
        <v>3.1399999999999864</v>
      </c>
      <c r="P938" s="13">
        <f t="shared" si="360"/>
        <v>5.9361766485178198E-3</v>
      </c>
      <c r="Q938" s="14">
        <f t="shared" si="361"/>
        <v>536.55649999999991</v>
      </c>
      <c r="R938" s="13">
        <f t="shared" si="362"/>
        <v>20.234676785990391</v>
      </c>
      <c r="S938" s="14">
        <f t="shared" si="363"/>
        <v>10.000629388088257</v>
      </c>
      <c r="T938" s="13">
        <f t="shared" si="364"/>
        <v>21.858083693453086</v>
      </c>
      <c r="U938" s="14">
        <f t="shared" si="365"/>
        <v>4.0737711114212739E-2</v>
      </c>
      <c r="V938" s="13">
        <f t="shared" si="366"/>
        <v>5.9361766485178198E-3</v>
      </c>
      <c r="W938" s="14">
        <f t="shared" si="367"/>
        <v>2.6190572589654799E-2</v>
      </c>
      <c r="X938" s="13">
        <f t="shared" si="368"/>
        <v>0.22665318324741751</v>
      </c>
      <c r="Y938" s="14">
        <f t="shared" si="369"/>
        <v>593.35</v>
      </c>
      <c r="Z938" s="13" t="b">
        <f t="shared" si="370"/>
        <v>0</v>
      </c>
      <c r="AA938" s="14">
        <f t="shared" si="371"/>
        <v>492.41</v>
      </c>
      <c r="AB938" s="13" t="b">
        <f t="shared" si="372"/>
        <v>0</v>
      </c>
      <c r="AC938" s="14">
        <f t="shared" si="348"/>
        <v>480.97236363636347</v>
      </c>
      <c r="AD938" s="13">
        <f t="shared" si="349"/>
        <v>20.241869997139752</v>
      </c>
      <c r="AE938" s="14">
        <f t="shared" si="350"/>
        <v>8.0889016830290537</v>
      </c>
      <c r="AF938" s="13">
        <f t="shared" si="351"/>
        <v>593.35</v>
      </c>
      <c r="AG938" s="14" t="b">
        <f t="shared" si="352"/>
        <v>0</v>
      </c>
      <c r="AH938" s="13">
        <f t="shared" si="353"/>
        <v>425.22</v>
      </c>
      <c r="AI938" s="16" t="b">
        <f t="shared" si="354"/>
        <v>0</v>
      </c>
    </row>
    <row r="939" spans="1:35" ht="22.5" customHeight="1">
      <c r="A939" s="10" t="s">
        <v>35</v>
      </c>
      <c r="B939" s="11" t="s">
        <v>36</v>
      </c>
      <c r="C939" s="12">
        <v>42963</v>
      </c>
      <c r="D939" s="13">
        <v>533.20000000000005</v>
      </c>
      <c r="E939" s="14">
        <v>535.51</v>
      </c>
      <c r="F939" s="13">
        <v>521.11</v>
      </c>
      <c r="G939" s="14">
        <v>525.80999999999995</v>
      </c>
      <c r="H939" s="13">
        <v>130902.54</v>
      </c>
      <c r="I939" s="14">
        <v>2489304</v>
      </c>
      <c r="J939" s="13">
        <v>0</v>
      </c>
      <c r="K939" s="14">
        <f t="shared" si="355"/>
        <v>14.399999999999977</v>
      </c>
      <c r="L939" s="13">
        <f t="shared" si="356"/>
        <v>2.7062582221386914E-2</v>
      </c>
      <c r="M939" s="14">
        <f t="shared" si="357"/>
        <v>3.9034667783124713E-2</v>
      </c>
      <c r="N939" s="13">
        <f t="shared" si="358"/>
        <v>1.7875171515658237E-2</v>
      </c>
      <c r="O939" s="14">
        <f t="shared" si="359"/>
        <v>-6.2900000000000773</v>
      </c>
      <c r="P939" s="13">
        <f t="shared" si="360"/>
        <v>-1.1821086261980975E-2</v>
      </c>
      <c r="Q939" s="14">
        <f t="shared" si="361"/>
        <v>536.73400000000004</v>
      </c>
      <c r="R939" s="13">
        <f t="shared" si="362"/>
        <v>19.94294294669087</v>
      </c>
      <c r="S939" s="14">
        <f t="shared" si="363"/>
        <v>10.022909757151352</v>
      </c>
      <c r="T939" s="13">
        <f t="shared" si="364"/>
        <v>21.755440331098786</v>
      </c>
      <c r="U939" s="14">
        <f t="shared" si="365"/>
        <v>4.0533002066384438E-2</v>
      </c>
      <c r="V939" s="13">
        <f t="shared" si="366"/>
        <v>-1.1821086261980975E-2</v>
      </c>
      <c r="W939" s="14">
        <f t="shared" si="367"/>
        <v>2.5822023668568179E-2</v>
      </c>
      <c r="X939" s="13">
        <f t="shared" si="368"/>
        <v>-0.45779085379625667</v>
      </c>
      <c r="Y939" s="14">
        <f t="shared" si="369"/>
        <v>593.35</v>
      </c>
      <c r="Z939" s="13" t="b">
        <f t="shared" si="370"/>
        <v>0</v>
      </c>
      <c r="AA939" s="14">
        <f t="shared" si="371"/>
        <v>492.41</v>
      </c>
      <c r="AB939" s="13" t="b">
        <f t="shared" si="372"/>
        <v>0</v>
      </c>
      <c r="AC939" s="14">
        <f t="shared" si="348"/>
        <v>482.85545454545445</v>
      </c>
      <c r="AD939" s="13">
        <f t="shared" si="349"/>
        <v>20.13565417900994</v>
      </c>
      <c r="AE939" s="14">
        <f t="shared" si="350"/>
        <v>7.9130735620650663</v>
      </c>
      <c r="AF939" s="13">
        <f t="shared" si="351"/>
        <v>593.35</v>
      </c>
      <c r="AG939" s="14" t="b">
        <f t="shared" si="352"/>
        <v>0</v>
      </c>
      <c r="AH939" s="13">
        <f t="shared" si="353"/>
        <v>425.22</v>
      </c>
      <c r="AI939" s="16" t="b">
        <f t="shared" si="354"/>
        <v>0</v>
      </c>
    </row>
    <row r="940" spans="1:35" ht="22.5" customHeight="1">
      <c r="A940" s="10" t="s">
        <v>35</v>
      </c>
      <c r="B940" s="11" t="s">
        <v>36</v>
      </c>
      <c r="C940" s="12">
        <v>42964</v>
      </c>
      <c r="D940" s="13">
        <v>527.38</v>
      </c>
      <c r="E940" s="14">
        <v>562.85</v>
      </c>
      <c r="F940" s="13">
        <v>526.39</v>
      </c>
      <c r="G940" s="14">
        <v>555.54</v>
      </c>
      <c r="H940" s="13">
        <v>225958.96</v>
      </c>
      <c r="I940" s="14">
        <v>4145046</v>
      </c>
      <c r="J940" s="13">
        <v>0</v>
      </c>
      <c r="K940" s="14">
        <f t="shared" si="355"/>
        <v>37.040000000000077</v>
      </c>
      <c r="L940" s="13">
        <f t="shared" si="356"/>
        <v>7.0443696392233093E-2</v>
      </c>
      <c r="M940" s="14">
        <f t="shared" si="357"/>
        <v>4.077804511221441E-2</v>
      </c>
      <c r="N940" s="13">
        <f t="shared" si="358"/>
        <v>1.9173298070272127E-2</v>
      </c>
      <c r="O940" s="14">
        <f t="shared" si="359"/>
        <v>29.730000000000018</v>
      </c>
      <c r="P940" s="13">
        <f t="shared" si="360"/>
        <v>5.6541336224111415E-2</v>
      </c>
      <c r="Q940" s="14">
        <f t="shared" si="361"/>
        <v>539.18500000000006</v>
      </c>
      <c r="R940" s="13">
        <f t="shared" si="362"/>
        <v>20.797795799356329</v>
      </c>
      <c r="S940" s="14">
        <f t="shared" si="363"/>
        <v>10.616466405888936</v>
      </c>
      <c r="T940" s="13">
        <f t="shared" si="364"/>
        <v>20.96021886813207</v>
      </c>
      <c r="U940" s="14">
        <f t="shared" si="365"/>
        <v>3.8873890905963757E-2</v>
      </c>
      <c r="V940" s="13">
        <f t="shared" si="366"/>
        <v>5.6541336224111415E-2</v>
      </c>
      <c r="W940" s="14">
        <f t="shared" si="367"/>
        <v>2.7595453729685634E-2</v>
      </c>
      <c r="X940" s="13">
        <f t="shared" si="368"/>
        <v>2.0489366392728461</v>
      </c>
      <c r="Y940" s="14">
        <f t="shared" si="369"/>
        <v>593.35</v>
      </c>
      <c r="Z940" s="13" t="b">
        <f t="shared" si="370"/>
        <v>0</v>
      </c>
      <c r="AA940" s="14">
        <f t="shared" si="371"/>
        <v>492.41</v>
      </c>
      <c r="AB940" s="13" t="b">
        <f t="shared" si="372"/>
        <v>0</v>
      </c>
      <c r="AC940" s="14">
        <f t="shared" si="348"/>
        <v>485.34927272727265</v>
      </c>
      <c r="AD940" s="13">
        <f t="shared" si="349"/>
        <v>20.443005921209764</v>
      </c>
      <c r="AE940" s="14">
        <f t="shared" si="350"/>
        <v>8.3109942518657416</v>
      </c>
      <c r="AF940" s="13">
        <f t="shared" si="351"/>
        <v>593.35</v>
      </c>
      <c r="AG940" s="14" t="b">
        <f t="shared" si="352"/>
        <v>0</v>
      </c>
      <c r="AH940" s="13">
        <f t="shared" si="353"/>
        <v>425.22</v>
      </c>
      <c r="AI940" s="16" t="b">
        <f t="shared" si="354"/>
        <v>0</v>
      </c>
    </row>
    <row r="941" spans="1:35" ht="22.5" customHeight="1">
      <c r="A941" s="10" t="s">
        <v>35</v>
      </c>
      <c r="B941" s="11" t="s">
        <v>36</v>
      </c>
      <c r="C941" s="12">
        <v>42965</v>
      </c>
      <c r="D941" s="13">
        <v>553.21</v>
      </c>
      <c r="E941" s="14">
        <v>567.4</v>
      </c>
      <c r="F941" s="13">
        <v>548</v>
      </c>
      <c r="G941" s="14">
        <v>567.37</v>
      </c>
      <c r="H941" s="13">
        <v>141251.39000000001</v>
      </c>
      <c r="I941" s="14">
        <v>2545076</v>
      </c>
      <c r="J941" s="13">
        <v>0</v>
      </c>
      <c r="K941" s="14">
        <f t="shared" si="355"/>
        <v>19.399999999999977</v>
      </c>
      <c r="L941" s="13">
        <f t="shared" si="356"/>
        <v>3.4920977787378009E-2</v>
      </c>
      <c r="M941" s="14">
        <f t="shared" si="357"/>
        <v>4.1156921925456016E-2</v>
      </c>
      <c r="N941" s="13">
        <f t="shared" si="358"/>
        <v>1.8967614407863445E-2</v>
      </c>
      <c r="O941" s="14">
        <f t="shared" si="359"/>
        <v>11.830000000000041</v>
      </c>
      <c r="P941" s="13">
        <f t="shared" si="360"/>
        <v>2.1294596248695039E-2</v>
      </c>
      <c r="Q941" s="14">
        <f t="shared" si="361"/>
        <v>542.07000000000016</v>
      </c>
      <c r="R941" s="13">
        <f t="shared" si="362"/>
        <v>20.727906009388512</v>
      </c>
      <c r="S941" s="14">
        <f t="shared" si="363"/>
        <v>10.464580598631899</v>
      </c>
      <c r="T941" s="13">
        <f t="shared" si="364"/>
        <v>20.66810344468016</v>
      </c>
      <c r="U941" s="14">
        <f t="shared" si="365"/>
        <v>3.8128107891379624E-2</v>
      </c>
      <c r="V941" s="13">
        <f t="shared" si="366"/>
        <v>2.1294596248695039E-2</v>
      </c>
      <c r="W941" s="14">
        <f t="shared" si="367"/>
        <v>2.7835758241300242E-2</v>
      </c>
      <c r="X941" s="13">
        <f t="shared" si="368"/>
        <v>0.76500866490139274</v>
      </c>
      <c r="Y941" s="14">
        <f t="shared" si="369"/>
        <v>593.35</v>
      </c>
      <c r="Z941" s="13" t="b">
        <f t="shared" si="370"/>
        <v>0</v>
      </c>
      <c r="AA941" s="14">
        <f t="shared" si="371"/>
        <v>492.41</v>
      </c>
      <c r="AB941" s="13" t="b">
        <f t="shared" si="372"/>
        <v>0</v>
      </c>
      <c r="AC941" s="14">
        <f t="shared" si="348"/>
        <v>487.90309090909085</v>
      </c>
      <c r="AD941" s="13">
        <f t="shared" si="349"/>
        <v>20.424042177187765</v>
      </c>
      <c r="AE941" s="14">
        <f t="shared" si="350"/>
        <v>8.3062402731167992</v>
      </c>
      <c r="AF941" s="13">
        <f t="shared" si="351"/>
        <v>593.35</v>
      </c>
      <c r="AG941" s="14" t="b">
        <f t="shared" si="352"/>
        <v>0</v>
      </c>
      <c r="AH941" s="13">
        <f t="shared" si="353"/>
        <v>425.22</v>
      </c>
      <c r="AI941" s="16" t="b">
        <f t="shared" si="354"/>
        <v>0</v>
      </c>
    </row>
    <row r="942" spans="1:35" ht="22.5" customHeight="1">
      <c r="A942" s="10" t="s">
        <v>35</v>
      </c>
      <c r="B942" s="11" t="s">
        <v>36</v>
      </c>
      <c r="C942" s="12">
        <v>42968</v>
      </c>
      <c r="D942" s="13">
        <v>574.61</v>
      </c>
      <c r="E942" s="14">
        <v>601.03</v>
      </c>
      <c r="F942" s="13">
        <v>561.77</v>
      </c>
      <c r="G942" s="14">
        <v>596.01</v>
      </c>
      <c r="H942" s="13">
        <v>259214.4</v>
      </c>
      <c r="I942" s="14">
        <v>4455862</v>
      </c>
      <c r="J942" s="13">
        <v>0</v>
      </c>
      <c r="K942" s="14">
        <f t="shared" si="355"/>
        <v>39.259999999999991</v>
      </c>
      <c r="L942" s="13">
        <f t="shared" si="356"/>
        <v>6.9196467913354584E-2</v>
      </c>
      <c r="M942" s="14">
        <f t="shared" si="357"/>
        <v>4.257326620718728E-2</v>
      </c>
      <c r="N942" s="13">
        <f t="shared" si="358"/>
        <v>1.9975841307399073E-2</v>
      </c>
      <c r="O942" s="14">
        <f t="shared" si="359"/>
        <v>28.639999999999986</v>
      </c>
      <c r="P942" s="13">
        <f t="shared" si="360"/>
        <v>5.0478523714683518E-2</v>
      </c>
      <c r="Q942" s="14">
        <f t="shared" si="361"/>
        <v>546.726</v>
      </c>
      <c r="R942" s="13">
        <f t="shared" si="362"/>
        <v>21.654510708919084</v>
      </c>
      <c r="S942" s="14">
        <f t="shared" si="363"/>
        <v>11.12414320769304</v>
      </c>
      <c r="T942" s="13">
        <f t="shared" si="364"/>
        <v>21.776471798709718</v>
      </c>
      <c r="U942" s="14">
        <f t="shared" si="365"/>
        <v>3.9830686301199722E-2</v>
      </c>
      <c r="V942" s="13">
        <f t="shared" si="366"/>
        <v>5.0478523714683518E-2</v>
      </c>
      <c r="W942" s="14">
        <f t="shared" si="367"/>
        <v>2.916134523989955E-2</v>
      </c>
      <c r="X942" s="13">
        <f t="shared" si="368"/>
        <v>1.7310080621938206</v>
      </c>
      <c r="Y942" s="14">
        <f t="shared" si="369"/>
        <v>601.03</v>
      </c>
      <c r="Z942" s="13">
        <f t="shared" si="370"/>
        <v>601.03</v>
      </c>
      <c r="AA942" s="14">
        <f t="shared" si="371"/>
        <v>502.59</v>
      </c>
      <c r="AB942" s="13" t="b">
        <f t="shared" si="372"/>
        <v>0</v>
      </c>
      <c r="AC942" s="14">
        <f t="shared" si="348"/>
        <v>490.88909090909078</v>
      </c>
      <c r="AD942" s="13">
        <f t="shared" si="349"/>
        <v>20.766514137602531</v>
      </c>
      <c r="AE942" s="14">
        <f t="shared" si="350"/>
        <v>8.7903932181269813</v>
      </c>
      <c r="AF942" s="13">
        <f t="shared" si="351"/>
        <v>601.03</v>
      </c>
      <c r="AG942" s="14">
        <f t="shared" si="352"/>
        <v>601.03</v>
      </c>
      <c r="AH942" s="13">
        <f t="shared" si="353"/>
        <v>425.22</v>
      </c>
      <c r="AI942" s="16" t="b">
        <f t="shared" si="354"/>
        <v>0</v>
      </c>
    </row>
    <row r="943" spans="1:35" ht="22.5" customHeight="1">
      <c r="A943" s="10" t="s">
        <v>35</v>
      </c>
      <c r="B943" s="11" t="s">
        <v>36</v>
      </c>
      <c r="C943" s="12">
        <v>42969</v>
      </c>
      <c r="D943" s="13">
        <v>597.82000000000005</v>
      </c>
      <c r="E943" s="14">
        <v>608.83000000000004</v>
      </c>
      <c r="F943" s="13">
        <v>593.9</v>
      </c>
      <c r="G943" s="14">
        <v>605.35</v>
      </c>
      <c r="H943" s="13">
        <v>174930.24</v>
      </c>
      <c r="I943" s="14">
        <v>2909692</v>
      </c>
      <c r="J943" s="13">
        <v>0</v>
      </c>
      <c r="K943" s="14">
        <f t="shared" si="355"/>
        <v>14.930000000000064</v>
      </c>
      <c r="L943" s="13">
        <f t="shared" si="356"/>
        <v>2.5049915269878129E-2</v>
      </c>
      <c r="M943" s="14">
        <f t="shared" si="357"/>
        <v>4.209377286769643E-2</v>
      </c>
      <c r="N943" s="13">
        <f t="shared" si="358"/>
        <v>2.0288938991908992E-2</v>
      </c>
      <c r="O943" s="14">
        <f t="shared" si="359"/>
        <v>9.3400000000000318</v>
      </c>
      <c r="P943" s="13">
        <f t="shared" si="360"/>
        <v>1.5670878005402646E-2</v>
      </c>
      <c r="Q943" s="14">
        <f t="shared" si="361"/>
        <v>551.22150000000011</v>
      </c>
      <c r="R943" s="13">
        <f t="shared" si="362"/>
        <v>21.318285173473132</v>
      </c>
      <c r="S943" s="14">
        <f t="shared" si="363"/>
        <v>11.205472946170913</v>
      </c>
      <c r="T943" s="13">
        <f t="shared" si="364"/>
        <v>24.018808936956052</v>
      </c>
      <c r="U943" s="14">
        <f t="shared" si="365"/>
        <v>4.3573788281037744E-2</v>
      </c>
      <c r="V943" s="13">
        <f t="shared" si="366"/>
        <v>1.5670878005402646E-2</v>
      </c>
      <c r="W943" s="14">
        <f t="shared" si="367"/>
        <v>2.8966023133356125E-2</v>
      </c>
      <c r="X943" s="13">
        <f t="shared" si="368"/>
        <v>0.54100895843574337</v>
      </c>
      <c r="Y943" s="14">
        <f t="shared" si="369"/>
        <v>608.83000000000004</v>
      </c>
      <c r="Z943" s="13">
        <f t="shared" si="370"/>
        <v>608.83000000000004</v>
      </c>
      <c r="AA943" s="14">
        <f t="shared" si="371"/>
        <v>506.36</v>
      </c>
      <c r="AB943" s="13" t="b">
        <f t="shared" si="372"/>
        <v>0</v>
      </c>
      <c r="AC943" s="14">
        <f t="shared" si="348"/>
        <v>494.09254545454542</v>
      </c>
      <c r="AD943" s="13">
        <f t="shared" si="349"/>
        <v>20.66039569873703</v>
      </c>
      <c r="AE943" s="14">
        <f t="shared" si="350"/>
        <v>8.780853259966479</v>
      </c>
      <c r="AF943" s="13">
        <f t="shared" si="351"/>
        <v>608.83000000000004</v>
      </c>
      <c r="AG943" s="14">
        <f t="shared" si="352"/>
        <v>608.83000000000004</v>
      </c>
      <c r="AH943" s="13">
        <f t="shared" si="353"/>
        <v>425.22</v>
      </c>
      <c r="AI943" s="16" t="b">
        <f t="shared" si="354"/>
        <v>0</v>
      </c>
    </row>
    <row r="944" spans="1:35" ht="22.5" customHeight="1">
      <c r="A944" s="10" t="s">
        <v>35</v>
      </c>
      <c r="B944" s="11" t="s">
        <v>36</v>
      </c>
      <c r="C944" s="12">
        <v>42970</v>
      </c>
      <c r="D944" s="13">
        <v>601.35</v>
      </c>
      <c r="E944" s="14">
        <v>601.38</v>
      </c>
      <c r="F944" s="13">
        <v>565.63</v>
      </c>
      <c r="G944" s="14">
        <v>578.14</v>
      </c>
      <c r="H944" s="13">
        <v>224379.95</v>
      </c>
      <c r="I944" s="14">
        <v>3857364</v>
      </c>
      <c r="J944" s="13">
        <v>0</v>
      </c>
      <c r="K944" s="14">
        <f t="shared" si="355"/>
        <v>39.720000000000027</v>
      </c>
      <c r="L944" s="13">
        <f t="shared" si="356"/>
        <v>6.561493350953998E-2</v>
      </c>
      <c r="M944" s="14">
        <f t="shared" si="357"/>
        <v>4.3565385599358443E-2</v>
      </c>
      <c r="N944" s="13">
        <f t="shared" si="358"/>
        <v>2.0895946406263369E-2</v>
      </c>
      <c r="O944" s="14">
        <f t="shared" si="359"/>
        <v>-27.210000000000036</v>
      </c>
      <c r="P944" s="13">
        <f t="shared" si="360"/>
        <v>-4.4949202940447734E-2</v>
      </c>
      <c r="Q944" s="14">
        <f t="shared" si="361"/>
        <v>554.64500000000021</v>
      </c>
      <c r="R944" s="13">
        <f t="shared" si="362"/>
        <v>22.238370914799479</v>
      </c>
      <c r="S944" s="14">
        <f t="shared" si="363"/>
        <v>11.748190678165141</v>
      </c>
      <c r="T944" s="13">
        <f t="shared" si="364"/>
        <v>22.695522796357878</v>
      </c>
      <c r="U944" s="14">
        <f t="shared" si="365"/>
        <v>4.0919007286386554E-2</v>
      </c>
      <c r="V944" s="13">
        <f t="shared" si="366"/>
        <v>-4.4949202940447734E-2</v>
      </c>
      <c r="W944" s="14">
        <f t="shared" si="367"/>
        <v>3.1078144215945392E-2</v>
      </c>
      <c r="X944" s="13">
        <f t="shared" si="368"/>
        <v>-1.4463284109926184</v>
      </c>
      <c r="Y944" s="14">
        <f t="shared" si="369"/>
        <v>608.83000000000004</v>
      </c>
      <c r="Z944" s="13" t="b">
        <f t="shared" si="370"/>
        <v>0</v>
      </c>
      <c r="AA944" s="14">
        <f t="shared" si="371"/>
        <v>506.6</v>
      </c>
      <c r="AB944" s="13" t="b">
        <f t="shared" si="372"/>
        <v>0</v>
      </c>
      <c r="AC944" s="14">
        <f t="shared" si="348"/>
        <v>496.79963636363635</v>
      </c>
      <c r="AD944" s="13">
        <f t="shared" si="349"/>
        <v>21.006933958759994</v>
      </c>
      <c r="AE944" s="14">
        <f t="shared" si="350"/>
        <v>9.1686785377144826</v>
      </c>
      <c r="AF944" s="13">
        <f t="shared" si="351"/>
        <v>608.83000000000004</v>
      </c>
      <c r="AG944" s="14" t="b">
        <f t="shared" si="352"/>
        <v>0</v>
      </c>
      <c r="AH944" s="13">
        <f t="shared" si="353"/>
        <v>425.22</v>
      </c>
      <c r="AI944" s="16" t="b">
        <f t="shared" si="354"/>
        <v>0</v>
      </c>
    </row>
    <row r="945" spans="1:35" ht="22.5" customHeight="1">
      <c r="A945" s="10" t="s">
        <v>35</v>
      </c>
      <c r="B945" s="11" t="s">
        <v>36</v>
      </c>
      <c r="C945" s="12">
        <v>42971</v>
      </c>
      <c r="D945" s="13">
        <v>577.12</v>
      </c>
      <c r="E945" s="14">
        <v>596.89</v>
      </c>
      <c r="F945" s="13">
        <v>568.73</v>
      </c>
      <c r="G945" s="14">
        <v>582.04</v>
      </c>
      <c r="H945" s="13">
        <v>211015.73</v>
      </c>
      <c r="I945" s="14">
        <v>3617962</v>
      </c>
      <c r="J945" s="13">
        <v>0</v>
      </c>
      <c r="K945" s="14">
        <f t="shared" si="355"/>
        <v>28.159999999999968</v>
      </c>
      <c r="L945" s="13">
        <f t="shared" si="356"/>
        <v>4.8707925415989152E-2</v>
      </c>
      <c r="M945" s="14">
        <f t="shared" si="357"/>
        <v>4.4726427876397232E-2</v>
      </c>
      <c r="N945" s="13">
        <f t="shared" si="358"/>
        <v>2.0479554814476424E-2</v>
      </c>
      <c r="O945" s="14">
        <f t="shared" si="359"/>
        <v>3.8999999999999773</v>
      </c>
      <c r="P945" s="13">
        <f t="shared" si="360"/>
        <v>6.7457709205382384E-3</v>
      </c>
      <c r="Q945" s="14">
        <f t="shared" si="361"/>
        <v>557.78300000000002</v>
      </c>
      <c r="R945" s="13">
        <f t="shared" si="362"/>
        <v>22.534452369059501</v>
      </c>
      <c r="S945" s="14">
        <f t="shared" si="363"/>
        <v>11.480134913474622</v>
      </c>
      <c r="T945" s="13">
        <f t="shared" si="364"/>
        <v>21.914147279782522</v>
      </c>
      <c r="U945" s="14">
        <f t="shared" si="365"/>
        <v>3.928794402085134E-2</v>
      </c>
      <c r="V945" s="13">
        <f t="shared" si="366"/>
        <v>6.7457709205382384E-3</v>
      </c>
      <c r="W945" s="14">
        <f t="shared" si="367"/>
        <v>3.0948130341243194E-2</v>
      </c>
      <c r="X945" s="13">
        <f t="shared" si="368"/>
        <v>0.21797022457115769</v>
      </c>
      <c r="Y945" s="14">
        <f t="shared" si="369"/>
        <v>608.83000000000004</v>
      </c>
      <c r="Z945" s="13" t="b">
        <f t="shared" si="370"/>
        <v>0</v>
      </c>
      <c r="AA945" s="14">
        <f t="shared" si="371"/>
        <v>514.20000000000005</v>
      </c>
      <c r="AB945" s="13" t="b">
        <f t="shared" si="372"/>
        <v>0</v>
      </c>
      <c r="AC945" s="14">
        <f t="shared" si="348"/>
        <v>499.73290909090906</v>
      </c>
      <c r="AD945" s="13">
        <f t="shared" si="349"/>
        <v>21.13698970496436</v>
      </c>
      <c r="AE945" s="14">
        <f t="shared" si="350"/>
        <v>9.2284728920440493</v>
      </c>
      <c r="AF945" s="13">
        <f t="shared" si="351"/>
        <v>608.83000000000004</v>
      </c>
      <c r="AG945" s="14" t="b">
        <f t="shared" si="352"/>
        <v>0</v>
      </c>
      <c r="AH945" s="13">
        <f t="shared" si="353"/>
        <v>425.22</v>
      </c>
      <c r="AI945" s="16" t="b">
        <f t="shared" si="354"/>
        <v>0</v>
      </c>
    </row>
    <row r="946" spans="1:35" ht="22.5" customHeight="1">
      <c r="A946" s="10" t="s">
        <v>35</v>
      </c>
      <c r="B946" s="11" t="s">
        <v>36</v>
      </c>
      <c r="C946" s="12">
        <v>42972</v>
      </c>
      <c r="D946" s="13">
        <v>581.46</v>
      </c>
      <c r="E946" s="14">
        <v>600.23</v>
      </c>
      <c r="F946" s="13">
        <v>576.61</v>
      </c>
      <c r="G946" s="14">
        <v>585.16</v>
      </c>
      <c r="H946" s="13">
        <v>195498.46</v>
      </c>
      <c r="I946" s="14">
        <v>3320566</v>
      </c>
      <c r="J946" s="13">
        <v>0</v>
      </c>
      <c r="K946" s="14">
        <f t="shared" si="355"/>
        <v>23.620000000000005</v>
      </c>
      <c r="L946" s="13">
        <f t="shared" si="356"/>
        <v>4.0581403339976646E-2</v>
      </c>
      <c r="M946" s="14">
        <f t="shared" si="357"/>
        <v>4.5544205484468317E-2</v>
      </c>
      <c r="N946" s="13">
        <f t="shared" si="358"/>
        <v>1.9937221896059943E-2</v>
      </c>
      <c r="O946" s="14">
        <f t="shared" si="359"/>
        <v>3.1200000000000045</v>
      </c>
      <c r="P946" s="13">
        <f t="shared" si="360"/>
        <v>5.3604563260257112E-3</v>
      </c>
      <c r="Q946" s="14">
        <f t="shared" si="361"/>
        <v>561.00499999999988</v>
      </c>
      <c r="R946" s="13">
        <f t="shared" si="362"/>
        <v>22.588729750606525</v>
      </c>
      <c r="S946" s="14">
        <f t="shared" si="363"/>
        <v>11.118654535698569</v>
      </c>
      <c r="T946" s="13">
        <f t="shared" si="364"/>
        <v>20.943740711725781</v>
      </c>
      <c r="U946" s="14">
        <f t="shared" si="365"/>
        <v>3.7332538411824823E-2</v>
      </c>
      <c r="V946" s="13">
        <f t="shared" si="366"/>
        <v>5.3604563260257112E-3</v>
      </c>
      <c r="W946" s="14">
        <f t="shared" si="367"/>
        <v>3.0938583577647547E-2</v>
      </c>
      <c r="X946" s="13">
        <f t="shared" si="368"/>
        <v>0.17326120675732953</v>
      </c>
      <c r="Y946" s="14">
        <f t="shared" si="369"/>
        <v>608.83000000000004</v>
      </c>
      <c r="Z946" s="13" t="b">
        <f t="shared" si="370"/>
        <v>0</v>
      </c>
      <c r="AA946" s="14">
        <f t="shared" si="371"/>
        <v>520.96</v>
      </c>
      <c r="AB946" s="13" t="b">
        <f t="shared" si="372"/>
        <v>0</v>
      </c>
      <c r="AC946" s="14">
        <f t="shared" si="348"/>
        <v>502.70890909090906</v>
      </c>
      <c r="AD946" s="13">
        <f t="shared" si="349"/>
        <v>21.182135346692277</v>
      </c>
      <c r="AE946" s="14">
        <f t="shared" si="350"/>
        <v>9.1253785752380825</v>
      </c>
      <c r="AF946" s="13">
        <f t="shared" si="351"/>
        <v>608.83000000000004</v>
      </c>
      <c r="AG946" s="14" t="b">
        <f t="shared" si="352"/>
        <v>0</v>
      </c>
      <c r="AH946" s="13">
        <f t="shared" si="353"/>
        <v>429.83</v>
      </c>
      <c r="AI946" s="16" t="b">
        <f t="shared" si="354"/>
        <v>0</v>
      </c>
    </row>
    <row r="947" spans="1:35" ht="22.5" customHeight="1">
      <c r="A947" s="10" t="s">
        <v>35</v>
      </c>
      <c r="B947" s="11" t="s">
        <v>36</v>
      </c>
      <c r="C947" s="12">
        <v>42975</v>
      </c>
      <c r="D947" s="13">
        <v>582.58000000000004</v>
      </c>
      <c r="E947" s="14">
        <v>587.96</v>
      </c>
      <c r="F947" s="13">
        <v>557.49</v>
      </c>
      <c r="G947" s="14">
        <v>571.77</v>
      </c>
      <c r="H947" s="13">
        <v>201478.54</v>
      </c>
      <c r="I947" s="14">
        <v>3538330</v>
      </c>
      <c r="J947" s="13">
        <v>0</v>
      </c>
      <c r="K947" s="14">
        <f t="shared" si="355"/>
        <v>30.470000000000027</v>
      </c>
      <c r="L947" s="13">
        <f t="shared" si="356"/>
        <v>5.2071228381981048E-2</v>
      </c>
      <c r="M947" s="14">
        <f t="shared" si="357"/>
        <v>4.4442320598451393E-2</v>
      </c>
      <c r="N947" s="13">
        <f t="shared" si="358"/>
        <v>1.8855041598036436E-2</v>
      </c>
      <c r="O947" s="14">
        <f t="shared" si="359"/>
        <v>-13.389999999999986</v>
      </c>
      <c r="P947" s="13">
        <f t="shared" si="360"/>
        <v>-2.2882630391687721E-2</v>
      </c>
      <c r="Q947" s="14">
        <f t="shared" si="361"/>
        <v>561.71100000000001</v>
      </c>
      <c r="R947" s="13">
        <f t="shared" si="362"/>
        <v>22.9827932630762</v>
      </c>
      <c r="S947" s="14">
        <f t="shared" si="363"/>
        <v>10.754158302232385</v>
      </c>
      <c r="T947" s="13">
        <f t="shared" si="364"/>
        <v>21.056431297824421</v>
      </c>
      <c r="U947" s="14">
        <f t="shared" si="365"/>
        <v>3.7486236334742282E-2</v>
      </c>
      <c r="V947" s="13">
        <f t="shared" si="366"/>
        <v>-2.2882630391687721E-2</v>
      </c>
      <c r="W947" s="14">
        <f t="shared" si="367"/>
        <v>2.7551532368469151E-2</v>
      </c>
      <c r="X947" s="13">
        <f t="shared" si="368"/>
        <v>-0.83053929943567606</v>
      </c>
      <c r="Y947" s="14">
        <f t="shared" si="369"/>
        <v>608.83000000000004</v>
      </c>
      <c r="Z947" s="13" t="b">
        <f t="shared" si="370"/>
        <v>0</v>
      </c>
      <c r="AA947" s="14">
        <f t="shared" si="371"/>
        <v>520.96</v>
      </c>
      <c r="AB947" s="13" t="b">
        <f t="shared" si="372"/>
        <v>0</v>
      </c>
      <c r="AC947" s="14">
        <f t="shared" si="348"/>
        <v>505.25436363636362</v>
      </c>
      <c r="AD947" s="13">
        <f t="shared" si="349"/>
        <v>21.351005613116055</v>
      </c>
      <c r="AE947" s="14">
        <f t="shared" si="350"/>
        <v>9.2256298134352495</v>
      </c>
      <c r="AF947" s="13">
        <f t="shared" si="351"/>
        <v>608.83000000000004</v>
      </c>
      <c r="AG947" s="14" t="b">
        <f t="shared" si="352"/>
        <v>0</v>
      </c>
      <c r="AH947" s="13">
        <f t="shared" si="353"/>
        <v>429.83</v>
      </c>
      <c r="AI947" s="16" t="b">
        <f t="shared" si="354"/>
        <v>0</v>
      </c>
    </row>
    <row r="948" spans="1:35" ht="22.5" customHeight="1">
      <c r="A948" s="10" t="s">
        <v>35</v>
      </c>
      <c r="B948" s="11" t="s">
        <v>36</v>
      </c>
      <c r="C948" s="12">
        <v>42976</v>
      </c>
      <c r="D948" s="13">
        <v>573.29999999999995</v>
      </c>
      <c r="E948" s="14">
        <v>576.65</v>
      </c>
      <c r="F948" s="13">
        <v>549.98</v>
      </c>
      <c r="G948" s="14">
        <v>553.4</v>
      </c>
      <c r="H948" s="13">
        <v>190723.89</v>
      </c>
      <c r="I948" s="14">
        <v>3387378</v>
      </c>
      <c r="J948" s="13">
        <v>0</v>
      </c>
      <c r="K948" s="14">
        <f t="shared" si="355"/>
        <v>26.669999999999959</v>
      </c>
      <c r="L948" s="13">
        <f t="shared" si="356"/>
        <v>4.664462983367431E-2</v>
      </c>
      <c r="M948" s="14">
        <f t="shared" si="357"/>
        <v>4.5540803322987253E-2</v>
      </c>
      <c r="N948" s="13">
        <f t="shared" si="358"/>
        <v>1.8273806709123257E-2</v>
      </c>
      <c r="O948" s="14">
        <f t="shared" si="359"/>
        <v>-18.370000000000005</v>
      </c>
      <c r="P948" s="13">
        <f t="shared" si="360"/>
        <v>-3.2128303338755104E-2</v>
      </c>
      <c r="Q948" s="14">
        <f t="shared" si="361"/>
        <v>561.71850000000006</v>
      </c>
      <c r="R948" s="13">
        <f t="shared" si="362"/>
        <v>23.16715359992239</v>
      </c>
      <c r="S948" s="14">
        <f t="shared" si="363"/>
        <v>10.426477681465839</v>
      </c>
      <c r="T948" s="13">
        <f t="shared" si="364"/>
        <v>21.053442776657686</v>
      </c>
      <c r="U948" s="14">
        <f t="shared" si="365"/>
        <v>3.7480415504665923E-2</v>
      </c>
      <c r="V948" s="13">
        <f t="shared" si="366"/>
        <v>-3.2128303338755104E-2</v>
      </c>
      <c r="W948" s="14">
        <f t="shared" si="367"/>
        <v>2.8507914343011056E-2</v>
      </c>
      <c r="X948" s="13">
        <f t="shared" si="368"/>
        <v>-1.1269959265410665</v>
      </c>
      <c r="Y948" s="14">
        <f t="shared" si="369"/>
        <v>608.83000000000004</v>
      </c>
      <c r="Z948" s="13" t="b">
        <f t="shared" si="370"/>
        <v>0</v>
      </c>
      <c r="AA948" s="14">
        <f t="shared" si="371"/>
        <v>520.96</v>
      </c>
      <c r="AB948" s="13" t="b">
        <f t="shared" si="372"/>
        <v>0</v>
      </c>
      <c r="AC948" s="14">
        <f t="shared" si="348"/>
        <v>507.7350909090909</v>
      </c>
      <c r="AD948" s="13">
        <f t="shared" si="349"/>
        <v>21.447714601968485</v>
      </c>
      <c r="AE948" s="14">
        <f t="shared" si="350"/>
        <v>9.2656687094346761</v>
      </c>
      <c r="AF948" s="13">
        <f t="shared" si="351"/>
        <v>608.83000000000004</v>
      </c>
      <c r="AG948" s="14" t="b">
        <f t="shared" si="352"/>
        <v>0</v>
      </c>
      <c r="AH948" s="13">
        <f t="shared" si="353"/>
        <v>429.83</v>
      </c>
      <c r="AI948" s="16" t="b">
        <f t="shared" si="354"/>
        <v>0</v>
      </c>
    </row>
    <row r="949" spans="1:35" ht="22.5" customHeight="1">
      <c r="A949" s="10" t="s">
        <v>35</v>
      </c>
      <c r="B949" s="11" t="s">
        <v>36</v>
      </c>
      <c r="C949" s="12">
        <v>42977</v>
      </c>
      <c r="D949" s="13">
        <v>554.28</v>
      </c>
      <c r="E949" s="14">
        <v>558.23</v>
      </c>
      <c r="F949" s="13">
        <v>542.41</v>
      </c>
      <c r="G949" s="14">
        <v>555.1</v>
      </c>
      <c r="H949" s="13">
        <v>156043.35999999999</v>
      </c>
      <c r="I949" s="14">
        <v>2830852</v>
      </c>
      <c r="J949" s="13">
        <v>0</v>
      </c>
      <c r="K949" s="14">
        <f t="shared" si="355"/>
        <v>15.82000000000005</v>
      </c>
      <c r="L949" s="13">
        <f t="shared" si="356"/>
        <v>2.8586917238886973E-2</v>
      </c>
      <c r="M949" s="14">
        <f t="shared" si="357"/>
        <v>4.5713935899798303E-2</v>
      </c>
      <c r="N949" s="13">
        <f t="shared" si="358"/>
        <v>1.8085626698355572E-2</v>
      </c>
      <c r="O949" s="14">
        <f t="shared" si="359"/>
        <v>1.7000000000000455</v>
      </c>
      <c r="P949" s="13">
        <f t="shared" si="360"/>
        <v>3.071919045898167E-3</v>
      </c>
      <c r="Q949" s="14">
        <f t="shared" si="361"/>
        <v>561.94449999999995</v>
      </c>
      <c r="R949" s="13">
        <f t="shared" si="362"/>
        <v>22.799795919926275</v>
      </c>
      <c r="S949" s="14">
        <f t="shared" si="363"/>
        <v>10.320951047569002</v>
      </c>
      <c r="T949" s="13">
        <f t="shared" si="364"/>
        <v>20.956700473834132</v>
      </c>
      <c r="U949" s="14">
        <f t="shared" si="365"/>
        <v>3.7293185490442804E-2</v>
      </c>
      <c r="V949" s="13">
        <f t="shared" si="366"/>
        <v>3.071919045898167E-3</v>
      </c>
      <c r="W949" s="14">
        <f t="shared" si="367"/>
        <v>2.8486425892888356E-2</v>
      </c>
      <c r="X949" s="13">
        <f t="shared" si="368"/>
        <v>0.10783799475051283</v>
      </c>
      <c r="Y949" s="14">
        <f t="shared" si="369"/>
        <v>608.83000000000004</v>
      </c>
      <c r="Z949" s="13" t="b">
        <f t="shared" si="370"/>
        <v>0</v>
      </c>
      <c r="AA949" s="14">
        <f t="shared" si="371"/>
        <v>520.96</v>
      </c>
      <c r="AB949" s="13" t="b">
        <f t="shared" si="372"/>
        <v>0</v>
      </c>
      <c r="AC949" s="14">
        <f t="shared" si="348"/>
        <v>510.00563636363631</v>
      </c>
      <c r="AD949" s="13">
        <f t="shared" si="349"/>
        <v>21.345392518296336</v>
      </c>
      <c r="AE949" s="14">
        <f t="shared" si="350"/>
        <v>9.2807786158905703</v>
      </c>
      <c r="AF949" s="13">
        <f t="shared" si="351"/>
        <v>608.83000000000004</v>
      </c>
      <c r="AG949" s="14" t="b">
        <f t="shared" si="352"/>
        <v>0</v>
      </c>
      <c r="AH949" s="13">
        <f t="shared" si="353"/>
        <v>429.83</v>
      </c>
      <c r="AI949" s="16" t="b">
        <f t="shared" si="354"/>
        <v>0</v>
      </c>
    </row>
    <row r="950" spans="1:35" ht="22.5" customHeight="1">
      <c r="A950" s="10" t="s">
        <v>35</v>
      </c>
      <c r="B950" s="11" t="s">
        <v>36</v>
      </c>
      <c r="C950" s="12">
        <v>42978</v>
      </c>
      <c r="D950" s="13">
        <v>554.1</v>
      </c>
      <c r="E950" s="14">
        <v>573.16</v>
      </c>
      <c r="F950" s="13">
        <v>545.55999999999995</v>
      </c>
      <c r="G950" s="14">
        <v>571.62</v>
      </c>
      <c r="H950" s="13">
        <v>191711.41</v>
      </c>
      <c r="I950" s="14">
        <v>3429510</v>
      </c>
      <c r="J950" s="13">
        <v>0</v>
      </c>
      <c r="K950" s="14">
        <f t="shared" si="355"/>
        <v>27.600000000000023</v>
      </c>
      <c r="L950" s="13">
        <f t="shared" si="356"/>
        <v>4.972077103224648E-2</v>
      </c>
      <c r="M950" s="14">
        <f t="shared" si="357"/>
        <v>4.6334668773761599E-2</v>
      </c>
      <c r="N950" s="13">
        <f t="shared" si="358"/>
        <v>1.7994684936800755E-2</v>
      </c>
      <c r="O950" s="14">
        <f t="shared" si="359"/>
        <v>16.519999999999982</v>
      </c>
      <c r="P950" s="13">
        <f t="shared" si="360"/>
        <v>2.9760403530895301E-2</v>
      </c>
      <c r="Q950" s="14">
        <f t="shared" si="361"/>
        <v>563.04600000000005</v>
      </c>
      <c r="R950" s="13">
        <f t="shared" si="362"/>
        <v>23.039806123929964</v>
      </c>
      <c r="S950" s="14">
        <f t="shared" si="363"/>
        <v>10.25422090242791</v>
      </c>
      <c r="T950" s="13">
        <f t="shared" si="364"/>
        <v>20.857110873752383</v>
      </c>
      <c r="U950" s="14">
        <f t="shared" si="365"/>
        <v>3.7043351473507284E-2</v>
      </c>
      <c r="V950" s="13">
        <f t="shared" si="366"/>
        <v>2.9760403530895301E-2</v>
      </c>
      <c r="W950" s="14">
        <f t="shared" si="367"/>
        <v>2.9200412971897977E-2</v>
      </c>
      <c r="X950" s="13">
        <f t="shared" si="368"/>
        <v>1.0191774876449951</v>
      </c>
      <c r="Y950" s="14">
        <f t="shared" si="369"/>
        <v>608.83000000000004</v>
      </c>
      <c r="Z950" s="13" t="b">
        <f t="shared" si="370"/>
        <v>0</v>
      </c>
      <c r="AA950" s="14">
        <f t="shared" si="371"/>
        <v>520.96</v>
      </c>
      <c r="AB950" s="13" t="b">
        <f t="shared" si="372"/>
        <v>0</v>
      </c>
      <c r="AC950" s="14">
        <f t="shared" si="348"/>
        <v>512.73236363636352</v>
      </c>
      <c r="AD950" s="13">
        <f t="shared" si="349"/>
        <v>21.45911265432731</v>
      </c>
      <c r="AE950" s="14">
        <f t="shared" si="350"/>
        <v>9.3054401379846716</v>
      </c>
      <c r="AF950" s="13">
        <f t="shared" si="351"/>
        <v>608.83000000000004</v>
      </c>
      <c r="AG950" s="14" t="b">
        <f t="shared" si="352"/>
        <v>0</v>
      </c>
      <c r="AH950" s="13">
        <f t="shared" si="353"/>
        <v>431.83</v>
      </c>
      <c r="AI950" s="16" t="b">
        <f t="shared" si="354"/>
        <v>0</v>
      </c>
    </row>
    <row r="951" spans="1:35" ht="22.5" customHeight="1">
      <c r="A951" s="10" t="s">
        <v>35</v>
      </c>
      <c r="B951" s="11" t="s">
        <v>36</v>
      </c>
      <c r="C951" s="12">
        <v>42979</v>
      </c>
      <c r="D951" s="13">
        <v>574.57000000000005</v>
      </c>
      <c r="E951" s="14">
        <v>587.14</v>
      </c>
      <c r="F951" s="13">
        <v>567.71</v>
      </c>
      <c r="G951" s="14">
        <v>581.72</v>
      </c>
      <c r="H951" s="13">
        <v>182982.43</v>
      </c>
      <c r="I951" s="14">
        <v>3170592</v>
      </c>
      <c r="J951" s="13">
        <v>0</v>
      </c>
      <c r="K951" s="14">
        <f t="shared" si="355"/>
        <v>19.42999999999995</v>
      </c>
      <c r="L951" s="13">
        <f t="shared" si="356"/>
        <v>3.3991112977152564E-2</v>
      </c>
      <c r="M951" s="14">
        <f t="shared" si="357"/>
        <v>4.6643187467798372E-2</v>
      </c>
      <c r="N951" s="13">
        <f t="shared" si="358"/>
        <v>1.7711220254901013E-2</v>
      </c>
      <c r="O951" s="14">
        <f t="shared" si="359"/>
        <v>10.100000000000023</v>
      </c>
      <c r="P951" s="13">
        <f t="shared" si="360"/>
        <v>1.766908085791264E-2</v>
      </c>
      <c r="Q951" s="14">
        <f t="shared" si="361"/>
        <v>564.45550000000003</v>
      </c>
      <c r="R951" s="13">
        <f t="shared" si="362"/>
        <v>22.859315817733464</v>
      </c>
      <c r="S951" s="14">
        <f t="shared" si="363"/>
        <v>10.064678675551708</v>
      </c>
      <c r="T951" s="13">
        <f t="shared" si="364"/>
        <v>21.11730533827647</v>
      </c>
      <c r="U951" s="14">
        <f t="shared" si="365"/>
        <v>3.7411816056848533E-2</v>
      </c>
      <c r="V951" s="13">
        <f t="shared" si="366"/>
        <v>1.766908085791264E-2</v>
      </c>
      <c r="W951" s="14">
        <f t="shared" si="367"/>
        <v>2.9385018099753784E-2</v>
      </c>
      <c r="X951" s="13">
        <f t="shared" si="368"/>
        <v>0.60129555809464308</v>
      </c>
      <c r="Y951" s="14">
        <f t="shared" si="369"/>
        <v>608.83000000000004</v>
      </c>
      <c r="Z951" s="13" t="b">
        <f t="shared" si="370"/>
        <v>0</v>
      </c>
      <c r="AA951" s="14">
        <f t="shared" si="371"/>
        <v>520.96</v>
      </c>
      <c r="AB951" s="13" t="b">
        <f t="shared" si="372"/>
        <v>0</v>
      </c>
      <c r="AC951" s="14">
        <f t="shared" si="348"/>
        <v>515.57781818181809</v>
      </c>
      <c r="AD951" s="13">
        <f t="shared" si="349"/>
        <v>21.422219696975901</v>
      </c>
      <c r="AE951" s="14">
        <f t="shared" si="350"/>
        <v>9.261340915631795</v>
      </c>
      <c r="AF951" s="13">
        <f t="shared" si="351"/>
        <v>608.83000000000004</v>
      </c>
      <c r="AG951" s="14" t="b">
        <f t="shared" si="352"/>
        <v>0</v>
      </c>
      <c r="AH951" s="13">
        <f t="shared" si="353"/>
        <v>431.83</v>
      </c>
      <c r="AI951" s="16" t="b">
        <f t="shared" si="354"/>
        <v>0</v>
      </c>
    </row>
    <row r="952" spans="1:35" ht="22.5" customHeight="1">
      <c r="A952" s="10" t="s">
        <v>35</v>
      </c>
      <c r="B952" s="11" t="s">
        <v>36</v>
      </c>
      <c r="C952" s="12">
        <v>42982</v>
      </c>
      <c r="D952" s="13">
        <v>581.65</v>
      </c>
      <c r="E952" s="14">
        <v>596.48</v>
      </c>
      <c r="F952" s="13">
        <v>563.76</v>
      </c>
      <c r="G952" s="14">
        <v>564.25</v>
      </c>
      <c r="H952" s="13">
        <v>212355.58</v>
      </c>
      <c r="I952" s="14">
        <v>3647326</v>
      </c>
      <c r="J952" s="13">
        <v>0</v>
      </c>
      <c r="K952" s="14">
        <f t="shared" si="355"/>
        <v>32.720000000000027</v>
      </c>
      <c r="L952" s="13">
        <f t="shared" si="356"/>
        <v>5.6246991679846016E-2</v>
      </c>
      <c r="M952" s="14">
        <f t="shared" si="357"/>
        <v>4.535368168713113E-2</v>
      </c>
      <c r="N952" s="13">
        <f t="shared" si="358"/>
        <v>1.5838504260527526E-2</v>
      </c>
      <c r="O952" s="14">
        <f t="shared" si="359"/>
        <v>-17.470000000000027</v>
      </c>
      <c r="P952" s="13">
        <f t="shared" si="360"/>
        <v>-3.0031630337619519E-2</v>
      </c>
      <c r="Q952" s="14">
        <f t="shared" si="361"/>
        <v>564.23400000000004</v>
      </c>
      <c r="R952" s="13">
        <f t="shared" si="362"/>
        <v>23.352350026846793</v>
      </c>
      <c r="S952" s="14">
        <f t="shared" si="363"/>
        <v>9.1555426267083462</v>
      </c>
      <c r="T952" s="13">
        <f t="shared" si="364"/>
        <v>21.095054254492918</v>
      </c>
      <c r="U952" s="14">
        <f t="shared" si="365"/>
        <v>3.7387066810034342E-2</v>
      </c>
      <c r="V952" s="13">
        <f t="shared" si="366"/>
        <v>-3.0031630337619519E-2</v>
      </c>
      <c r="W952" s="14">
        <f t="shared" si="367"/>
        <v>2.9670716511995238E-2</v>
      </c>
      <c r="X952" s="13">
        <f t="shared" si="368"/>
        <v>-1.0121639740475554</v>
      </c>
      <c r="Y952" s="14">
        <f t="shared" si="369"/>
        <v>608.83000000000004</v>
      </c>
      <c r="Z952" s="13" t="b">
        <f t="shared" si="370"/>
        <v>0</v>
      </c>
      <c r="AA952" s="14">
        <f t="shared" si="371"/>
        <v>520.96</v>
      </c>
      <c r="AB952" s="13" t="b">
        <f t="shared" si="372"/>
        <v>0</v>
      </c>
      <c r="AC952" s="14">
        <f t="shared" si="348"/>
        <v>518.00454545454534</v>
      </c>
      <c r="AD952" s="13">
        <f t="shared" si="349"/>
        <v>21.627633884303613</v>
      </c>
      <c r="AE952" s="14">
        <f t="shared" si="350"/>
        <v>9.3612927968461186</v>
      </c>
      <c r="AF952" s="13">
        <f t="shared" si="351"/>
        <v>608.83000000000004</v>
      </c>
      <c r="AG952" s="14" t="b">
        <f t="shared" si="352"/>
        <v>0</v>
      </c>
      <c r="AH952" s="13">
        <f t="shared" si="353"/>
        <v>431.83</v>
      </c>
      <c r="AI952" s="16" t="b">
        <f t="shared" si="354"/>
        <v>0</v>
      </c>
    </row>
    <row r="953" spans="1:35" ht="22.5" customHeight="1">
      <c r="A953" s="10" t="s">
        <v>35</v>
      </c>
      <c r="B953" s="11" t="s">
        <v>36</v>
      </c>
      <c r="C953" s="12">
        <v>42983</v>
      </c>
      <c r="D953" s="13">
        <v>566.21</v>
      </c>
      <c r="E953" s="14">
        <v>577.99</v>
      </c>
      <c r="F953" s="13">
        <v>561.71</v>
      </c>
      <c r="G953" s="14">
        <v>574.55999999999995</v>
      </c>
      <c r="H953" s="13">
        <v>165899.76</v>
      </c>
      <c r="I953" s="14">
        <v>2907746</v>
      </c>
      <c r="J953" s="13">
        <v>0</v>
      </c>
      <c r="K953" s="14">
        <f t="shared" si="355"/>
        <v>16.279999999999973</v>
      </c>
      <c r="L953" s="13">
        <f t="shared" si="356"/>
        <v>2.8852459016393394E-2</v>
      </c>
      <c r="M953" s="14">
        <f t="shared" si="357"/>
        <v>4.4199061900383099E-2</v>
      </c>
      <c r="N953" s="13">
        <f t="shared" si="358"/>
        <v>1.6170945318251889E-2</v>
      </c>
      <c r="O953" s="14">
        <f t="shared" si="359"/>
        <v>10.309999999999945</v>
      </c>
      <c r="P953" s="13">
        <f t="shared" si="360"/>
        <v>1.8272042534337521E-2</v>
      </c>
      <c r="Q953" s="14">
        <f t="shared" si="361"/>
        <v>565.25150000000008</v>
      </c>
      <c r="R953" s="13">
        <f t="shared" si="362"/>
        <v>22.998732525504451</v>
      </c>
      <c r="S953" s="14">
        <f t="shared" si="363"/>
        <v>9.3385625373050836</v>
      </c>
      <c r="T953" s="13">
        <f t="shared" si="364"/>
        <v>21.077791458072642</v>
      </c>
      <c r="U953" s="14">
        <f t="shared" si="365"/>
        <v>3.7289226933626254E-2</v>
      </c>
      <c r="V953" s="13">
        <f t="shared" si="366"/>
        <v>1.8272042534337521E-2</v>
      </c>
      <c r="W953" s="14">
        <f t="shared" si="367"/>
        <v>2.9303525219751381E-2</v>
      </c>
      <c r="X953" s="13">
        <f t="shared" si="368"/>
        <v>0.62354417761388181</v>
      </c>
      <c r="Y953" s="14">
        <f t="shared" si="369"/>
        <v>608.83000000000004</v>
      </c>
      <c r="Z953" s="13" t="b">
        <f t="shared" si="370"/>
        <v>0</v>
      </c>
      <c r="AA953" s="14">
        <f t="shared" si="371"/>
        <v>520.96</v>
      </c>
      <c r="AB953" s="13" t="b">
        <f t="shared" si="372"/>
        <v>0</v>
      </c>
      <c r="AC953" s="14">
        <f t="shared" si="348"/>
        <v>520.64672727272728</v>
      </c>
      <c r="AD953" s="13">
        <f t="shared" si="349"/>
        <v>21.530404177316271</v>
      </c>
      <c r="AE953" s="14">
        <f t="shared" si="350"/>
        <v>9.242060955602426</v>
      </c>
      <c r="AF953" s="13">
        <f t="shared" si="351"/>
        <v>608.83000000000004</v>
      </c>
      <c r="AG953" s="14" t="b">
        <f t="shared" si="352"/>
        <v>0</v>
      </c>
      <c r="AH953" s="13">
        <f t="shared" si="353"/>
        <v>431.83</v>
      </c>
      <c r="AI953" s="16" t="b">
        <f t="shared" si="354"/>
        <v>0</v>
      </c>
    </row>
    <row r="954" spans="1:35" ht="22.5" customHeight="1">
      <c r="A954" s="10" t="s">
        <v>35</v>
      </c>
      <c r="B954" s="11" t="s">
        <v>36</v>
      </c>
      <c r="C954" s="12">
        <v>42984</v>
      </c>
      <c r="D954" s="13">
        <v>575.98</v>
      </c>
      <c r="E954" s="14">
        <v>584.91</v>
      </c>
      <c r="F954" s="13">
        <v>547.79999999999995</v>
      </c>
      <c r="G954" s="14">
        <v>548.76</v>
      </c>
      <c r="H954" s="13">
        <v>211950.26</v>
      </c>
      <c r="I954" s="14">
        <v>3739590</v>
      </c>
      <c r="J954" s="13">
        <v>0</v>
      </c>
      <c r="K954" s="14">
        <f t="shared" si="355"/>
        <v>37.110000000000014</v>
      </c>
      <c r="L954" s="13">
        <f t="shared" si="356"/>
        <v>6.4588554720133695E-2</v>
      </c>
      <c r="M954" s="14">
        <f t="shared" si="357"/>
        <v>4.5701707369739962E-2</v>
      </c>
      <c r="N954" s="13">
        <f t="shared" si="358"/>
        <v>1.6615910109847656E-2</v>
      </c>
      <c r="O954" s="14">
        <f t="shared" si="359"/>
        <v>-25.799999999999955</v>
      </c>
      <c r="P954" s="13">
        <f t="shared" si="360"/>
        <v>-4.4903926482873779E-2</v>
      </c>
      <c r="Q954" s="14">
        <f t="shared" si="361"/>
        <v>564.17399999999998</v>
      </c>
      <c r="R954" s="13">
        <f t="shared" si="362"/>
        <v>23.70429589922923</v>
      </c>
      <c r="S954" s="14">
        <f t="shared" si="363"/>
        <v>9.6053902630379024</v>
      </c>
      <c r="T954" s="13">
        <f t="shared" si="364"/>
        <v>21.340837471851941</v>
      </c>
      <c r="U954" s="14">
        <f t="shared" si="365"/>
        <v>3.7826694374168149E-2</v>
      </c>
      <c r="V954" s="13">
        <f t="shared" si="366"/>
        <v>-4.4903926482873779E-2</v>
      </c>
      <c r="W954" s="14">
        <f t="shared" si="367"/>
        <v>3.0384745977986068E-2</v>
      </c>
      <c r="X954" s="13">
        <f t="shared" si="368"/>
        <v>-1.4778443932164826</v>
      </c>
      <c r="Y954" s="14">
        <f t="shared" si="369"/>
        <v>608.83000000000004</v>
      </c>
      <c r="Z954" s="13" t="b">
        <f t="shared" si="370"/>
        <v>0</v>
      </c>
      <c r="AA954" s="14">
        <f t="shared" si="371"/>
        <v>520.96</v>
      </c>
      <c r="AB954" s="13" t="b">
        <f t="shared" si="372"/>
        <v>0</v>
      </c>
      <c r="AC954" s="14">
        <f t="shared" si="348"/>
        <v>522.77272727272725</v>
      </c>
      <c r="AD954" s="13">
        <f t="shared" si="349"/>
        <v>21.813669555910522</v>
      </c>
      <c r="AE954" s="14">
        <f t="shared" si="350"/>
        <v>9.4505592551811723</v>
      </c>
      <c r="AF954" s="13">
        <f t="shared" si="351"/>
        <v>608.83000000000004</v>
      </c>
      <c r="AG954" s="14" t="b">
        <f t="shared" si="352"/>
        <v>0</v>
      </c>
      <c r="AH954" s="13">
        <f t="shared" si="353"/>
        <v>432.77</v>
      </c>
      <c r="AI954" s="16" t="b">
        <f t="shared" si="354"/>
        <v>0</v>
      </c>
    </row>
    <row r="955" spans="1:35" ht="22.5" customHeight="1">
      <c r="A955" s="10" t="s">
        <v>35</v>
      </c>
      <c r="B955" s="11" t="s">
        <v>36</v>
      </c>
      <c r="C955" s="12">
        <v>42985</v>
      </c>
      <c r="D955" s="13">
        <v>549.76</v>
      </c>
      <c r="E955" s="14">
        <v>555.09</v>
      </c>
      <c r="F955" s="13">
        <v>539.29999999999995</v>
      </c>
      <c r="G955" s="14">
        <v>544.22</v>
      </c>
      <c r="H955" s="13">
        <v>187278.94</v>
      </c>
      <c r="I955" s="14">
        <v>3408308</v>
      </c>
      <c r="J955" s="13">
        <v>0</v>
      </c>
      <c r="K955" s="14">
        <f t="shared" si="355"/>
        <v>15.790000000000077</v>
      </c>
      <c r="L955" s="13">
        <f t="shared" si="356"/>
        <v>2.8773963116845394E-2</v>
      </c>
      <c r="M955" s="14">
        <f t="shared" si="357"/>
        <v>4.5556179402947192E-2</v>
      </c>
      <c r="N955" s="13">
        <f t="shared" si="358"/>
        <v>1.6757283399202808E-2</v>
      </c>
      <c r="O955" s="14">
        <f t="shared" si="359"/>
        <v>-4.5399999999999636</v>
      </c>
      <c r="P955" s="13">
        <f t="shared" si="360"/>
        <v>-8.2731977549383405E-3</v>
      </c>
      <c r="Q955" s="14">
        <f t="shared" si="361"/>
        <v>563.03149999999994</v>
      </c>
      <c r="R955" s="13">
        <f t="shared" si="362"/>
        <v>23.308581104267773</v>
      </c>
      <c r="S955" s="14">
        <f t="shared" si="363"/>
        <v>9.7161269086639201</v>
      </c>
      <c r="T955" s="13">
        <f t="shared" si="364"/>
        <v>21.762692911264452</v>
      </c>
      <c r="U955" s="14">
        <f t="shared" si="365"/>
        <v>3.8652709326679684E-2</v>
      </c>
      <c r="V955" s="13">
        <f t="shared" si="366"/>
        <v>-8.2731977549383405E-3</v>
      </c>
      <c r="W955" s="14">
        <f t="shared" si="367"/>
        <v>3.0409102524941018E-2</v>
      </c>
      <c r="X955" s="13">
        <f t="shared" si="368"/>
        <v>-0.27206320042338661</v>
      </c>
      <c r="Y955" s="14">
        <f t="shared" si="369"/>
        <v>608.83000000000004</v>
      </c>
      <c r="Z955" s="13" t="b">
        <f t="shared" si="370"/>
        <v>0</v>
      </c>
      <c r="AA955" s="14">
        <f t="shared" si="371"/>
        <v>520.96</v>
      </c>
      <c r="AB955" s="13" t="b">
        <f t="shared" si="372"/>
        <v>0</v>
      </c>
      <c r="AC955" s="14">
        <f t="shared" ref="AC955:AC1018" si="373">SUM(G901:G955)/55</f>
        <v>524.952</v>
      </c>
      <c r="AD955" s="13">
        <f t="shared" ref="AD955:AD1018" si="374">(AD954*54+K955)/55</f>
        <v>21.704148291257603</v>
      </c>
      <c r="AE955" s="14">
        <f t="shared" ref="AE955:AE1018" si="375">STDEV(K901:K955)</f>
        <v>9.4066971342991152</v>
      </c>
      <c r="AF955" s="13">
        <f t="shared" ref="AF955:AF1018" si="376">MAX(E901:E955)</f>
        <v>608.83000000000004</v>
      </c>
      <c r="AG955" s="14" t="b">
        <f t="shared" ref="AG955:AG1018" si="377">IF(E955=MAX(E901:E955),E955)</f>
        <v>0</v>
      </c>
      <c r="AH955" s="13">
        <f t="shared" ref="AH955:AH1018" si="378">MIN(E901:E955)</f>
        <v>432.77</v>
      </c>
      <c r="AI955" s="16" t="b">
        <f t="shared" ref="AI955:AI1018" si="379">IF(E955=MIN(E901:E955),E955)</f>
        <v>0</v>
      </c>
    </row>
    <row r="956" spans="1:35" ht="22.5" customHeight="1">
      <c r="A956" s="10" t="s">
        <v>35</v>
      </c>
      <c r="B956" s="11" t="s">
        <v>36</v>
      </c>
      <c r="C956" s="12">
        <v>42986</v>
      </c>
      <c r="D956" s="13">
        <v>546.19000000000005</v>
      </c>
      <c r="E956" s="14">
        <v>559.87</v>
      </c>
      <c r="F956" s="13">
        <v>529.55999999999995</v>
      </c>
      <c r="G956" s="14">
        <v>532.96</v>
      </c>
      <c r="H956" s="13">
        <v>205724.16</v>
      </c>
      <c r="I956" s="14">
        <v>3774036</v>
      </c>
      <c r="J956" s="13">
        <v>0</v>
      </c>
      <c r="K956" s="14">
        <f t="shared" si="355"/>
        <v>30.310000000000059</v>
      </c>
      <c r="L956" s="13">
        <f t="shared" si="356"/>
        <v>5.5694388298849838E-2</v>
      </c>
      <c r="M956" s="14">
        <f t="shared" si="357"/>
        <v>4.4540662515493157E-2</v>
      </c>
      <c r="N956" s="13">
        <f t="shared" si="358"/>
        <v>1.5373196406586034E-2</v>
      </c>
      <c r="O956" s="14">
        <f t="shared" si="359"/>
        <v>-11.259999999999991</v>
      </c>
      <c r="P956" s="13">
        <f t="shared" si="360"/>
        <v>-2.0690162066811197E-2</v>
      </c>
      <c r="Q956" s="14">
        <f t="shared" si="361"/>
        <v>562.74199999999996</v>
      </c>
      <c r="R956" s="13">
        <f t="shared" si="362"/>
        <v>23.658652049054389</v>
      </c>
      <c r="S956" s="14">
        <f t="shared" si="363"/>
        <v>8.9036457789994703</v>
      </c>
      <c r="T956" s="13">
        <f t="shared" si="364"/>
        <v>22.119362242162403</v>
      </c>
      <c r="U956" s="14">
        <f t="shared" si="365"/>
        <v>3.9306400165906231E-2</v>
      </c>
      <c r="V956" s="13">
        <f t="shared" si="366"/>
        <v>-2.0690162066811197E-2</v>
      </c>
      <c r="W956" s="14">
        <f t="shared" si="367"/>
        <v>2.8612885783099413E-2</v>
      </c>
      <c r="X956" s="13">
        <f t="shared" si="368"/>
        <v>-0.72310644314779748</v>
      </c>
      <c r="Y956" s="14">
        <f t="shared" si="369"/>
        <v>608.83000000000004</v>
      </c>
      <c r="Z956" s="13" t="b">
        <f t="shared" si="370"/>
        <v>0</v>
      </c>
      <c r="AA956" s="14">
        <f t="shared" si="371"/>
        <v>520.96</v>
      </c>
      <c r="AB956" s="13" t="b">
        <f t="shared" si="372"/>
        <v>0</v>
      </c>
      <c r="AC956" s="14">
        <f t="shared" si="373"/>
        <v>526.78</v>
      </c>
      <c r="AD956" s="13">
        <f t="shared" si="374"/>
        <v>21.860618322325653</v>
      </c>
      <c r="AE956" s="14">
        <f t="shared" si="375"/>
        <v>9.3268316387457517</v>
      </c>
      <c r="AF956" s="13">
        <f t="shared" si="376"/>
        <v>608.83000000000004</v>
      </c>
      <c r="AG956" s="14" t="b">
        <f t="shared" si="377"/>
        <v>0</v>
      </c>
      <c r="AH956" s="13">
        <f t="shared" si="378"/>
        <v>432.77</v>
      </c>
      <c r="AI956" s="16" t="b">
        <f t="shared" si="379"/>
        <v>0</v>
      </c>
    </row>
    <row r="957" spans="1:35" ht="22.5" customHeight="1">
      <c r="A957" s="10" t="s">
        <v>35</v>
      </c>
      <c r="B957" s="11" t="s">
        <v>36</v>
      </c>
      <c r="C957" s="12">
        <v>42989</v>
      </c>
      <c r="D957" s="13">
        <v>534.55999999999995</v>
      </c>
      <c r="E957" s="14">
        <v>536</v>
      </c>
      <c r="F957" s="13">
        <v>517.4</v>
      </c>
      <c r="G957" s="14">
        <v>531.70000000000005</v>
      </c>
      <c r="H957" s="13">
        <v>178292.59</v>
      </c>
      <c r="I957" s="14">
        <v>3368874</v>
      </c>
      <c r="J957" s="13">
        <v>0</v>
      </c>
      <c r="K957" s="14">
        <f t="shared" si="355"/>
        <v>18.600000000000023</v>
      </c>
      <c r="L957" s="13">
        <f t="shared" si="356"/>
        <v>3.4899429600720545E-2</v>
      </c>
      <c r="M957" s="14">
        <f t="shared" si="357"/>
        <v>4.448516995840622E-2</v>
      </c>
      <c r="N957" s="13">
        <f t="shared" si="358"/>
        <v>1.540757758895845E-2</v>
      </c>
      <c r="O957" s="14">
        <f t="shared" si="359"/>
        <v>-1.2599999999999909</v>
      </c>
      <c r="P957" s="13">
        <f t="shared" si="360"/>
        <v>-2.364154908435888E-3</v>
      </c>
      <c r="Q957" s="14">
        <f t="shared" si="361"/>
        <v>562.87899999999991</v>
      </c>
      <c r="R957" s="13">
        <f t="shared" si="362"/>
        <v>23.405719446601672</v>
      </c>
      <c r="S957" s="14">
        <f t="shared" si="363"/>
        <v>8.9325803868994811</v>
      </c>
      <c r="T957" s="13">
        <f t="shared" si="364"/>
        <v>21.917265545683378</v>
      </c>
      <c r="U957" s="14">
        <f t="shared" si="365"/>
        <v>3.8937792217658466E-2</v>
      </c>
      <c r="V957" s="13">
        <f t="shared" si="366"/>
        <v>-2.364154908435888E-3</v>
      </c>
      <c r="W957" s="14">
        <f t="shared" si="367"/>
        <v>2.8305620244020547E-2</v>
      </c>
      <c r="X957" s="13">
        <f t="shared" si="368"/>
        <v>-8.3522455542563379E-2</v>
      </c>
      <c r="Y957" s="14">
        <f t="shared" si="369"/>
        <v>608.83000000000004</v>
      </c>
      <c r="Z957" s="13" t="b">
        <f t="shared" si="370"/>
        <v>0</v>
      </c>
      <c r="AA957" s="14">
        <f t="shared" si="371"/>
        <v>517.4</v>
      </c>
      <c r="AB957" s="13">
        <f t="shared" si="372"/>
        <v>517.4</v>
      </c>
      <c r="AC957" s="14">
        <f t="shared" si="373"/>
        <v>528.60436363636359</v>
      </c>
      <c r="AD957" s="13">
        <f t="shared" si="374"/>
        <v>21.801334352828821</v>
      </c>
      <c r="AE957" s="14">
        <f t="shared" si="375"/>
        <v>9.1093320189600089</v>
      </c>
      <c r="AF957" s="13">
        <f t="shared" si="376"/>
        <v>608.83000000000004</v>
      </c>
      <c r="AG957" s="14" t="b">
        <f t="shared" si="377"/>
        <v>0</v>
      </c>
      <c r="AH957" s="13">
        <f t="shared" si="378"/>
        <v>455.38</v>
      </c>
      <c r="AI957" s="16" t="b">
        <f t="shared" si="379"/>
        <v>0</v>
      </c>
    </row>
    <row r="958" spans="1:35" ht="22.5" customHeight="1">
      <c r="A958" s="10" t="s">
        <v>35</v>
      </c>
      <c r="B958" s="11" t="s">
        <v>36</v>
      </c>
      <c r="C958" s="12">
        <v>42990</v>
      </c>
      <c r="D958" s="13">
        <v>537.73</v>
      </c>
      <c r="E958" s="14">
        <v>547.28</v>
      </c>
      <c r="F958" s="13">
        <v>527.53</v>
      </c>
      <c r="G958" s="14">
        <v>546.4</v>
      </c>
      <c r="H958" s="13">
        <v>190773.76000000001</v>
      </c>
      <c r="I958" s="14">
        <v>3561562</v>
      </c>
      <c r="J958" s="13">
        <v>0</v>
      </c>
      <c r="K958" s="14">
        <f t="shared" si="355"/>
        <v>19.75</v>
      </c>
      <c r="L958" s="13">
        <f t="shared" si="356"/>
        <v>3.7145006582659394E-2</v>
      </c>
      <c r="M958" s="14">
        <f t="shared" si="357"/>
        <v>4.4939667716456314E-2</v>
      </c>
      <c r="N958" s="13">
        <f t="shared" si="358"/>
        <v>1.5026771434317722E-2</v>
      </c>
      <c r="O958" s="14">
        <f t="shared" si="359"/>
        <v>14.699999999999932</v>
      </c>
      <c r="P958" s="13">
        <f t="shared" si="360"/>
        <v>2.7647169456460279E-2</v>
      </c>
      <c r="Q958" s="14">
        <f t="shared" si="361"/>
        <v>563.59399999999994</v>
      </c>
      <c r="R958" s="13">
        <f t="shared" si="362"/>
        <v>23.222933474271588</v>
      </c>
      <c r="S958" s="14">
        <f t="shared" si="363"/>
        <v>8.6999542648525718</v>
      </c>
      <c r="T958" s="13">
        <f t="shared" si="364"/>
        <v>21.120270689553195</v>
      </c>
      <c r="U958" s="14">
        <f t="shared" si="365"/>
        <v>3.7474264611676487E-2</v>
      </c>
      <c r="V958" s="13">
        <f t="shared" si="366"/>
        <v>2.7647169456460279E-2</v>
      </c>
      <c r="W958" s="14">
        <f t="shared" si="367"/>
        <v>2.8928967054633905E-2</v>
      </c>
      <c r="X958" s="13">
        <f t="shared" si="368"/>
        <v>0.95569155318429166</v>
      </c>
      <c r="Y958" s="14">
        <f t="shared" si="369"/>
        <v>608.83000000000004</v>
      </c>
      <c r="Z958" s="13" t="b">
        <f t="shared" si="370"/>
        <v>0</v>
      </c>
      <c r="AA958" s="14">
        <f t="shared" si="371"/>
        <v>517.4</v>
      </c>
      <c r="AB958" s="13" t="b">
        <f t="shared" si="372"/>
        <v>0</v>
      </c>
      <c r="AC958" s="14">
        <f t="shared" si="373"/>
        <v>530.28454545454542</v>
      </c>
      <c r="AD958" s="13">
        <f t="shared" si="374"/>
        <v>21.76403736459557</v>
      </c>
      <c r="AE958" s="14">
        <f t="shared" si="375"/>
        <v>9.0976299018837867</v>
      </c>
      <c r="AF958" s="13">
        <f t="shared" si="376"/>
        <v>608.83000000000004</v>
      </c>
      <c r="AG958" s="14" t="b">
        <f t="shared" si="377"/>
        <v>0</v>
      </c>
      <c r="AH958" s="13">
        <f t="shared" si="378"/>
        <v>457.78</v>
      </c>
      <c r="AI958" s="16" t="b">
        <f t="shared" si="379"/>
        <v>0</v>
      </c>
    </row>
    <row r="959" spans="1:35" ht="22.5" customHeight="1">
      <c r="A959" s="10" t="s">
        <v>35</v>
      </c>
      <c r="B959" s="11" t="s">
        <v>36</v>
      </c>
      <c r="C959" s="12">
        <v>42991</v>
      </c>
      <c r="D959" s="13">
        <v>545.84</v>
      </c>
      <c r="E959" s="14">
        <v>550.86</v>
      </c>
      <c r="F959" s="13">
        <v>527.22</v>
      </c>
      <c r="G959" s="14">
        <v>532.65</v>
      </c>
      <c r="H959" s="13">
        <v>171967.89</v>
      </c>
      <c r="I959" s="14">
        <v>3178918</v>
      </c>
      <c r="J959" s="13">
        <v>0</v>
      </c>
      <c r="K959" s="14">
        <f t="shared" si="355"/>
        <v>23.639999999999986</v>
      </c>
      <c r="L959" s="13">
        <f t="shared" si="356"/>
        <v>4.3265007320644193E-2</v>
      </c>
      <c r="M959" s="14">
        <f t="shared" si="357"/>
        <v>4.5749788971419174E-2</v>
      </c>
      <c r="N959" s="13">
        <f t="shared" si="358"/>
        <v>1.4437454411381643E-2</v>
      </c>
      <c r="O959" s="14">
        <f t="shared" si="359"/>
        <v>-13.75</v>
      </c>
      <c r="P959" s="13">
        <f t="shared" si="360"/>
        <v>-2.5164714494875551E-2</v>
      </c>
      <c r="Q959" s="14">
        <f t="shared" si="361"/>
        <v>563.93599999999992</v>
      </c>
      <c r="R959" s="13">
        <f t="shared" si="362"/>
        <v>23.243786800558006</v>
      </c>
      <c r="S959" s="14">
        <f t="shared" si="363"/>
        <v>8.3248950680916547</v>
      </c>
      <c r="T959" s="13">
        <f t="shared" si="364"/>
        <v>20.553439955394321</v>
      </c>
      <c r="U959" s="14">
        <f t="shared" si="365"/>
        <v>3.6446405186748715E-2</v>
      </c>
      <c r="V959" s="13">
        <f t="shared" si="366"/>
        <v>-2.5164714494875551E-2</v>
      </c>
      <c r="W959" s="14">
        <f t="shared" si="367"/>
        <v>2.9407689987337424E-2</v>
      </c>
      <c r="X959" s="13">
        <f t="shared" si="368"/>
        <v>-0.85571884448289393</v>
      </c>
      <c r="Y959" s="14">
        <f t="shared" si="369"/>
        <v>608.83000000000004</v>
      </c>
      <c r="Z959" s="13" t="b">
        <f t="shared" si="370"/>
        <v>0</v>
      </c>
      <c r="AA959" s="14">
        <f t="shared" si="371"/>
        <v>517.4</v>
      </c>
      <c r="AB959" s="13" t="b">
        <f t="shared" si="372"/>
        <v>0</v>
      </c>
      <c r="AC959" s="14">
        <f t="shared" si="373"/>
        <v>531.69509090909094</v>
      </c>
      <c r="AD959" s="13">
        <f t="shared" si="374"/>
        <v>21.798145776148381</v>
      </c>
      <c r="AE959" s="14">
        <f t="shared" si="375"/>
        <v>8.8746849823164986</v>
      </c>
      <c r="AF959" s="13">
        <f t="shared" si="376"/>
        <v>608.83000000000004</v>
      </c>
      <c r="AG959" s="14" t="b">
        <f t="shared" si="377"/>
        <v>0</v>
      </c>
      <c r="AH959" s="13">
        <f t="shared" si="378"/>
        <v>470.29</v>
      </c>
      <c r="AI959" s="16" t="b">
        <f t="shared" si="379"/>
        <v>0</v>
      </c>
    </row>
    <row r="960" spans="1:35" ht="22.5" customHeight="1">
      <c r="A960" s="10" t="s">
        <v>35</v>
      </c>
      <c r="B960" s="11" t="s">
        <v>36</v>
      </c>
      <c r="C960" s="12">
        <v>42992</v>
      </c>
      <c r="D960" s="13">
        <v>529.1</v>
      </c>
      <c r="E960" s="14">
        <v>533.54</v>
      </c>
      <c r="F960" s="13">
        <v>505.93</v>
      </c>
      <c r="G960" s="14">
        <v>508.5</v>
      </c>
      <c r="H960" s="13">
        <v>191522.66</v>
      </c>
      <c r="I960" s="14">
        <v>3659252</v>
      </c>
      <c r="J960" s="13">
        <v>0</v>
      </c>
      <c r="K960" s="14">
        <f t="shared" si="355"/>
        <v>27.609999999999957</v>
      </c>
      <c r="L960" s="13">
        <f t="shared" si="356"/>
        <v>5.183516380362331E-2</v>
      </c>
      <c r="M960" s="14">
        <f t="shared" si="357"/>
        <v>4.4819362341988682E-2</v>
      </c>
      <c r="N960" s="13">
        <f t="shared" si="358"/>
        <v>1.331854772511936E-2</v>
      </c>
      <c r="O960" s="14">
        <f t="shared" si="359"/>
        <v>-24.149999999999977</v>
      </c>
      <c r="P960" s="13">
        <f t="shared" si="360"/>
        <v>-4.5339341030695535E-2</v>
      </c>
      <c r="Q960" s="14">
        <f t="shared" si="361"/>
        <v>561.58400000000006</v>
      </c>
      <c r="R960" s="13">
        <f t="shared" si="362"/>
        <v>23.462097460530103</v>
      </c>
      <c r="S960" s="14">
        <f t="shared" si="363"/>
        <v>7.9125739208320498</v>
      </c>
      <c r="T960" s="13">
        <f t="shared" si="364"/>
        <v>23.81270362642595</v>
      </c>
      <c r="U960" s="14">
        <f t="shared" si="365"/>
        <v>4.2402745851779874E-2</v>
      </c>
      <c r="V960" s="13">
        <f t="shared" si="366"/>
        <v>-4.5339341030695535E-2</v>
      </c>
      <c r="W960" s="14">
        <f t="shared" si="367"/>
        <v>2.8084831298787482E-2</v>
      </c>
      <c r="X960" s="13">
        <f t="shared" si="368"/>
        <v>-1.6143711368012736</v>
      </c>
      <c r="Y960" s="14">
        <f t="shared" si="369"/>
        <v>608.83000000000004</v>
      </c>
      <c r="Z960" s="13" t="b">
        <f t="shared" si="370"/>
        <v>0</v>
      </c>
      <c r="AA960" s="14">
        <f t="shared" si="371"/>
        <v>505.93</v>
      </c>
      <c r="AB960" s="13">
        <f t="shared" si="372"/>
        <v>505.93</v>
      </c>
      <c r="AC960" s="14">
        <f t="shared" si="373"/>
        <v>532.32799999999997</v>
      </c>
      <c r="AD960" s="13">
        <f t="shared" si="374"/>
        <v>21.90381585294568</v>
      </c>
      <c r="AE960" s="14">
        <f t="shared" si="375"/>
        <v>8.8876499149157109</v>
      </c>
      <c r="AF960" s="13">
        <f t="shared" si="376"/>
        <v>608.83000000000004</v>
      </c>
      <c r="AG960" s="14" t="b">
        <f t="shared" si="377"/>
        <v>0</v>
      </c>
      <c r="AH960" s="13">
        <f t="shared" si="378"/>
        <v>470.29</v>
      </c>
      <c r="AI960" s="16" t="b">
        <f t="shared" si="379"/>
        <v>0</v>
      </c>
    </row>
    <row r="961" spans="1:35" ht="22.5" customHeight="1">
      <c r="A961" s="10" t="s">
        <v>35</v>
      </c>
      <c r="B961" s="11" t="s">
        <v>36</v>
      </c>
      <c r="C961" s="12">
        <v>42993</v>
      </c>
      <c r="D961" s="13">
        <v>509.35</v>
      </c>
      <c r="E961" s="14">
        <v>512.85</v>
      </c>
      <c r="F961" s="13">
        <v>502</v>
      </c>
      <c r="G961" s="14">
        <v>506.5</v>
      </c>
      <c r="H961" s="13">
        <v>130919.21</v>
      </c>
      <c r="I961" s="14">
        <v>2573634</v>
      </c>
      <c r="J961" s="13">
        <v>0</v>
      </c>
      <c r="K961" s="14">
        <f t="shared" si="355"/>
        <v>10.850000000000023</v>
      </c>
      <c r="L961" s="13">
        <f t="shared" si="356"/>
        <v>2.1337266470009879E-2</v>
      </c>
      <c r="M961" s="14">
        <f t="shared" si="357"/>
        <v>4.4140176776120282E-2</v>
      </c>
      <c r="N961" s="13">
        <f t="shared" si="358"/>
        <v>1.4169083292621228E-2</v>
      </c>
      <c r="O961" s="14">
        <f t="shared" si="359"/>
        <v>-2</v>
      </c>
      <c r="P961" s="13">
        <f t="shared" si="360"/>
        <v>-3.9331366764995086E-3</v>
      </c>
      <c r="Q961" s="14">
        <f t="shared" si="361"/>
        <v>558.54050000000007</v>
      </c>
      <c r="R961" s="13">
        <f t="shared" si="362"/>
        <v>22.831492587503597</v>
      </c>
      <c r="S961" s="14">
        <f t="shared" si="363"/>
        <v>8.4625056013352999</v>
      </c>
      <c r="T961" s="13">
        <f t="shared" si="364"/>
        <v>26.604894751718145</v>
      </c>
      <c r="U961" s="14">
        <f t="shared" si="365"/>
        <v>4.7632883831554097E-2</v>
      </c>
      <c r="V961" s="13">
        <f t="shared" si="366"/>
        <v>-3.9331366764995086E-3</v>
      </c>
      <c r="W961" s="14">
        <f t="shared" si="367"/>
        <v>2.7446459741436498E-2</v>
      </c>
      <c r="X961" s="13">
        <f t="shared" si="368"/>
        <v>-0.14330214947764536</v>
      </c>
      <c r="Y961" s="14">
        <f t="shared" si="369"/>
        <v>608.83000000000004</v>
      </c>
      <c r="Z961" s="13" t="b">
        <f t="shared" si="370"/>
        <v>0</v>
      </c>
      <c r="AA961" s="14">
        <f t="shared" si="371"/>
        <v>502</v>
      </c>
      <c r="AB961" s="13">
        <f t="shared" si="372"/>
        <v>502</v>
      </c>
      <c r="AC961" s="14">
        <f t="shared" si="373"/>
        <v>532.97563636363645</v>
      </c>
      <c r="AD961" s="13">
        <f t="shared" si="374"/>
        <v>21.702837382892127</v>
      </c>
      <c r="AE961" s="14">
        <f t="shared" si="375"/>
        <v>8.9065244008174673</v>
      </c>
      <c r="AF961" s="13">
        <f t="shared" si="376"/>
        <v>608.83000000000004</v>
      </c>
      <c r="AG961" s="14" t="b">
        <f t="shared" si="377"/>
        <v>0</v>
      </c>
      <c r="AH961" s="13">
        <f t="shared" si="378"/>
        <v>470.29</v>
      </c>
      <c r="AI961" s="16" t="b">
        <f t="shared" si="379"/>
        <v>0</v>
      </c>
    </row>
    <row r="962" spans="1:35" ht="22.5" customHeight="1">
      <c r="A962" s="10" t="s">
        <v>35</v>
      </c>
      <c r="B962" s="11" t="s">
        <v>36</v>
      </c>
      <c r="C962" s="12">
        <v>42996</v>
      </c>
      <c r="D962" s="13">
        <v>505.36</v>
      </c>
      <c r="E962" s="14">
        <v>512.05999999999995</v>
      </c>
      <c r="F962" s="13">
        <v>491.79</v>
      </c>
      <c r="G962" s="14">
        <v>509.62</v>
      </c>
      <c r="H962" s="13">
        <v>164139.63</v>
      </c>
      <c r="I962" s="14">
        <v>3254724</v>
      </c>
      <c r="J962" s="13">
        <v>0</v>
      </c>
      <c r="K962" s="14">
        <f t="shared" si="355"/>
        <v>20.269999999999925</v>
      </c>
      <c r="L962" s="13">
        <f t="shared" si="356"/>
        <v>4.0019743336623739E-2</v>
      </c>
      <c r="M962" s="14">
        <f t="shared" si="357"/>
        <v>4.2681340547283737E-2</v>
      </c>
      <c r="N962" s="13">
        <f t="shared" si="358"/>
        <v>1.2898575378364542E-2</v>
      </c>
      <c r="O962" s="14">
        <f t="shared" si="359"/>
        <v>3.1200000000000045</v>
      </c>
      <c r="P962" s="13">
        <f t="shared" si="360"/>
        <v>6.1599210266535132E-3</v>
      </c>
      <c r="Q962" s="14">
        <f t="shared" si="361"/>
        <v>554.22100000000012</v>
      </c>
      <c r="R962" s="13">
        <f t="shared" si="362"/>
        <v>22.703417958128412</v>
      </c>
      <c r="S962" s="14">
        <f t="shared" si="363"/>
        <v>7.8085916750313089</v>
      </c>
      <c r="T962" s="13">
        <f t="shared" si="364"/>
        <v>27.177655141678422</v>
      </c>
      <c r="U962" s="14">
        <f t="shared" si="365"/>
        <v>4.9037577323267099E-2</v>
      </c>
      <c r="V962" s="13">
        <f t="shared" si="366"/>
        <v>6.1599210266535132E-3</v>
      </c>
      <c r="W962" s="14">
        <f t="shared" si="367"/>
        <v>2.4316773794428623E-2</v>
      </c>
      <c r="X962" s="13">
        <f t="shared" si="368"/>
        <v>0.2533198309417532</v>
      </c>
      <c r="Y962" s="14">
        <f t="shared" si="369"/>
        <v>608.83000000000004</v>
      </c>
      <c r="Z962" s="13" t="b">
        <f t="shared" si="370"/>
        <v>0</v>
      </c>
      <c r="AA962" s="14">
        <f t="shared" si="371"/>
        <v>491.79</v>
      </c>
      <c r="AB962" s="13">
        <f t="shared" si="372"/>
        <v>491.79</v>
      </c>
      <c r="AC962" s="14">
        <f t="shared" si="373"/>
        <v>533.52490909090909</v>
      </c>
      <c r="AD962" s="13">
        <f t="shared" si="374"/>
        <v>21.67678579411227</v>
      </c>
      <c r="AE962" s="14">
        <f t="shared" si="375"/>
        <v>8.8623548147178859</v>
      </c>
      <c r="AF962" s="13">
        <f t="shared" si="376"/>
        <v>608.83000000000004</v>
      </c>
      <c r="AG962" s="14" t="b">
        <f t="shared" si="377"/>
        <v>0</v>
      </c>
      <c r="AH962" s="13">
        <f t="shared" si="378"/>
        <v>470.29</v>
      </c>
      <c r="AI962" s="16" t="b">
        <f t="shared" si="379"/>
        <v>0</v>
      </c>
    </row>
    <row r="963" spans="1:35" ht="22.5" customHeight="1">
      <c r="A963" s="10" t="s">
        <v>35</v>
      </c>
      <c r="B963" s="11" t="s">
        <v>36</v>
      </c>
      <c r="C963" s="12">
        <v>42997</v>
      </c>
      <c r="D963" s="13">
        <v>510.11</v>
      </c>
      <c r="E963" s="14">
        <v>512.41</v>
      </c>
      <c r="F963" s="13">
        <v>495.84</v>
      </c>
      <c r="G963" s="14">
        <v>495.84</v>
      </c>
      <c r="H963" s="13">
        <v>129739.73</v>
      </c>
      <c r="I963" s="14">
        <v>2564760</v>
      </c>
      <c r="J963" s="13">
        <v>0</v>
      </c>
      <c r="K963" s="14">
        <f t="shared" si="355"/>
        <v>16.569999999999993</v>
      </c>
      <c r="L963" s="13">
        <f t="shared" si="356"/>
        <v>3.2514422510890456E-2</v>
      </c>
      <c r="M963" s="14">
        <f t="shared" si="357"/>
        <v>4.3054565909334354E-2</v>
      </c>
      <c r="N963" s="13">
        <f t="shared" si="358"/>
        <v>1.2462163389666495E-2</v>
      </c>
      <c r="O963" s="14">
        <f t="shared" si="359"/>
        <v>-13.78000000000003</v>
      </c>
      <c r="P963" s="13">
        <f t="shared" si="360"/>
        <v>-2.7039755111651877E-2</v>
      </c>
      <c r="Q963" s="14">
        <f t="shared" si="361"/>
        <v>548.74550000000011</v>
      </c>
      <c r="R963" s="13">
        <f t="shared" si="362"/>
        <v>22.39674706022199</v>
      </c>
      <c r="S963" s="14">
        <f t="shared" si="363"/>
        <v>7.716762666599994</v>
      </c>
      <c r="T963" s="13">
        <f t="shared" si="364"/>
        <v>27.356026114002734</v>
      </c>
      <c r="U963" s="14">
        <f t="shared" si="365"/>
        <v>4.9851937034568354E-2</v>
      </c>
      <c r="V963" s="13">
        <f t="shared" si="366"/>
        <v>-2.7039755111651877E-2</v>
      </c>
      <c r="W963" s="14">
        <f t="shared" si="367"/>
        <v>2.4047336759398741E-2</v>
      </c>
      <c r="X963" s="13">
        <f t="shared" si="368"/>
        <v>-1.1244386595569078</v>
      </c>
      <c r="Y963" s="14">
        <f t="shared" si="369"/>
        <v>601.38</v>
      </c>
      <c r="Z963" s="13" t="b">
        <f t="shared" si="370"/>
        <v>0</v>
      </c>
      <c r="AA963" s="14">
        <f t="shared" si="371"/>
        <v>491.79</v>
      </c>
      <c r="AB963" s="13" t="b">
        <f t="shared" si="372"/>
        <v>0</v>
      </c>
      <c r="AC963" s="14">
        <f t="shared" si="373"/>
        <v>534.13181818181818</v>
      </c>
      <c r="AD963" s="13">
        <f t="shared" si="374"/>
        <v>21.583935143310228</v>
      </c>
      <c r="AE963" s="14">
        <f t="shared" si="375"/>
        <v>8.807519315807177</v>
      </c>
      <c r="AF963" s="13">
        <f t="shared" si="376"/>
        <v>608.83000000000004</v>
      </c>
      <c r="AG963" s="14" t="b">
        <f t="shared" si="377"/>
        <v>0</v>
      </c>
      <c r="AH963" s="13">
        <f t="shared" si="378"/>
        <v>470.29</v>
      </c>
      <c r="AI963" s="16" t="b">
        <f t="shared" si="379"/>
        <v>0</v>
      </c>
    </row>
    <row r="964" spans="1:35" ht="22.5" customHeight="1">
      <c r="A964" s="10" t="s">
        <v>35</v>
      </c>
      <c r="B964" s="11" t="s">
        <v>36</v>
      </c>
      <c r="C964" s="12">
        <v>42998</v>
      </c>
      <c r="D964" s="13">
        <v>492.4</v>
      </c>
      <c r="E964" s="14">
        <v>500.59</v>
      </c>
      <c r="F964" s="13">
        <v>485.32</v>
      </c>
      <c r="G964" s="14">
        <v>490.42</v>
      </c>
      <c r="H964" s="13">
        <v>137271.49</v>
      </c>
      <c r="I964" s="14">
        <v>2775124</v>
      </c>
      <c r="J964" s="13">
        <v>0</v>
      </c>
      <c r="K964" s="14">
        <f t="shared" si="355"/>
        <v>15.269999999999982</v>
      </c>
      <c r="L964" s="13">
        <f t="shared" si="356"/>
        <v>3.0796224588576924E-2</v>
      </c>
      <c r="M964" s="14">
        <f t="shared" si="357"/>
        <v>4.1313630463286191E-2</v>
      </c>
      <c r="N964" s="13">
        <f t="shared" si="358"/>
        <v>1.1542790941804309E-2</v>
      </c>
      <c r="O964" s="14">
        <f t="shared" si="359"/>
        <v>-5.4199999999999591</v>
      </c>
      <c r="P964" s="13">
        <f t="shared" si="360"/>
        <v>-1.0930945466279363E-2</v>
      </c>
      <c r="Q964" s="14">
        <f t="shared" si="361"/>
        <v>544.35950000000003</v>
      </c>
      <c r="R964" s="13">
        <f t="shared" si="362"/>
        <v>22.040409707210891</v>
      </c>
      <c r="S964" s="14">
        <f t="shared" si="363"/>
        <v>7.0076838278834268</v>
      </c>
      <c r="T964" s="13">
        <f t="shared" si="364"/>
        <v>29.257589353020858</v>
      </c>
      <c r="U964" s="14">
        <f t="shared" si="365"/>
        <v>5.3746815023933366E-2</v>
      </c>
      <c r="V964" s="13">
        <f t="shared" si="366"/>
        <v>-1.0930945466279363E-2</v>
      </c>
      <c r="W964" s="14">
        <f t="shared" si="367"/>
        <v>2.2577357377471009E-2</v>
      </c>
      <c r="X964" s="13">
        <f t="shared" si="368"/>
        <v>-0.48415522169068786</v>
      </c>
      <c r="Y964" s="14">
        <f t="shared" si="369"/>
        <v>600.23</v>
      </c>
      <c r="Z964" s="13" t="b">
        <f t="shared" si="370"/>
        <v>0</v>
      </c>
      <c r="AA964" s="14">
        <f t="shared" si="371"/>
        <v>485.32</v>
      </c>
      <c r="AB964" s="13">
        <f t="shared" si="372"/>
        <v>485.32</v>
      </c>
      <c r="AC964" s="14">
        <f t="shared" si="373"/>
        <v>534.54527272727273</v>
      </c>
      <c r="AD964" s="13">
        <f t="shared" si="374"/>
        <v>21.469136322522768</v>
      </c>
      <c r="AE964" s="14">
        <f t="shared" si="375"/>
        <v>8.7987841523089099</v>
      </c>
      <c r="AF964" s="13">
        <f t="shared" si="376"/>
        <v>608.83000000000004</v>
      </c>
      <c r="AG964" s="14" t="b">
        <f t="shared" si="377"/>
        <v>0</v>
      </c>
      <c r="AH964" s="13">
        <f t="shared" si="378"/>
        <v>470.29</v>
      </c>
      <c r="AI964" s="16" t="b">
        <f t="shared" si="379"/>
        <v>0</v>
      </c>
    </row>
    <row r="965" spans="1:35" ht="22.5" customHeight="1">
      <c r="A965" s="10" t="s">
        <v>35</v>
      </c>
      <c r="B965" s="11" t="s">
        <v>36</v>
      </c>
      <c r="C965" s="12">
        <v>42999</v>
      </c>
      <c r="D965" s="13">
        <v>492.28</v>
      </c>
      <c r="E965" s="14">
        <v>496.72</v>
      </c>
      <c r="F965" s="13">
        <v>468.77</v>
      </c>
      <c r="G965" s="14">
        <v>469.69</v>
      </c>
      <c r="H965" s="13">
        <v>169883.98</v>
      </c>
      <c r="I965" s="14">
        <v>3503410</v>
      </c>
      <c r="J965" s="13">
        <v>0</v>
      </c>
      <c r="K965" s="14">
        <f t="shared" si="355"/>
        <v>27.950000000000045</v>
      </c>
      <c r="L965" s="13">
        <f t="shared" si="356"/>
        <v>5.6991966069899362E-2</v>
      </c>
      <c r="M965" s="14">
        <f t="shared" si="357"/>
        <v>4.1727832495981707E-2</v>
      </c>
      <c r="N965" s="13">
        <f t="shared" si="358"/>
        <v>1.196307427234238E-2</v>
      </c>
      <c r="O965" s="14">
        <f t="shared" si="359"/>
        <v>-20.730000000000018</v>
      </c>
      <c r="P965" s="13">
        <f t="shared" si="360"/>
        <v>-4.2269891113739279E-2</v>
      </c>
      <c r="Q965" s="14">
        <f t="shared" si="361"/>
        <v>538.74200000000008</v>
      </c>
      <c r="R965" s="13">
        <f t="shared" si="362"/>
        <v>22.335889221850348</v>
      </c>
      <c r="S965" s="14">
        <f t="shared" si="363"/>
        <v>6.9994249951805259</v>
      </c>
      <c r="T965" s="13">
        <f t="shared" si="364"/>
        <v>32.128428781999276</v>
      </c>
      <c r="U965" s="14">
        <f t="shared" si="365"/>
        <v>5.9636020176632359E-2</v>
      </c>
      <c r="V965" s="13">
        <f t="shared" si="366"/>
        <v>-4.2269891113739279E-2</v>
      </c>
      <c r="W965" s="14">
        <f t="shared" si="367"/>
        <v>2.3538088498356414E-2</v>
      </c>
      <c r="X965" s="13">
        <f t="shared" si="368"/>
        <v>-1.7958081480019434</v>
      </c>
      <c r="Y965" s="14">
        <f t="shared" si="369"/>
        <v>600.23</v>
      </c>
      <c r="Z965" s="13" t="b">
        <f t="shared" si="370"/>
        <v>0</v>
      </c>
      <c r="AA965" s="14">
        <f t="shared" si="371"/>
        <v>468.77</v>
      </c>
      <c r="AB965" s="13">
        <f t="shared" si="372"/>
        <v>468.77</v>
      </c>
      <c r="AC965" s="14">
        <f t="shared" si="373"/>
        <v>534.55290909090911</v>
      </c>
      <c r="AD965" s="13">
        <f t="shared" si="374"/>
        <v>21.586970207567809</v>
      </c>
      <c r="AE965" s="14">
        <f t="shared" si="375"/>
        <v>8.788635920710421</v>
      </c>
      <c r="AF965" s="13">
        <f t="shared" si="376"/>
        <v>608.83000000000004</v>
      </c>
      <c r="AG965" s="14" t="b">
        <f t="shared" si="377"/>
        <v>0</v>
      </c>
      <c r="AH965" s="13">
        <f t="shared" si="378"/>
        <v>481.21</v>
      </c>
      <c r="AI965" s="16" t="b">
        <f t="shared" si="379"/>
        <v>0</v>
      </c>
    </row>
    <row r="966" spans="1:35" ht="22.5" customHeight="1">
      <c r="A966" s="10" t="s">
        <v>35</v>
      </c>
      <c r="B966" s="11" t="s">
        <v>36</v>
      </c>
      <c r="C966" s="12">
        <v>43000</v>
      </c>
      <c r="D966" s="13">
        <v>470.18</v>
      </c>
      <c r="E966" s="14">
        <v>472.13</v>
      </c>
      <c r="F966" s="13">
        <v>461.25</v>
      </c>
      <c r="G966" s="14">
        <v>464.16</v>
      </c>
      <c r="H966" s="13">
        <v>116541.79</v>
      </c>
      <c r="I966" s="14">
        <v>2488790</v>
      </c>
      <c r="J966" s="13">
        <v>0</v>
      </c>
      <c r="K966" s="14">
        <f t="shared" si="355"/>
        <v>10.879999999999995</v>
      </c>
      <c r="L966" s="13">
        <f t="shared" si="356"/>
        <v>2.3164214694798686E-2</v>
      </c>
      <c r="M966" s="14">
        <f t="shared" si="357"/>
        <v>4.0856973063722803E-2</v>
      </c>
      <c r="N966" s="13">
        <f t="shared" si="358"/>
        <v>1.266431675367243E-2</v>
      </c>
      <c r="O966" s="14">
        <f t="shared" si="359"/>
        <v>-5.5299999999999727</v>
      </c>
      <c r="P966" s="13">
        <f t="shared" si="360"/>
        <v>-1.1773723093955529E-2</v>
      </c>
      <c r="Q966" s="14">
        <f t="shared" si="361"/>
        <v>532.69200000000001</v>
      </c>
      <c r="R966" s="13">
        <f t="shared" si="362"/>
        <v>21.763094760757831</v>
      </c>
      <c r="S966" s="14">
        <f t="shared" si="363"/>
        <v>7.4853052358393715</v>
      </c>
      <c r="T966" s="13">
        <f t="shared" si="364"/>
        <v>34.147117535745231</v>
      </c>
      <c r="U966" s="14">
        <f t="shared" si="365"/>
        <v>6.4102929151827373E-2</v>
      </c>
      <c r="V966" s="13">
        <f t="shared" si="366"/>
        <v>-1.1773723093955529E-2</v>
      </c>
      <c r="W966" s="14">
        <f t="shared" si="367"/>
        <v>2.3244227603233397E-2</v>
      </c>
      <c r="X966" s="13">
        <f t="shared" si="368"/>
        <v>-0.50652244913992073</v>
      </c>
      <c r="Y966" s="14">
        <f t="shared" si="369"/>
        <v>596.48</v>
      </c>
      <c r="Z966" s="13" t="b">
        <f t="shared" si="370"/>
        <v>0</v>
      </c>
      <c r="AA966" s="14">
        <f t="shared" si="371"/>
        <v>461.25</v>
      </c>
      <c r="AB966" s="13">
        <f t="shared" si="372"/>
        <v>461.25</v>
      </c>
      <c r="AC966" s="14">
        <f t="shared" si="373"/>
        <v>534.28800000000001</v>
      </c>
      <c r="AD966" s="13">
        <f t="shared" si="374"/>
        <v>21.39229802197567</v>
      </c>
      <c r="AE966" s="14">
        <f t="shared" si="375"/>
        <v>8.9010269221792768</v>
      </c>
      <c r="AF966" s="13">
        <f t="shared" si="376"/>
        <v>608.83000000000004</v>
      </c>
      <c r="AG966" s="14" t="b">
        <f t="shared" si="377"/>
        <v>0</v>
      </c>
      <c r="AH966" s="13">
        <f t="shared" si="378"/>
        <v>472.13</v>
      </c>
      <c r="AI966" s="16">
        <f t="shared" si="379"/>
        <v>472.13</v>
      </c>
    </row>
    <row r="967" spans="1:35" ht="22.5" customHeight="1">
      <c r="A967" s="10" t="s">
        <v>35</v>
      </c>
      <c r="B967" s="11" t="s">
        <v>36</v>
      </c>
      <c r="C967" s="12">
        <v>43003</v>
      </c>
      <c r="D967" s="13">
        <v>466.17</v>
      </c>
      <c r="E967" s="14">
        <v>470.88</v>
      </c>
      <c r="F967" s="13">
        <v>455.16</v>
      </c>
      <c r="G967" s="14">
        <v>465.51</v>
      </c>
      <c r="H967" s="13">
        <v>125547.29</v>
      </c>
      <c r="I967" s="14">
        <v>2697878</v>
      </c>
      <c r="J967" s="13">
        <v>0</v>
      </c>
      <c r="K967" s="14">
        <f t="shared" si="355"/>
        <v>15.71999999999997</v>
      </c>
      <c r="L967" s="13">
        <f t="shared" si="356"/>
        <v>3.3867631851085767E-2</v>
      </c>
      <c r="M967" s="14">
        <f t="shared" si="357"/>
        <v>3.9946793237178035E-2</v>
      </c>
      <c r="N967" s="13">
        <f t="shared" si="358"/>
        <v>1.2468563163370446E-2</v>
      </c>
      <c r="O967" s="14">
        <f t="shared" si="359"/>
        <v>1.3499999999999659</v>
      </c>
      <c r="P967" s="13">
        <f t="shared" si="360"/>
        <v>2.9084798345397401E-3</v>
      </c>
      <c r="Q967" s="14">
        <f t="shared" si="361"/>
        <v>527.37900000000002</v>
      </c>
      <c r="R967" s="13">
        <f t="shared" si="362"/>
        <v>21.460940022719939</v>
      </c>
      <c r="S967" s="14">
        <f t="shared" si="363"/>
        <v>7.3509065677929257</v>
      </c>
      <c r="T967" s="13">
        <f t="shared" si="364"/>
        <v>35.876374106088257</v>
      </c>
      <c r="U967" s="14">
        <f t="shared" si="365"/>
        <v>6.8027688068899694E-2</v>
      </c>
      <c r="V967" s="13">
        <f t="shared" si="366"/>
        <v>2.9084798345397401E-3</v>
      </c>
      <c r="W967" s="14">
        <f t="shared" si="367"/>
        <v>2.3280721098361934E-2</v>
      </c>
      <c r="X967" s="13">
        <f t="shared" si="368"/>
        <v>0.12493083106194615</v>
      </c>
      <c r="Y967" s="14">
        <f t="shared" si="369"/>
        <v>596.48</v>
      </c>
      <c r="Z967" s="13" t="b">
        <f t="shared" si="370"/>
        <v>0</v>
      </c>
      <c r="AA967" s="14">
        <f t="shared" si="371"/>
        <v>455.16</v>
      </c>
      <c r="AB967" s="13">
        <f t="shared" si="372"/>
        <v>455.16</v>
      </c>
      <c r="AC967" s="14">
        <f t="shared" si="373"/>
        <v>534.09163636363633</v>
      </c>
      <c r="AD967" s="13">
        <f t="shared" si="374"/>
        <v>21.289165330667021</v>
      </c>
      <c r="AE967" s="14">
        <f t="shared" si="375"/>
        <v>8.8088065515115481</v>
      </c>
      <c r="AF967" s="13">
        <f t="shared" si="376"/>
        <v>608.83000000000004</v>
      </c>
      <c r="AG967" s="14" t="b">
        <f t="shared" si="377"/>
        <v>0</v>
      </c>
      <c r="AH967" s="13">
        <f t="shared" si="378"/>
        <v>470.88</v>
      </c>
      <c r="AI967" s="16">
        <f t="shared" si="379"/>
        <v>470.88</v>
      </c>
    </row>
    <row r="968" spans="1:35" ht="22.5" customHeight="1">
      <c r="A968" s="10" t="s">
        <v>35</v>
      </c>
      <c r="B968" s="11" t="s">
        <v>36</v>
      </c>
      <c r="C968" s="12">
        <v>43004</v>
      </c>
      <c r="D968" s="13">
        <v>467.01</v>
      </c>
      <c r="E968" s="14">
        <v>470.51</v>
      </c>
      <c r="F968" s="13">
        <v>459.89</v>
      </c>
      <c r="G968" s="14">
        <v>462.58</v>
      </c>
      <c r="H968" s="13">
        <v>112178.42</v>
      </c>
      <c r="I968" s="14">
        <v>2400534</v>
      </c>
      <c r="J968" s="13">
        <v>0</v>
      </c>
      <c r="K968" s="14">
        <f t="shared" si="355"/>
        <v>10.620000000000005</v>
      </c>
      <c r="L968" s="13">
        <f t="shared" si="356"/>
        <v>2.2813688212927768E-2</v>
      </c>
      <c r="M968" s="14">
        <f t="shared" si="357"/>
        <v>3.8755246156140712E-2</v>
      </c>
      <c r="N968" s="13">
        <f t="shared" si="358"/>
        <v>1.2925134354574548E-2</v>
      </c>
      <c r="O968" s="14">
        <f t="shared" si="359"/>
        <v>-2.9300000000000068</v>
      </c>
      <c r="P968" s="13">
        <f t="shared" si="360"/>
        <v>-6.2941719834160529E-3</v>
      </c>
      <c r="Q968" s="14">
        <f t="shared" si="361"/>
        <v>522.83799999999997</v>
      </c>
      <c r="R968" s="13">
        <f t="shared" si="362"/>
        <v>20.918893021583944</v>
      </c>
      <c r="S968" s="14">
        <f t="shared" si="363"/>
        <v>7.6212455640379835</v>
      </c>
      <c r="T968" s="13">
        <f t="shared" si="364"/>
        <v>37.981369590892847</v>
      </c>
      <c r="U968" s="14">
        <f t="shared" si="365"/>
        <v>7.2644623364967451E-2</v>
      </c>
      <c r="V968" s="13">
        <f t="shared" si="366"/>
        <v>-6.2941719834160529E-3</v>
      </c>
      <c r="W968" s="14">
        <f t="shared" si="367"/>
        <v>2.2695790852172836E-2</v>
      </c>
      <c r="X968" s="13">
        <f t="shared" si="368"/>
        <v>-0.27732772232581027</v>
      </c>
      <c r="Y968" s="14">
        <f t="shared" si="369"/>
        <v>596.48</v>
      </c>
      <c r="Z968" s="13" t="b">
        <f t="shared" si="370"/>
        <v>0</v>
      </c>
      <c r="AA968" s="14">
        <f t="shared" si="371"/>
        <v>455.16</v>
      </c>
      <c r="AB968" s="13" t="b">
        <f t="shared" si="372"/>
        <v>0</v>
      </c>
      <c r="AC968" s="14">
        <f t="shared" si="373"/>
        <v>533.70072727272736</v>
      </c>
      <c r="AD968" s="13">
        <f t="shared" si="374"/>
        <v>21.095180506473074</v>
      </c>
      <c r="AE968" s="14">
        <f t="shared" si="375"/>
        <v>8.929662267716953</v>
      </c>
      <c r="AF968" s="13">
        <f t="shared" si="376"/>
        <v>608.83000000000004</v>
      </c>
      <c r="AG968" s="14" t="b">
        <f t="shared" si="377"/>
        <v>0</v>
      </c>
      <c r="AH968" s="13">
        <f t="shared" si="378"/>
        <v>470.51</v>
      </c>
      <c r="AI968" s="16">
        <f t="shared" si="379"/>
        <v>470.51</v>
      </c>
    </row>
    <row r="969" spans="1:35" ht="22.5" customHeight="1">
      <c r="A969" s="10" t="s">
        <v>35</v>
      </c>
      <c r="B969" s="11" t="s">
        <v>36</v>
      </c>
      <c r="C969" s="12">
        <v>43005</v>
      </c>
      <c r="D969" s="13">
        <v>464.13</v>
      </c>
      <c r="E969" s="14">
        <v>473.51</v>
      </c>
      <c r="F969" s="13">
        <v>458.62</v>
      </c>
      <c r="G969" s="14">
        <v>470.99</v>
      </c>
      <c r="H969" s="13">
        <v>143553.39000000001</v>
      </c>
      <c r="I969" s="14">
        <v>3073482</v>
      </c>
      <c r="J969" s="13">
        <v>0</v>
      </c>
      <c r="K969" s="14">
        <f t="shared" si="355"/>
        <v>14.889999999999986</v>
      </c>
      <c r="L969" s="13">
        <f t="shared" si="356"/>
        <v>3.2189026762938278E-2</v>
      </c>
      <c r="M969" s="14">
        <f t="shared" si="357"/>
        <v>3.8935351632343275E-2</v>
      </c>
      <c r="N969" s="13">
        <f t="shared" si="358"/>
        <v>1.2800481956574751E-2</v>
      </c>
      <c r="O969" s="14">
        <f t="shared" si="359"/>
        <v>8.410000000000025</v>
      </c>
      <c r="P969" s="13">
        <f t="shared" si="360"/>
        <v>1.8180639024601205E-2</v>
      </c>
      <c r="Q969" s="14">
        <f t="shared" si="361"/>
        <v>518.63249999999994</v>
      </c>
      <c r="R969" s="13">
        <f t="shared" si="362"/>
        <v>20.617448370504746</v>
      </c>
      <c r="S969" s="14">
        <f t="shared" si="363"/>
        <v>7.6549613083005896</v>
      </c>
      <c r="T969" s="13">
        <f t="shared" si="364"/>
        <v>38.82353833372224</v>
      </c>
      <c r="U969" s="14">
        <f t="shared" si="365"/>
        <v>7.4857511501346799E-2</v>
      </c>
      <c r="V969" s="13">
        <f t="shared" si="366"/>
        <v>1.8180639024601205E-2</v>
      </c>
      <c r="W969" s="14">
        <f t="shared" si="367"/>
        <v>2.3349440330256686E-2</v>
      </c>
      <c r="X969" s="13">
        <f t="shared" si="368"/>
        <v>0.77863275382418307</v>
      </c>
      <c r="Y969" s="14">
        <f t="shared" si="369"/>
        <v>596.48</v>
      </c>
      <c r="Z969" s="13" t="b">
        <f t="shared" si="370"/>
        <v>0</v>
      </c>
      <c r="AA969" s="14">
        <f t="shared" si="371"/>
        <v>455.16</v>
      </c>
      <c r="AB969" s="13" t="b">
        <f t="shared" si="372"/>
        <v>0</v>
      </c>
      <c r="AC969" s="14">
        <f t="shared" si="373"/>
        <v>533.48072727272734</v>
      </c>
      <c r="AD969" s="13">
        <f t="shared" si="374"/>
        <v>20.982359042719022</v>
      </c>
      <c r="AE969" s="14">
        <f t="shared" si="375"/>
        <v>8.9357878920957514</v>
      </c>
      <c r="AF969" s="13">
        <f t="shared" si="376"/>
        <v>608.83000000000004</v>
      </c>
      <c r="AG969" s="14" t="b">
        <f t="shared" si="377"/>
        <v>0</v>
      </c>
      <c r="AH969" s="13">
        <f t="shared" si="378"/>
        <v>470.51</v>
      </c>
      <c r="AI969" s="16" t="b">
        <f t="shared" si="379"/>
        <v>0</v>
      </c>
    </row>
    <row r="970" spans="1:35" ht="22.5" customHeight="1">
      <c r="A970" s="10" t="s">
        <v>35</v>
      </c>
      <c r="B970" s="11" t="s">
        <v>36</v>
      </c>
      <c r="C970" s="12">
        <v>43006</v>
      </c>
      <c r="D970" s="13">
        <v>474.75</v>
      </c>
      <c r="E970" s="14">
        <v>475.77</v>
      </c>
      <c r="F970" s="13">
        <v>442.76</v>
      </c>
      <c r="G970" s="14">
        <v>449.51</v>
      </c>
      <c r="H970" s="13">
        <v>162879.81</v>
      </c>
      <c r="I970" s="14">
        <v>3554180</v>
      </c>
      <c r="J970" s="13">
        <v>0</v>
      </c>
      <c r="K970" s="14">
        <f t="shared" si="355"/>
        <v>33.009999999999991</v>
      </c>
      <c r="L970" s="13">
        <f t="shared" si="356"/>
        <v>7.008641372428287E-2</v>
      </c>
      <c r="M970" s="14">
        <f t="shared" si="357"/>
        <v>3.9953633766945093E-2</v>
      </c>
      <c r="N970" s="13">
        <f t="shared" si="358"/>
        <v>1.4412202168926899E-2</v>
      </c>
      <c r="O970" s="14">
        <f t="shared" si="359"/>
        <v>-21.480000000000018</v>
      </c>
      <c r="P970" s="13">
        <f t="shared" si="360"/>
        <v>-4.5606063823011141E-2</v>
      </c>
      <c r="Q970" s="14">
        <f t="shared" si="361"/>
        <v>512.52699999999993</v>
      </c>
      <c r="R970" s="13">
        <f t="shared" si="362"/>
        <v>21.237075951979509</v>
      </c>
      <c r="S970" s="14">
        <f t="shared" si="363"/>
        <v>8.0032580701138318</v>
      </c>
      <c r="T970" s="13">
        <f t="shared" si="364"/>
        <v>39.604320989003206</v>
      </c>
      <c r="U970" s="14">
        <f t="shared" si="365"/>
        <v>7.7272652931461586E-2</v>
      </c>
      <c r="V970" s="13">
        <f t="shared" si="366"/>
        <v>-4.5606063823011141E-2</v>
      </c>
      <c r="W970" s="14">
        <f t="shared" si="367"/>
        <v>2.3027522750623582E-2</v>
      </c>
      <c r="X970" s="13">
        <f t="shared" si="368"/>
        <v>-1.9805023891150486</v>
      </c>
      <c r="Y970" s="14">
        <f t="shared" si="369"/>
        <v>596.48</v>
      </c>
      <c r="Z970" s="13" t="b">
        <f t="shared" si="370"/>
        <v>0</v>
      </c>
      <c r="AA970" s="14">
        <f t="shared" si="371"/>
        <v>442.76</v>
      </c>
      <c r="AB970" s="13">
        <f t="shared" si="372"/>
        <v>442.76</v>
      </c>
      <c r="AC970" s="14">
        <f t="shared" si="373"/>
        <v>532.81054545454549</v>
      </c>
      <c r="AD970" s="13">
        <f t="shared" si="374"/>
        <v>21.201043423760492</v>
      </c>
      <c r="AE970" s="14">
        <f t="shared" si="375"/>
        <v>8.9875038500434101</v>
      </c>
      <c r="AF970" s="13">
        <f t="shared" si="376"/>
        <v>608.83000000000004</v>
      </c>
      <c r="AG970" s="14" t="b">
        <f t="shared" si="377"/>
        <v>0</v>
      </c>
      <c r="AH970" s="13">
        <f t="shared" si="378"/>
        <v>470.51</v>
      </c>
      <c r="AI970" s="16" t="b">
        <f t="shared" si="379"/>
        <v>0</v>
      </c>
    </row>
    <row r="971" spans="1:35" ht="22.5" customHeight="1">
      <c r="A971" s="10" t="s">
        <v>35</v>
      </c>
      <c r="B971" s="11" t="s">
        <v>36</v>
      </c>
      <c r="C971" s="12">
        <v>43007</v>
      </c>
      <c r="D971" s="13">
        <v>449.94</v>
      </c>
      <c r="E971" s="14">
        <v>456.67</v>
      </c>
      <c r="F971" s="13">
        <v>444.56</v>
      </c>
      <c r="G971" s="14">
        <v>452.77</v>
      </c>
      <c r="H971" s="13">
        <v>107560.45</v>
      </c>
      <c r="I971" s="14">
        <v>2381042</v>
      </c>
      <c r="J971" s="13">
        <v>0</v>
      </c>
      <c r="K971" s="14">
        <f t="shared" si="355"/>
        <v>12.110000000000014</v>
      </c>
      <c r="L971" s="13">
        <f t="shared" si="356"/>
        <v>2.6940446263709405E-2</v>
      </c>
      <c r="M971" s="14">
        <f t="shared" si="357"/>
        <v>3.9601100431272948E-2</v>
      </c>
      <c r="N971" s="13">
        <f t="shared" si="358"/>
        <v>1.4649996686855824E-2</v>
      </c>
      <c r="O971" s="14">
        <f t="shared" si="359"/>
        <v>3.2599999999999909</v>
      </c>
      <c r="P971" s="13">
        <f t="shared" si="360"/>
        <v>7.2523414384551869E-3</v>
      </c>
      <c r="Q971" s="14">
        <f t="shared" si="361"/>
        <v>506.0795</v>
      </c>
      <c r="R971" s="13">
        <f t="shared" si="362"/>
        <v>20.780722154380534</v>
      </c>
      <c r="S971" s="14">
        <f t="shared" si="363"/>
        <v>8.236249705450069</v>
      </c>
      <c r="T971" s="13">
        <f t="shared" si="364"/>
        <v>38.289598780217062</v>
      </c>
      <c r="U971" s="14">
        <f t="shared" si="365"/>
        <v>7.5659256658720739E-2</v>
      </c>
      <c r="V971" s="13">
        <f t="shared" si="366"/>
        <v>7.2523414384551869E-3</v>
      </c>
      <c r="W971" s="14">
        <f t="shared" si="367"/>
        <v>2.243883379644121E-2</v>
      </c>
      <c r="X971" s="13">
        <f t="shared" si="368"/>
        <v>0.32320491805618728</v>
      </c>
      <c r="Y971" s="14">
        <f t="shared" si="369"/>
        <v>596.48</v>
      </c>
      <c r="Z971" s="13" t="b">
        <f t="shared" si="370"/>
        <v>0</v>
      </c>
      <c r="AA971" s="14">
        <f t="shared" si="371"/>
        <v>442.76</v>
      </c>
      <c r="AB971" s="13" t="b">
        <f t="shared" si="372"/>
        <v>0</v>
      </c>
      <c r="AC971" s="14">
        <f t="shared" si="373"/>
        <v>532.37400000000002</v>
      </c>
      <c r="AD971" s="13">
        <f t="shared" si="374"/>
        <v>21.035751725146664</v>
      </c>
      <c r="AE971" s="14">
        <f t="shared" si="375"/>
        <v>9.0790987998168013</v>
      </c>
      <c r="AF971" s="13">
        <f t="shared" si="376"/>
        <v>608.83000000000004</v>
      </c>
      <c r="AG971" s="14" t="b">
        <f t="shared" si="377"/>
        <v>0</v>
      </c>
      <c r="AH971" s="13">
        <f t="shared" si="378"/>
        <v>456.67</v>
      </c>
      <c r="AI971" s="16">
        <f t="shared" si="379"/>
        <v>456.67</v>
      </c>
    </row>
    <row r="972" spans="1:35" ht="22.5" customHeight="1">
      <c r="A972" s="10" t="s">
        <v>35</v>
      </c>
      <c r="B972" s="11" t="s">
        <v>36</v>
      </c>
      <c r="C972" s="12">
        <v>43017</v>
      </c>
      <c r="D972" s="13">
        <v>457.8</v>
      </c>
      <c r="E972" s="14">
        <v>460.99</v>
      </c>
      <c r="F972" s="13">
        <v>435.98</v>
      </c>
      <c r="G972" s="14">
        <v>441.36</v>
      </c>
      <c r="H972" s="13">
        <v>87476.98</v>
      </c>
      <c r="I972" s="14">
        <v>1949586</v>
      </c>
      <c r="J972" s="13">
        <v>0</v>
      </c>
      <c r="K972" s="14">
        <f t="shared" si="355"/>
        <v>25.009999999999991</v>
      </c>
      <c r="L972" s="13">
        <f t="shared" si="356"/>
        <v>5.5237758685425256E-2</v>
      </c>
      <c r="M972" s="14">
        <f t="shared" si="357"/>
        <v>3.9550638781551906E-2</v>
      </c>
      <c r="N972" s="13">
        <f t="shared" si="358"/>
        <v>1.4591262911880608E-2</v>
      </c>
      <c r="O972" s="14">
        <f t="shared" si="359"/>
        <v>-11.409999999999968</v>
      </c>
      <c r="P972" s="13">
        <f t="shared" si="360"/>
        <v>-2.5200432890871677E-2</v>
      </c>
      <c r="Q972" s="14">
        <f t="shared" si="361"/>
        <v>499.93500000000006</v>
      </c>
      <c r="R972" s="13">
        <f t="shared" si="362"/>
        <v>20.992186046661509</v>
      </c>
      <c r="S972" s="14">
        <f t="shared" si="363"/>
        <v>7.8031077479627218</v>
      </c>
      <c r="T972" s="13">
        <f t="shared" si="364"/>
        <v>38.322040981659626</v>
      </c>
      <c r="U972" s="14">
        <f t="shared" si="365"/>
        <v>7.6654046989427863E-2</v>
      </c>
      <c r="V972" s="13">
        <f t="shared" si="366"/>
        <v>-2.5200432890871677E-2</v>
      </c>
      <c r="W972" s="14">
        <f t="shared" si="367"/>
        <v>2.2262187678202022E-2</v>
      </c>
      <c r="X972" s="13">
        <f t="shared" si="368"/>
        <v>-1.1319836691317913</v>
      </c>
      <c r="Y972" s="14">
        <f t="shared" si="369"/>
        <v>584.91</v>
      </c>
      <c r="Z972" s="13" t="b">
        <f t="shared" si="370"/>
        <v>0</v>
      </c>
      <c r="AA972" s="14">
        <f t="shared" si="371"/>
        <v>435.98</v>
      </c>
      <c r="AB972" s="13">
        <f t="shared" si="372"/>
        <v>435.98</v>
      </c>
      <c r="AC972" s="14">
        <f t="shared" si="373"/>
        <v>531.50345454545459</v>
      </c>
      <c r="AD972" s="13">
        <f t="shared" si="374"/>
        <v>21.108010784689451</v>
      </c>
      <c r="AE972" s="14">
        <f t="shared" si="375"/>
        <v>9.0716085833529121</v>
      </c>
      <c r="AF972" s="13">
        <f t="shared" si="376"/>
        <v>608.83000000000004</v>
      </c>
      <c r="AG972" s="14" t="b">
        <f t="shared" si="377"/>
        <v>0</v>
      </c>
      <c r="AH972" s="13">
        <f t="shared" si="378"/>
        <v>456.67</v>
      </c>
      <c r="AI972" s="16" t="b">
        <f t="shared" si="379"/>
        <v>0</v>
      </c>
    </row>
    <row r="973" spans="1:35" ht="22.5" customHeight="1">
      <c r="A973" s="10" t="s">
        <v>35</v>
      </c>
      <c r="B973" s="11" t="s">
        <v>36</v>
      </c>
      <c r="C973" s="12">
        <v>43018</v>
      </c>
      <c r="D973" s="13">
        <v>441.34</v>
      </c>
      <c r="E973" s="14">
        <v>445.88</v>
      </c>
      <c r="F973" s="13">
        <v>433.42</v>
      </c>
      <c r="G973" s="14">
        <v>438.35</v>
      </c>
      <c r="H973" s="13">
        <v>106135.66</v>
      </c>
      <c r="I973" s="14">
        <v>2415562</v>
      </c>
      <c r="J973" s="13">
        <v>0</v>
      </c>
      <c r="K973" s="14">
        <f t="shared" si="355"/>
        <v>12.45999999999998</v>
      </c>
      <c r="L973" s="13">
        <f t="shared" si="356"/>
        <v>2.8230922602863827E-2</v>
      </c>
      <c r="M973" s="14">
        <f t="shared" si="357"/>
        <v>3.9519561960875429E-2</v>
      </c>
      <c r="N973" s="13">
        <f t="shared" si="358"/>
        <v>1.4615888475454529E-2</v>
      </c>
      <c r="O973" s="14">
        <f t="shared" si="359"/>
        <v>-3.0099999999999909</v>
      </c>
      <c r="P973" s="13">
        <f t="shared" si="360"/>
        <v>-6.8198296175457467E-3</v>
      </c>
      <c r="Q973" s="14">
        <f t="shared" si="361"/>
        <v>493.12450000000007</v>
      </c>
      <c r="R973" s="13">
        <f t="shared" si="362"/>
        <v>20.565576744328432</v>
      </c>
      <c r="S973" s="14">
        <f t="shared" si="363"/>
        <v>7.9472622892878624</v>
      </c>
      <c r="T973" s="13">
        <f t="shared" si="364"/>
        <v>36.515571948827528</v>
      </c>
      <c r="U973" s="14">
        <f t="shared" si="365"/>
        <v>7.4049397157974345E-2</v>
      </c>
      <c r="V973" s="13">
        <f t="shared" si="366"/>
        <v>-6.8198296175457467E-3</v>
      </c>
      <c r="W973" s="14">
        <f t="shared" si="367"/>
        <v>2.1147415918833359E-2</v>
      </c>
      <c r="X973" s="13">
        <f t="shared" si="368"/>
        <v>-0.32248997436477223</v>
      </c>
      <c r="Y973" s="14">
        <f t="shared" si="369"/>
        <v>584.91</v>
      </c>
      <c r="Z973" s="13" t="b">
        <f t="shared" si="370"/>
        <v>0</v>
      </c>
      <c r="AA973" s="14">
        <f t="shared" si="371"/>
        <v>433.42</v>
      </c>
      <c r="AB973" s="13">
        <f t="shared" si="372"/>
        <v>433.42</v>
      </c>
      <c r="AC973" s="14">
        <f t="shared" si="373"/>
        <v>530.20836363636363</v>
      </c>
      <c r="AD973" s="13">
        <f t="shared" si="374"/>
        <v>20.950774224967827</v>
      </c>
      <c r="AE973" s="14">
        <f t="shared" si="375"/>
        <v>9.142778247014089</v>
      </c>
      <c r="AF973" s="13">
        <f t="shared" si="376"/>
        <v>608.83000000000004</v>
      </c>
      <c r="AG973" s="14" t="b">
        <f t="shared" si="377"/>
        <v>0</v>
      </c>
      <c r="AH973" s="13">
        <f t="shared" si="378"/>
        <v>445.88</v>
      </c>
      <c r="AI973" s="16">
        <f t="shared" si="379"/>
        <v>445.88</v>
      </c>
    </row>
    <row r="974" spans="1:35" ht="22.5" customHeight="1">
      <c r="A974" s="10" t="s">
        <v>35</v>
      </c>
      <c r="B974" s="11" t="s">
        <v>36</v>
      </c>
      <c r="C974" s="12">
        <v>43019</v>
      </c>
      <c r="D974" s="13">
        <v>437.87</v>
      </c>
      <c r="E974" s="14">
        <v>442.96</v>
      </c>
      <c r="F974" s="13">
        <v>434.36</v>
      </c>
      <c r="G974" s="14">
        <v>434.7</v>
      </c>
      <c r="H974" s="13">
        <v>92954.69</v>
      </c>
      <c r="I974" s="14">
        <v>2113576</v>
      </c>
      <c r="J974" s="13">
        <v>0</v>
      </c>
      <c r="K974" s="14">
        <f t="shared" si="355"/>
        <v>8.5999999999999659</v>
      </c>
      <c r="L974" s="13">
        <f t="shared" si="356"/>
        <v>1.9619025892551534E-2</v>
      </c>
      <c r="M974" s="14">
        <f t="shared" si="357"/>
        <v>3.7271085519496316E-2</v>
      </c>
      <c r="N974" s="13">
        <f t="shared" si="358"/>
        <v>1.4002488001302422E-2</v>
      </c>
      <c r="O974" s="14">
        <f t="shared" si="359"/>
        <v>-3.6500000000000341</v>
      </c>
      <c r="P974" s="13">
        <f t="shared" si="360"/>
        <v>-8.3266795939318673E-3</v>
      </c>
      <c r="Q974" s="14">
        <f t="shared" si="361"/>
        <v>487.42150000000009</v>
      </c>
      <c r="R974" s="13">
        <f t="shared" si="362"/>
        <v>19.967297907112009</v>
      </c>
      <c r="S974" s="14">
        <f t="shared" si="363"/>
        <v>7.225987075170166</v>
      </c>
      <c r="T974" s="13">
        <f t="shared" si="364"/>
        <v>36.287304291583858</v>
      </c>
      <c r="U974" s="14">
        <f t="shared" si="365"/>
        <v>7.4447483936559741E-2</v>
      </c>
      <c r="V974" s="13">
        <f t="shared" si="366"/>
        <v>-8.3266795939318673E-3</v>
      </c>
      <c r="W974" s="14">
        <f t="shared" si="367"/>
        <v>1.9802219748046832E-2</v>
      </c>
      <c r="X974" s="13">
        <f t="shared" si="368"/>
        <v>-0.42049223268281116</v>
      </c>
      <c r="Y974" s="14">
        <f t="shared" si="369"/>
        <v>559.87</v>
      </c>
      <c r="Z974" s="13" t="b">
        <f t="shared" si="370"/>
        <v>0</v>
      </c>
      <c r="AA974" s="14">
        <f t="shared" si="371"/>
        <v>433.42</v>
      </c>
      <c r="AB974" s="13" t="b">
        <f t="shared" si="372"/>
        <v>0</v>
      </c>
      <c r="AC974" s="14">
        <f t="shared" si="373"/>
        <v>528.61636363636364</v>
      </c>
      <c r="AD974" s="13">
        <f t="shared" si="374"/>
        <v>20.726214693604771</v>
      </c>
      <c r="AE974" s="14">
        <f t="shared" si="375"/>
        <v>9.2732133077216066</v>
      </c>
      <c r="AF974" s="13">
        <f t="shared" si="376"/>
        <v>608.83000000000004</v>
      </c>
      <c r="AG974" s="14" t="b">
        <f t="shared" si="377"/>
        <v>0</v>
      </c>
      <c r="AH974" s="13">
        <f t="shared" si="378"/>
        <v>442.96</v>
      </c>
      <c r="AI974" s="16">
        <f t="shared" si="379"/>
        <v>442.96</v>
      </c>
    </row>
    <row r="975" spans="1:35" ht="22.5" customHeight="1">
      <c r="A975" s="10" t="s">
        <v>35</v>
      </c>
      <c r="B975" s="11" t="s">
        <v>36</v>
      </c>
      <c r="C975" s="12">
        <v>43020</v>
      </c>
      <c r="D975" s="13">
        <v>433.37</v>
      </c>
      <c r="E975" s="14">
        <v>447.35</v>
      </c>
      <c r="F975" s="13">
        <v>424.38</v>
      </c>
      <c r="G975" s="14">
        <v>439.87</v>
      </c>
      <c r="H975" s="13">
        <v>145798.59</v>
      </c>
      <c r="I975" s="14">
        <v>3364732</v>
      </c>
      <c r="J975" s="13">
        <v>0</v>
      </c>
      <c r="K975" s="14">
        <f t="shared" si="355"/>
        <v>22.970000000000027</v>
      </c>
      <c r="L975" s="13">
        <f t="shared" si="356"/>
        <v>5.2841039797561599E-2</v>
      </c>
      <c r="M975" s="14">
        <f t="shared" si="357"/>
        <v>3.8474439353532133E-2</v>
      </c>
      <c r="N975" s="13">
        <f t="shared" si="358"/>
        <v>1.4265499257784923E-2</v>
      </c>
      <c r="O975" s="14">
        <f t="shared" si="359"/>
        <v>5.1700000000000159</v>
      </c>
      <c r="P975" s="13">
        <f t="shared" si="360"/>
        <v>1.1893259719346712E-2</v>
      </c>
      <c r="Q975" s="14">
        <f t="shared" si="361"/>
        <v>482.20400000000006</v>
      </c>
      <c r="R975" s="13">
        <f t="shared" si="362"/>
        <v>20.117433011756411</v>
      </c>
      <c r="S975" s="14">
        <f t="shared" si="363"/>
        <v>7.2627626141485431</v>
      </c>
      <c r="T975" s="13">
        <f t="shared" si="364"/>
        <v>35.232086568921801</v>
      </c>
      <c r="U975" s="14">
        <f t="shared" si="365"/>
        <v>7.3064691642793916E-2</v>
      </c>
      <c r="V975" s="13">
        <f t="shared" si="366"/>
        <v>1.1893259719346712E-2</v>
      </c>
      <c r="W975" s="14">
        <f t="shared" si="367"/>
        <v>2.047160838670601E-2</v>
      </c>
      <c r="X975" s="13">
        <f t="shared" si="368"/>
        <v>0.58096362018482328</v>
      </c>
      <c r="Y975" s="14">
        <f t="shared" si="369"/>
        <v>559.87</v>
      </c>
      <c r="Z975" s="13" t="b">
        <f t="shared" si="370"/>
        <v>0</v>
      </c>
      <c r="AA975" s="14">
        <f t="shared" si="371"/>
        <v>424.38</v>
      </c>
      <c r="AB975" s="13">
        <f t="shared" si="372"/>
        <v>424.38</v>
      </c>
      <c r="AC975" s="14">
        <f t="shared" si="373"/>
        <v>527.40454545454543</v>
      </c>
      <c r="AD975" s="13">
        <f t="shared" si="374"/>
        <v>20.767010790084687</v>
      </c>
      <c r="AE975" s="14">
        <f t="shared" si="375"/>
        <v>9.2638695800383388</v>
      </c>
      <c r="AF975" s="13">
        <f t="shared" si="376"/>
        <v>608.83000000000004</v>
      </c>
      <c r="AG975" s="14" t="b">
        <f t="shared" si="377"/>
        <v>0</v>
      </c>
      <c r="AH975" s="13">
        <f t="shared" si="378"/>
        <v>442.96</v>
      </c>
      <c r="AI975" s="16" t="b">
        <f t="shared" si="379"/>
        <v>0</v>
      </c>
    </row>
    <row r="976" spans="1:35" ht="22.5" customHeight="1">
      <c r="A976" s="10" t="s">
        <v>35</v>
      </c>
      <c r="B976" s="11" t="s">
        <v>36</v>
      </c>
      <c r="C976" s="12">
        <v>43021</v>
      </c>
      <c r="D976" s="13">
        <v>438.06</v>
      </c>
      <c r="E976" s="14">
        <v>454.48</v>
      </c>
      <c r="F976" s="13">
        <v>436.45</v>
      </c>
      <c r="G976" s="14">
        <v>453.68</v>
      </c>
      <c r="H976" s="13">
        <v>149709.14000000001</v>
      </c>
      <c r="I976" s="14">
        <v>3360346</v>
      </c>
      <c r="J976" s="13">
        <v>0</v>
      </c>
      <c r="K976" s="14">
        <f t="shared" si="355"/>
        <v>18.03000000000003</v>
      </c>
      <c r="L976" s="13">
        <f t="shared" si="356"/>
        <v>4.0989383226862547E-2</v>
      </c>
      <c r="M976" s="14">
        <f t="shared" si="357"/>
        <v>3.7739189099932763E-2</v>
      </c>
      <c r="N976" s="13">
        <f t="shared" si="358"/>
        <v>1.3698965298425153E-2</v>
      </c>
      <c r="O976" s="14">
        <f t="shared" si="359"/>
        <v>13.810000000000002</v>
      </c>
      <c r="P976" s="13">
        <f t="shared" si="360"/>
        <v>3.1395639620797056E-2</v>
      </c>
      <c r="Q976" s="14">
        <f t="shared" si="361"/>
        <v>478.24000000000007</v>
      </c>
      <c r="R976" s="13">
        <f t="shared" si="362"/>
        <v>20.013061361168592</v>
      </c>
      <c r="S976" s="14">
        <f t="shared" si="363"/>
        <v>6.7438786863971751</v>
      </c>
      <c r="T976" s="13">
        <f t="shared" si="364"/>
        <v>33.726235781658168</v>
      </c>
      <c r="U976" s="14">
        <f t="shared" si="365"/>
        <v>7.0521570302898462E-2</v>
      </c>
      <c r="V976" s="13">
        <f t="shared" si="366"/>
        <v>3.1395639620797056E-2</v>
      </c>
      <c r="W976" s="14">
        <f t="shared" si="367"/>
        <v>2.2321202435327484E-2</v>
      </c>
      <c r="X976" s="13">
        <f t="shared" si="368"/>
        <v>1.4065389045129386</v>
      </c>
      <c r="Y976" s="14">
        <f t="shared" si="369"/>
        <v>550.86</v>
      </c>
      <c r="Z976" s="13" t="b">
        <f t="shared" si="370"/>
        <v>0</v>
      </c>
      <c r="AA976" s="14">
        <f t="shared" si="371"/>
        <v>424.38</v>
      </c>
      <c r="AB976" s="13" t="b">
        <f t="shared" si="372"/>
        <v>0</v>
      </c>
      <c r="AC976" s="14">
        <f t="shared" si="373"/>
        <v>526.38654545454551</v>
      </c>
      <c r="AD976" s="13">
        <f t="shared" si="374"/>
        <v>20.717246957537689</v>
      </c>
      <c r="AE976" s="14">
        <f t="shared" si="375"/>
        <v>9.2137814432972398</v>
      </c>
      <c r="AF976" s="13">
        <f t="shared" si="376"/>
        <v>608.83000000000004</v>
      </c>
      <c r="AG976" s="14" t="b">
        <f t="shared" si="377"/>
        <v>0</v>
      </c>
      <c r="AH976" s="13">
        <f t="shared" si="378"/>
        <v>442.96</v>
      </c>
      <c r="AI976" s="16" t="b">
        <f t="shared" si="379"/>
        <v>0</v>
      </c>
    </row>
    <row r="977" spans="1:35" ht="22.5" customHeight="1">
      <c r="A977" s="10" t="s">
        <v>35</v>
      </c>
      <c r="B977" s="11" t="s">
        <v>36</v>
      </c>
      <c r="C977" s="12">
        <v>43024</v>
      </c>
      <c r="D977" s="13">
        <v>453.28</v>
      </c>
      <c r="E977" s="14">
        <v>468.11</v>
      </c>
      <c r="F977" s="13">
        <v>450.09</v>
      </c>
      <c r="G977" s="14">
        <v>460.66</v>
      </c>
      <c r="H977" s="13">
        <v>175219.54</v>
      </c>
      <c r="I977" s="14">
        <v>3809606</v>
      </c>
      <c r="J977" s="13">
        <v>0</v>
      </c>
      <c r="K977" s="14">
        <f t="shared" si="355"/>
        <v>18.020000000000039</v>
      </c>
      <c r="L977" s="13">
        <f t="shared" si="356"/>
        <v>3.9719626168224387E-2</v>
      </c>
      <c r="M977" s="14">
        <f t="shared" si="357"/>
        <v>3.7980198928307965E-2</v>
      </c>
      <c r="N977" s="13">
        <f t="shared" si="358"/>
        <v>1.368877284285479E-2</v>
      </c>
      <c r="O977" s="14">
        <f t="shared" si="359"/>
        <v>6.9800000000000182</v>
      </c>
      <c r="P977" s="13">
        <f t="shared" si="360"/>
        <v>1.538529359901256E-2</v>
      </c>
      <c r="Q977" s="14">
        <f t="shared" si="361"/>
        <v>474.6880000000001</v>
      </c>
      <c r="R977" s="13">
        <f t="shared" si="362"/>
        <v>19.913408293110166</v>
      </c>
      <c r="S977" s="14">
        <f t="shared" si="363"/>
        <v>6.7434984478228648</v>
      </c>
      <c r="T977" s="13">
        <f t="shared" si="364"/>
        <v>31.581585077383302</v>
      </c>
      <c r="U977" s="14">
        <f t="shared" si="365"/>
        <v>6.653124805637238E-2</v>
      </c>
      <c r="V977" s="13">
        <f t="shared" si="366"/>
        <v>1.538529359901256E-2</v>
      </c>
      <c r="W977" s="14">
        <f t="shared" si="367"/>
        <v>2.2893434882497832E-2</v>
      </c>
      <c r="X977" s="13">
        <f t="shared" si="368"/>
        <v>0.6720395466201845</v>
      </c>
      <c r="Y977" s="14">
        <f t="shared" si="369"/>
        <v>550.86</v>
      </c>
      <c r="Z977" s="13" t="b">
        <f t="shared" si="370"/>
        <v>0</v>
      </c>
      <c r="AA977" s="14">
        <f t="shared" si="371"/>
        <v>424.38</v>
      </c>
      <c r="AB977" s="13" t="b">
        <f t="shared" si="372"/>
        <v>0</v>
      </c>
      <c r="AC977" s="14">
        <f t="shared" si="373"/>
        <v>525.61872727272726</v>
      </c>
      <c r="AD977" s="13">
        <f t="shared" si="374"/>
        <v>20.668206103764277</v>
      </c>
      <c r="AE977" s="14">
        <f t="shared" si="375"/>
        <v>9.2279217741244839</v>
      </c>
      <c r="AF977" s="13">
        <f t="shared" si="376"/>
        <v>608.83000000000004</v>
      </c>
      <c r="AG977" s="14" t="b">
        <f t="shared" si="377"/>
        <v>0</v>
      </c>
      <c r="AH977" s="13">
        <f t="shared" si="378"/>
        <v>442.96</v>
      </c>
      <c r="AI977" s="16" t="b">
        <f t="shared" si="379"/>
        <v>0</v>
      </c>
    </row>
    <row r="978" spans="1:35" ht="22.5" customHeight="1">
      <c r="A978" s="10" t="s">
        <v>35</v>
      </c>
      <c r="B978" s="11" t="s">
        <v>36</v>
      </c>
      <c r="C978" s="12">
        <v>43025</v>
      </c>
      <c r="D978" s="13">
        <v>461.24</v>
      </c>
      <c r="E978" s="14">
        <v>465.01</v>
      </c>
      <c r="F978" s="13">
        <v>443.75</v>
      </c>
      <c r="G978" s="14">
        <v>450.86</v>
      </c>
      <c r="H978" s="13">
        <v>173511.18</v>
      </c>
      <c r="I978" s="14">
        <v>3803538</v>
      </c>
      <c r="J978" s="13">
        <v>0</v>
      </c>
      <c r="K978" s="14">
        <f t="shared" si="355"/>
        <v>21.259999999999991</v>
      </c>
      <c r="L978" s="13">
        <f t="shared" si="356"/>
        <v>4.6151174401945015E-2</v>
      </c>
      <c r="M978" s="14">
        <f t="shared" si="357"/>
        <v>3.8430507319272236E-2</v>
      </c>
      <c r="N978" s="13">
        <f t="shared" si="358"/>
        <v>1.3807471810046592E-2</v>
      </c>
      <c r="O978" s="14">
        <f t="shared" si="359"/>
        <v>-9.8000000000000114</v>
      </c>
      <c r="P978" s="13">
        <f t="shared" si="360"/>
        <v>-2.1273824512655779E-2</v>
      </c>
      <c r="Q978" s="14">
        <f t="shared" si="361"/>
        <v>469.91099999999994</v>
      </c>
      <c r="R978" s="13">
        <f t="shared" si="362"/>
        <v>19.980737878454658</v>
      </c>
      <c r="S978" s="14">
        <f t="shared" si="363"/>
        <v>6.7700307859052735</v>
      </c>
      <c r="T978" s="13">
        <f t="shared" si="364"/>
        <v>27.309978377874991</v>
      </c>
      <c r="U978" s="14">
        <f t="shared" si="365"/>
        <v>5.8117342173039141E-2</v>
      </c>
      <c r="V978" s="13">
        <f t="shared" si="366"/>
        <v>-2.1273824512655779E-2</v>
      </c>
      <c r="W978" s="14">
        <f t="shared" si="367"/>
        <v>2.1584743019184241E-2</v>
      </c>
      <c r="X978" s="13">
        <f t="shared" si="368"/>
        <v>-0.98559545016347327</v>
      </c>
      <c r="Y978" s="14">
        <f t="shared" si="369"/>
        <v>550.86</v>
      </c>
      <c r="Z978" s="13" t="b">
        <f t="shared" si="370"/>
        <v>0</v>
      </c>
      <c r="AA978" s="14">
        <f t="shared" si="371"/>
        <v>424.38</v>
      </c>
      <c r="AB978" s="13" t="b">
        <f t="shared" si="372"/>
        <v>0</v>
      </c>
      <c r="AC978" s="14">
        <f t="shared" si="373"/>
        <v>524.4445454545455</v>
      </c>
      <c r="AD978" s="13">
        <f t="shared" si="374"/>
        <v>20.678965992786743</v>
      </c>
      <c r="AE978" s="14">
        <f t="shared" si="375"/>
        <v>9.2078641655697027</v>
      </c>
      <c r="AF978" s="13">
        <f t="shared" si="376"/>
        <v>608.83000000000004</v>
      </c>
      <c r="AG978" s="14" t="b">
        <f t="shared" si="377"/>
        <v>0</v>
      </c>
      <c r="AH978" s="13">
        <f t="shared" si="378"/>
        <v>442.96</v>
      </c>
      <c r="AI978" s="16" t="b">
        <f t="shared" si="379"/>
        <v>0</v>
      </c>
    </row>
    <row r="979" spans="1:35" ht="22.5" customHeight="1">
      <c r="A979" s="10" t="s">
        <v>35</v>
      </c>
      <c r="B979" s="11" t="s">
        <v>36</v>
      </c>
      <c r="C979" s="12">
        <v>43026</v>
      </c>
      <c r="D979" s="13">
        <v>451.37</v>
      </c>
      <c r="E979" s="14">
        <v>462.83</v>
      </c>
      <c r="F979" s="13">
        <v>450.09</v>
      </c>
      <c r="G979" s="14">
        <v>457.42</v>
      </c>
      <c r="H979" s="13">
        <v>144691.68</v>
      </c>
      <c r="I979" s="14">
        <v>3151004</v>
      </c>
      <c r="J979" s="13">
        <v>0</v>
      </c>
      <c r="K979" s="14">
        <f t="shared" si="355"/>
        <v>12.740000000000009</v>
      </c>
      <c r="L979" s="13">
        <f t="shared" si="356"/>
        <v>2.8257108636827417E-2</v>
      </c>
      <c r="M979" s="14">
        <f t="shared" si="357"/>
        <v>3.7680112385081399E-2</v>
      </c>
      <c r="N979" s="13">
        <f t="shared" si="358"/>
        <v>1.393810203280905E-2</v>
      </c>
      <c r="O979" s="14">
        <f t="shared" si="359"/>
        <v>6.5600000000000023</v>
      </c>
      <c r="P979" s="13">
        <f t="shared" si="360"/>
        <v>1.4549971166215682E-2</v>
      </c>
      <c r="Q979" s="14">
        <f t="shared" si="361"/>
        <v>466.1495000000001</v>
      </c>
      <c r="R979" s="13">
        <f t="shared" si="362"/>
        <v>19.618700984531927</v>
      </c>
      <c r="S979" s="14">
        <f t="shared" si="363"/>
        <v>6.7551427582405976</v>
      </c>
      <c r="T979" s="13">
        <f t="shared" si="364"/>
        <v>23.29545416492239</v>
      </c>
      <c r="U979" s="14">
        <f t="shared" si="365"/>
        <v>4.997421248960341E-2</v>
      </c>
      <c r="V979" s="13">
        <f t="shared" si="366"/>
        <v>1.4549971166215682E-2</v>
      </c>
      <c r="W979" s="14">
        <f t="shared" si="367"/>
        <v>2.1877115707043648E-2</v>
      </c>
      <c r="X979" s="13">
        <f t="shared" si="368"/>
        <v>0.66507721406488296</v>
      </c>
      <c r="Y979" s="14">
        <f t="shared" si="369"/>
        <v>533.54</v>
      </c>
      <c r="Z979" s="13" t="b">
        <f t="shared" si="370"/>
        <v>0</v>
      </c>
      <c r="AA979" s="14">
        <f t="shared" si="371"/>
        <v>424.38</v>
      </c>
      <c r="AB979" s="13" t="b">
        <f t="shared" si="372"/>
        <v>0</v>
      </c>
      <c r="AC979" s="14">
        <f t="shared" si="373"/>
        <v>523.49454545454546</v>
      </c>
      <c r="AD979" s="13">
        <f t="shared" si="374"/>
        <v>20.534621156554259</v>
      </c>
      <c r="AE979" s="14">
        <f t="shared" si="375"/>
        <v>9.281573385573413</v>
      </c>
      <c r="AF979" s="13">
        <f t="shared" si="376"/>
        <v>608.83000000000004</v>
      </c>
      <c r="AG979" s="14" t="b">
        <f t="shared" si="377"/>
        <v>0</v>
      </c>
      <c r="AH979" s="13">
        <f t="shared" si="378"/>
        <v>442.96</v>
      </c>
      <c r="AI979" s="16" t="b">
        <f t="shared" si="379"/>
        <v>0</v>
      </c>
    </row>
    <row r="980" spans="1:35" ht="22.5" customHeight="1">
      <c r="A980" s="10" t="s">
        <v>35</v>
      </c>
      <c r="B980" s="11" t="s">
        <v>36</v>
      </c>
      <c r="C980" s="12">
        <v>43027</v>
      </c>
      <c r="D980" s="13">
        <v>454.73</v>
      </c>
      <c r="E980" s="14">
        <v>456.62</v>
      </c>
      <c r="F980" s="13">
        <v>438</v>
      </c>
      <c r="G980" s="14">
        <v>443.53</v>
      </c>
      <c r="H980" s="13">
        <v>175824.43</v>
      </c>
      <c r="I980" s="14">
        <v>3950520</v>
      </c>
      <c r="J980" s="13">
        <v>0</v>
      </c>
      <c r="K980" s="14">
        <f t="shared" si="355"/>
        <v>19.420000000000016</v>
      </c>
      <c r="L980" s="13">
        <f t="shared" si="356"/>
        <v>4.2455511346246373E-2</v>
      </c>
      <c r="M980" s="14">
        <f t="shared" si="357"/>
        <v>3.7211129762212546E-2</v>
      </c>
      <c r="N980" s="13">
        <f t="shared" si="358"/>
        <v>1.3590211527397207E-2</v>
      </c>
      <c r="O980" s="14">
        <f t="shared" si="359"/>
        <v>-13.890000000000043</v>
      </c>
      <c r="P980" s="13">
        <f t="shared" si="360"/>
        <v>-3.0365965633334883E-2</v>
      </c>
      <c r="Q980" s="14">
        <f t="shared" si="361"/>
        <v>462.90100000000001</v>
      </c>
      <c r="R980" s="13">
        <f t="shared" si="362"/>
        <v>19.608765935305332</v>
      </c>
      <c r="S980" s="14">
        <f t="shared" si="363"/>
        <v>6.3622719171195783</v>
      </c>
      <c r="T980" s="13">
        <f t="shared" si="364"/>
        <v>21.633984353327058</v>
      </c>
      <c r="U980" s="14">
        <f t="shared" si="365"/>
        <v>4.6735661304095386E-2</v>
      </c>
      <c r="V980" s="13">
        <f t="shared" si="366"/>
        <v>-3.0365965633334883E-2</v>
      </c>
      <c r="W980" s="14">
        <f t="shared" si="367"/>
        <v>2.0735189185128022E-2</v>
      </c>
      <c r="X980" s="13">
        <f t="shared" si="368"/>
        <v>-1.464465328105826</v>
      </c>
      <c r="Y980" s="14">
        <f t="shared" si="369"/>
        <v>512.85</v>
      </c>
      <c r="Z980" s="13" t="b">
        <f t="shared" si="370"/>
        <v>0</v>
      </c>
      <c r="AA980" s="14">
        <f t="shared" si="371"/>
        <v>424.38</v>
      </c>
      <c r="AB980" s="13" t="b">
        <f t="shared" si="372"/>
        <v>0</v>
      </c>
      <c r="AC980" s="14">
        <f t="shared" si="373"/>
        <v>522.11727272727262</v>
      </c>
      <c r="AD980" s="13">
        <f t="shared" si="374"/>
        <v>20.514355317344183</v>
      </c>
      <c r="AE980" s="14">
        <f t="shared" si="375"/>
        <v>9.2078868697470906</v>
      </c>
      <c r="AF980" s="13">
        <f t="shared" si="376"/>
        <v>608.83000000000004</v>
      </c>
      <c r="AG980" s="14" t="b">
        <f t="shared" si="377"/>
        <v>0</v>
      </c>
      <c r="AH980" s="13">
        <f t="shared" si="378"/>
        <v>442.96</v>
      </c>
      <c r="AI980" s="16" t="b">
        <f t="shared" si="379"/>
        <v>0</v>
      </c>
    </row>
    <row r="981" spans="1:35" ht="22.5" customHeight="1">
      <c r="A981" s="10" t="s">
        <v>35</v>
      </c>
      <c r="B981" s="11" t="s">
        <v>36</v>
      </c>
      <c r="C981" s="12">
        <v>43028</v>
      </c>
      <c r="D981" s="13">
        <v>442.5</v>
      </c>
      <c r="E981" s="14">
        <v>470.13</v>
      </c>
      <c r="F981" s="13">
        <v>441.19</v>
      </c>
      <c r="G981" s="14">
        <v>469.65</v>
      </c>
      <c r="H981" s="13">
        <v>171784.37</v>
      </c>
      <c r="I981" s="14">
        <v>3786002</v>
      </c>
      <c r="J981" s="13">
        <v>0</v>
      </c>
      <c r="K981" s="14">
        <f t="shared" si="355"/>
        <v>28.939999999999998</v>
      </c>
      <c r="L981" s="13">
        <f t="shared" si="356"/>
        <v>6.5249250332559239E-2</v>
      </c>
      <c r="M981" s="14">
        <f t="shared" si="357"/>
        <v>3.9406728955340017E-2</v>
      </c>
      <c r="N981" s="13">
        <f t="shared" si="358"/>
        <v>1.441294500529792E-2</v>
      </c>
      <c r="O981" s="14">
        <f t="shared" si="359"/>
        <v>26.120000000000005</v>
      </c>
      <c r="P981" s="13">
        <f t="shared" si="360"/>
        <v>5.8891168579352032E-2</v>
      </c>
      <c r="Q981" s="14">
        <f t="shared" si="361"/>
        <v>461.05849999999998</v>
      </c>
      <c r="R981" s="13">
        <f t="shared" si="362"/>
        <v>20.075327638540067</v>
      </c>
      <c r="S981" s="14">
        <f t="shared" si="363"/>
        <v>6.6705969905643574</v>
      </c>
      <c r="T981" s="13">
        <f t="shared" si="364"/>
        <v>19.283886609031907</v>
      </c>
      <c r="U981" s="14">
        <f t="shared" si="365"/>
        <v>4.1825249093188625E-2</v>
      </c>
      <c r="V981" s="13">
        <f t="shared" si="366"/>
        <v>5.8891168579352032E-2</v>
      </c>
      <c r="W981" s="14">
        <f t="shared" si="367"/>
        <v>2.5396159748614838E-2</v>
      </c>
      <c r="X981" s="13">
        <f t="shared" si="368"/>
        <v>2.3189005409593113</v>
      </c>
      <c r="Y981" s="14">
        <f t="shared" si="369"/>
        <v>512.41</v>
      </c>
      <c r="Z981" s="13" t="b">
        <f t="shared" si="370"/>
        <v>0</v>
      </c>
      <c r="AA981" s="14">
        <f t="shared" si="371"/>
        <v>424.38</v>
      </c>
      <c r="AB981" s="13" t="b">
        <f t="shared" si="372"/>
        <v>0</v>
      </c>
      <c r="AC981" s="14">
        <f t="shared" si="373"/>
        <v>521.18872727272719</v>
      </c>
      <c r="AD981" s="13">
        <f t="shared" si="374"/>
        <v>20.667548857028834</v>
      </c>
      <c r="AE981" s="14">
        <f t="shared" si="375"/>
        <v>9.1625972969234777</v>
      </c>
      <c r="AF981" s="13">
        <f t="shared" si="376"/>
        <v>608.83000000000004</v>
      </c>
      <c r="AG981" s="14" t="b">
        <f t="shared" si="377"/>
        <v>0</v>
      </c>
      <c r="AH981" s="13">
        <f t="shared" si="378"/>
        <v>442.96</v>
      </c>
      <c r="AI981" s="16" t="b">
        <f t="shared" si="379"/>
        <v>0</v>
      </c>
    </row>
    <row r="982" spans="1:35" ht="22.5" customHeight="1">
      <c r="A982" s="10" t="s">
        <v>35</v>
      </c>
      <c r="B982" s="11" t="s">
        <v>36</v>
      </c>
      <c r="C982" s="12">
        <v>43031</v>
      </c>
      <c r="D982" s="13">
        <v>468.51</v>
      </c>
      <c r="E982" s="14">
        <v>471.67</v>
      </c>
      <c r="F982" s="13">
        <v>450.22</v>
      </c>
      <c r="G982" s="14">
        <v>463.7</v>
      </c>
      <c r="H982" s="13">
        <v>217702.93</v>
      </c>
      <c r="I982" s="14">
        <v>4710650</v>
      </c>
      <c r="J982" s="13">
        <v>0</v>
      </c>
      <c r="K982" s="14">
        <f t="shared" si="355"/>
        <v>21.449999999999989</v>
      </c>
      <c r="L982" s="13">
        <f t="shared" si="356"/>
        <v>4.5672309166400492E-2</v>
      </c>
      <c r="M982" s="14">
        <f t="shared" si="357"/>
        <v>3.9689357246828857E-2</v>
      </c>
      <c r="N982" s="13">
        <f t="shared" si="358"/>
        <v>1.4480860007384121E-2</v>
      </c>
      <c r="O982" s="14">
        <f t="shared" si="359"/>
        <v>-5.9499999999999886</v>
      </c>
      <c r="P982" s="13">
        <f t="shared" si="360"/>
        <v>-1.2669008836367485E-2</v>
      </c>
      <c r="Q982" s="14">
        <f t="shared" si="361"/>
        <v>458.76249999999999</v>
      </c>
      <c r="R982" s="13">
        <f t="shared" si="362"/>
        <v>20.144061256613064</v>
      </c>
      <c r="S982" s="14">
        <f t="shared" si="363"/>
        <v>6.6946997102578312</v>
      </c>
      <c r="T982" s="13">
        <f t="shared" si="364"/>
        <v>15.780829469644489</v>
      </c>
      <c r="U982" s="14">
        <f t="shared" si="365"/>
        <v>3.4398690977672522E-2</v>
      </c>
      <c r="V982" s="13">
        <f t="shared" si="366"/>
        <v>-1.2669008836367485E-2</v>
      </c>
      <c r="W982" s="14">
        <f t="shared" si="367"/>
        <v>2.5369595321447804E-2</v>
      </c>
      <c r="X982" s="13">
        <f t="shared" si="368"/>
        <v>-0.49937764776472138</v>
      </c>
      <c r="Y982" s="14">
        <f t="shared" si="369"/>
        <v>512.41</v>
      </c>
      <c r="Z982" s="13" t="b">
        <f t="shared" si="370"/>
        <v>0</v>
      </c>
      <c r="AA982" s="14">
        <f t="shared" si="371"/>
        <v>424.38</v>
      </c>
      <c r="AB982" s="13" t="b">
        <f t="shared" si="372"/>
        <v>0</v>
      </c>
      <c r="AC982" s="14">
        <f t="shared" si="373"/>
        <v>519.48054545454545</v>
      </c>
      <c r="AD982" s="13">
        <f t="shared" si="374"/>
        <v>20.681775241446495</v>
      </c>
      <c r="AE982" s="14">
        <f t="shared" si="375"/>
        <v>8.8849288729534219</v>
      </c>
      <c r="AF982" s="13">
        <f t="shared" si="376"/>
        <v>608.83000000000004</v>
      </c>
      <c r="AG982" s="14" t="b">
        <f t="shared" si="377"/>
        <v>0</v>
      </c>
      <c r="AH982" s="13">
        <f t="shared" si="378"/>
        <v>442.96</v>
      </c>
      <c r="AI982" s="16" t="b">
        <f t="shared" si="379"/>
        <v>0</v>
      </c>
    </row>
    <row r="983" spans="1:35" ht="22.5" customHeight="1">
      <c r="A983" s="10" t="s">
        <v>35</v>
      </c>
      <c r="B983" s="11" t="s">
        <v>36</v>
      </c>
      <c r="C983" s="12">
        <v>43032</v>
      </c>
      <c r="D983" s="13">
        <v>462.11</v>
      </c>
      <c r="E983" s="14">
        <v>472.23</v>
      </c>
      <c r="F983" s="13">
        <v>458.51</v>
      </c>
      <c r="G983" s="14">
        <v>462.08</v>
      </c>
      <c r="H983" s="13">
        <v>154225.87</v>
      </c>
      <c r="I983" s="14">
        <v>3328054</v>
      </c>
      <c r="J983" s="13">
        <v>0</v>
      </c>
      <c r="K983" s="14">
        <f t="shared" si="355"/>
        <v>13.720000000000027</v>
      </c>
      <c r="L983" s="13">
        <f t="shared" si="356"/>
        <v>2.958809575156357E-2</v>
      </c>
      <c r="M983" s="14">
        <f t="shared" si="357"/>
        <v>3.9543040908862515E-2</v>
      </c>
      <c r="N983" s="13">
        <f t="shared" si="358"/>
        <v>1.4571671237516973E-2</v>
      </c>
      <c r="O983" s="14">
        <f t="shared" si="359"/>
        <v>-1.6200000000000045</v>
      </c>
      <c r="P983" s="13">
        <f t="shared" si="360"/>
        <v>-3.4936381281000747E-3</v>
      </c>
      <c r="Q983" s="14">
        <f t="shared" si="361"/>
        <v>457.07450000000006</v>
      </c>
      <c r="R983" s="13">
        <f t="shared" si="362"/>
        <v>19.822858193782412</v>
      </c>
      <c r="S983" s="14">
        <f t="shared" si="363"/>
        <v>6.7633519212389279</v>
      </c>
      <c r="T983" s="13">
        <f t="shared" si="364"/>
        <v>13.34160690284345</v>
      </c>
      <c r="U983" s="14">
        <f t="shared" si="365"/>
        <v>2.9189129787033512E-2</v>
      </c>
      <c r="V983" s="13">
        <f t="shared" si="366"/>
        <v>-3.4936381281000747E-3</v>
      </c>
      <c r="W983" s="14">
        <f t="shared" si="367"/>
        <v>2.4803989718482671E-2</v>
      </c>
      <c r="X983" s="13">
        <f t="shared" si="368"/>
        <v>-0.14084984584140484</v>
      </c>
      <c r="Y983" s="14">
        <f t="shared" si="369"/>
        <v>500.59</v>
      </c>
      <c r="Z983" s="13" t="b">
        <f t="shared" si="370"/>
        <v>0</v>
      </c>
      <c r="AA983" s="14">
        <f t="shared" si="371"/>
        <v>424.38</v>
      </c>
      <c r="AB983" s="13" t="b">
        <f t="shared" si="372"/>
        <v>0</v>
      </c>
      <c r="AC983" s="14">
        <f t="shared" si="373"/>
        <v>517.82290909090909</v>
      </c>
      <c r="AD983" s="13">
        <f t="shared" si="374"/>
        <v>20.555197509783834</v>
      </c>
      <c r="AE983" s="14">
        <f t="shared" si="375"/>
        <v>8.8856149703143092</v>
      </c>
      <c r="AF983" s="13">
        <f t="shared" si="376"/>
        <v>608.83000000000004</v>
      </c>
      <c r="AG983" s="14" t="b">
        <f t="shared" si="377"/>
        <v>0</v>
      </c>
      <c r="AH983" s="13">
        <f t="shared" si="378"/>
        <v>442.96</v>
      </c>
      <c r="AI983" s="16" t="b">
        <f t="shared" si="379"/>
        <v>0</v>
      </c>
    </row>
    <row r="984" spans="1:35" ht="22.5" customHeight="1">
      <c r="A984" s="10" t="s">
        <v>35</v>
      </c>
      <c r="B984" s="11" t="s">
        <v>36</v>
      </c>
      <c r="C984" s="12">
        <v>43033</v>
      </c>
      <c r="D984" s="13">
        <v>462.67</v>
      </c>
      <c r="E984" s="14">
        <v>469.64</v>
      </c>
      <c r="F984" s="13">
        <v>453.67</v>
      </c>
      <c r="G984" s="14">
        <v>458.89</v>
      </c>
      <c r="H984" s="13">
        <v>159762.32</v>
      </c>
      <c r="I984" s="14">
        <v>3468664</v>
      </c>
      <c r="J984" s="13">
        <v>0</v>
      </c>
      <c r="K984" s="14">
        <f t="shared" si="355"/>
        <v>15.96999999999997</v>
      </c>
      <c r="L984" s="13">
        <f t="shared" si="356"/>
        <v>3.4561114958448692E-2</v>
      </c>
      <c r="M984" s="14">
        <f t="shared" si="357"/>
        <v>3.9731285427356107E-2</v>
      </c>
      <c r="N984" s="13">
        <f t="shared" si="358"/>
        <v>1.4476737275786973E-2</v>
      </c>
      <c r="O984" s="14">
        <f t="shared" si="359"/>
        <v>-3.1899999999999977</v>
      </c>
      <c r="P984" s="13">
        <f t="shared" si="360"/>
        <v>-6.9035664819944555E-3</v>
      </c>
      <c r="Q984" s="14">
        <f t="shared" si="361"/>
        <v>455.49799999999993</v>
      </c>
      <c r="R984" s="13">
        <f t="shared" si="362"/>
        <v>19.630215284093289</v>
      </c>
      <c r="S984" s="14">
        <f t="shared" si="363"/>
        <v>6.7494415168570523</v>
      </c>
      <c r="T984" s="13">
        <f t="shared" si="364"/>
        <v>10.95818442991356</v>
      </c>
      <c r="U984" s="14">
        <f t="shared" si="365"/>
        <v>2.4057590658825203E-2</v>
      </c>
      <c r="V984" s="13">
        <f t="shared" si="366"/>
        <v>-6.9035664819944555E-3</v>
      </c>
      <c r="W984" s="14">
        <f t="shared" si="367"/>
        <v>2.4754464368297556E-2</v>
      </c>
      <c r="X984" s="13">
        <f t="shared" si="368"/>
        <v>-0.27888167480754245</v>
      </c>
      <c r="Y984" s="14">
        <f t="shared" si="369"/>
        <v>496.72</v>
      </c>
      <c r="Z984" s="13" t="b">
        <f t="shared" si="370"/>
        <v>0</v>
      </c>
      <c r="AA984" s="14">
        <f t="shared" si="371"/>
        <v>424.38</v>
      </c>
      <c r="AB984" s="13" t="b">
        <f t="shared" si="372"/>
        <v>0</v>
      </c>
      <c r="AC984" s="14">
        <f t="shared" si="373"/>
        <v>516.15581818181806</v>
      </c>
      <c r="AD984" s="13">
        <f t="shared" si="374"/>
        <v>20.471830282333222</v>
      </c>
      <c r="AE984" s="14">
        <f t="shared" si="375"/>
        <v>8.8551342446957122</v>
      </c>
      <c r="AF984" s="13">
        <f t="shared" si="376"/>
        <v>608.83000000000004</v>
      </c>
      <c r="AG984" s="14" t="b">
        <f t="shared" si="377"/>
        <v>0</v>
      </c>
      <c r="AH984" s="13">
        <f t="shared" si="378"/>
        <v>442.96</v>
      </c>
      <c r="AI984" s="16" t="b">
        <f t="shared" si="379"/>
        <v>0</v>
      </c>
    </row>
    <row r="985" spans="1:35" ht="22.5" customHeight="1">
      <c r="A985" s="10" t="s">
        <v>35</v>
      </c>
      <c r="B985" s="11" t="s">
        <v>36</v>
      </c>
      <c r="C985" s="12">
        <v>43034</v>
      </c>
      <c r="D985" s="13">
        <v>456.96</v>
      </c>
      <c r="E985" s="14">
        <v>460.23</v>
      </c>
      <c r="F985" s="13">
        <v>454.05</v>
      </c>
      <c r="G985" s="14">
        <v>457.51</v>
      </c>
      <c r="H985" s="13">
        <v>103295.43</v>
      </c>
      <c r="I985" s="14">
        <v>2265962</v>
      </c>
      <c r="J985" s="13">
        <v>0</v>
      </c>
      <c r="K985" s="14">
        <f t="shared" ref="K985:K1048" si="380">MAX(E985-F985,E985-G984,G984-F985)</f>
        <v>6.1800000000000068</v>
      </c>
      <c r="L985" s="13">
        <f t="shared" ref="L985:L1048" si="381">K985/G984</f>
        <v>1.3467279740242775E-2</v>
      </c>
      <c r="M985" s="14">
        <f t="shared" ref="M985:M1048" si="382">SUM(L966:L985)/20</f>
        <v>3.7555051110873275E-2</v>
      </c>
      <c r="N985" s="13">
        <f t="shared" ref="N985:N1048" si="383">STDEV(L966:L985)</f>
        <v>1.5007172852331158E-2</v>
      </c>
      <c r="O985" s="14">
        <f t="shared" ref="O985:O1048" si="384">G985-G984</f>
        <v>-1.3799999999999955</v>
      </c>
      <c r="P985" s="13">
        <f t="shared" ref="P985:P1048" si="385">O985/G984</f>
        <v>-3.0072566410250723E-3</v>
      </c>
      <c r="Q985" s="14">
        <f t="shared" ref="Q985:Q1048" si="386">SUM(G966:G985)/20</f>
        <v>454.88899999999995</v>
      </c>
      <c r="R985" s="13">
        <f t="shared" ref="R985:R1048" si="387">(R984*19+K985)/20</f>
        <v>18.957704519888626</v>
      </c>
      <c r="S985" s="14">
        <f t="shared" ref="S985:S1048" si="388">STDEV(K966:K985)</f>
        <v>6.8470692923861103</v>
      </c>
      <c r="T985" s="13">
        <f t="shared" ref="T985:T1048" si="389">STDEVP(G966:G985)</f>
        <v>10.480586290852242</v>
      </c>
      <c r="U985" s="14">
        <f t="shared" ref="U985:U1048" si="390">T985/Q985</f>
        <v>2.3039876301366363E-2</v>
      </c>
      <c r="V985" s="13">
        <f t="shared" ref="V985:V1048" si="391">O985/G984</f>
        <v>-3.0072566410250723E-3</v>
      </c>
      <c r="W985" s="14">
        <f t="shared" ref="W985:W1048" si="392">STDEV(V966:V985)</f>
        <v>2.2971154441716737E-2</v>
      </c>
      <c r="X985" s="13">
        <f t="shared" ref="X985:X1048" si="393">V985/W985</f>
        <v>-0.13091447574631893</v>
      </c>
      <c r="Y985" s="14">
        <f t="shared" ref="Y985:Y1048" si="394">MAX(E966:E985)</f>
        <v>475.77</v>
      </c>
      <c r="Z985" s="13" t="b">
        <f t="shared" ref="Z985:Z1048" si="395">IF(E985=MAX(E966:E985),E985)</f>
        <v>0</v>
      </c>
      <c r="AA985" s="14">
        <f t="shared" ref="AA985:AA1048" si="396">MIN(F966:F985)</f>
        <v>424.38</v>
      </c>
      <c r="AB985" s="13" t="b">
        <f t="shared" ref="AB985:AB1048" si="397">IF(F985=MIN(F966:F985),F985)</f>
        <v>0</v>
      </c>
      <c r="AC985" s="14">
        <f t="shared" si="373"/>
        <v>514.48163636363631</v>
      </c>
      <c r="AD985" s="13">
        <f t="shared" si="374"/>
        <v>20.211978822654441</v>
      </c>
      <c r="AE985" s="14">
        <f t="shared" si="375"/>
        <v>9.1073016290756019</v>
      </c>
      <c r="AF985" s="13">
        <f t="shared" si="376"/>
        <v>608.83000000000004</v>
      </c>
      <c r="AG985" s="14" t="b">
        <f t="shared" si="377"/>
        <v>0</v>
      </c>
      <c r="AH985" s="13">
        <f t="shared" si="378"/>
        <v>442.96</v>
      </c>
      <c r="AI985" s="16" t="b">
        <f t="shared" si="379"/>
        <v>0</v>
      </c>
    </row>
    <row r="986" spans="1:35" ht="22.5" customHeight="1">
      <c r="A986" s="10" t="s">
        <v>35</v>
      </c>
      <c r="B986" s="11" t="s">
        <v>36</v>
      </c>
      <c r="C986" s="12">
        <v>43035</v>
      </c>
      <c r="D986" s="13">
        <v>456.65</v>
      </c>
      <c r="E986" s="14">
        <v>456.65</v>
      </c>
      <c r="F986" s="13">
        <v>431.95</v>
      </c>
      <c r="G986" s="14">
        <v>433.3</v>
      </c>
      <c r="H986" s="13">
        <v>161949.81</v>
      </c>
      <c r="I986" s="14">
        <v>3658226</v>
      </c>
      <c r="J986" s="13">
        <v>0</v>
      </c>
      <c r="K986" s="14">
        <f t="shared" si="380"/>
        <v>25.560000000000002</v>
      </c>
      <c r="L986" s="13">
        <f t="shared" si="381"/>
        <v>5.5867631308605281E-2</v>
      </c>
      <c r="M986" s="14">
        <f t="shared" si="382"/>
        <v>3.9190221941563609E-2</v>
      </c>
      <c r="N986" s="13">
        <f t="shared" si="383"/>
        <v>1.5137733006957173E-2</v>
      </c>
      <c r="O986" s="14">
        <f t="shared" si="384"/>
        <v>-24.20999999999998</v>
      </c>
      <c r="P986" s="13">
        <f t="shared" si="385"/>
        <v>-5.2916876133854956E-2</v>
      </c>
      <c r="Q986" s="14">
        <f t="shared" si="386"/>
        <v>453.34599999999989</v>
      </c>
      <c r="R986" s="13">
        <f t="shared" si="387"/>
        <v>19.287819293894195</v>
      </c>
      <c r="S986" s="14">
        <f t="shared" si="388"/>
        <v>6.9315179472199029</v>
      </c>
      <c r="T986" s="13">
        <f t="shared" si="389"/>
        <v>11.245822068661761</v>
      </c>
      <c r="U986" s="14">
        <f t="shared" si="390"/>
        <v>2.4806267329284395E-2</v>
      </c>
      <c r="V986" s="13">
        <f t="shared" si="391"/>
        <v>-5.2916876133854956E-2</v>
      </c>
      <c r="W986" s="14">
        <f t="shared" si="392"/>
        <v>2.566504920340687E-2</v>
      </c>
      <c r="X986" s="13">
        <f t="shared" si="393"/>
        <v>-2.061826405025188</v>
      </c>
      <c r="Y986" s="14">
        <f t="shared" si="394"/>
        <v>475.77</v>
      </c>
      <c r="Z986" s="13" t="b">
        <f t="shared" si="395"/>
        <v>0</v>
      </c>
      <c r="AA986" s="14">
        <f t="shared" si="396"/>
        <v>424.38</v>
      </c>
      <c r="AB986" s="13" t="b">
        <f t="shared" si="397"/>
        <v>0</v>
      </c>
      <c r="AC986" s="14">
        <f t="shared" si="373"/>
        <v>512.29563636363628</v>
      </c>
      <c r="AD986" s="13">
        <f t="shared" si="374"/>
        <v>20.30921557133345</v>
      </c>
      <c r="AE986" s="14">
        <f t="shared" si="375"/>
        <v>9.07771782678671</v>
      </c>
      <c r="AF986" s="13">
        <f t="shared" si="376"/>
        <v>608.83000000000004</v>
      </c>
      <c r="AG986" s="14" t="b">
        <f t="shared" si="377"/>
        <v>0</v>
      </c>
      <c r="AH986" s="13">
        <f t="shared" si="378"/>
        <v>442.96</v>
      </c>
      <c r="AI986" s="16" t="b">
        <f t="shared" si="379"/>
        <v>0</v>
      </c>
    </row>
    <row r="987" spans="1:35" ht="22.5" customHeight="1">
      <c r="A987" s="10" t="s">
        <v>35</v>
      </c>
      <c r="B987" s="11" t="s">
        <v>36</v>
      </c>
      <c r="C987" s="12">
        <v>43038</v>
      </c>
      <c r="D987" s="13">
        <v>432.45</v>
      </c>
      <c r="E987" s="14">
        <v>438.46</v>
      </c>
      <c r="F987" s="13">
        <v>427.7</v>
      </c>
      <c r="G987" s="14">
        <v>431.2</v>
      </c>
      <c r="H987" s="13">
        <v>115947.72</v>
      </c>
      <c r="I987" s="14">
        <v>2687776</v>
      </c>
      <c r="J987" s="13">
        <v>0</v>
      </c>
      <c r="K987" s="14">
        <f t="shared" si="380"/>
        <v>10.759999999999991</v>
      </c>
      <c r="L987" s="13">
        <f t="shared" si="381"/>
        <v>2.4832679436879737E-2</v>
      </c>
      <c r="M987" s="14">
        <f t="shared" si="382"/>
        <v>3.8738474320853304E-2</v>
      </c>
      <c r="N987" s="13">
        <f t="shared" si="383"/>
        <v>1.543679097149454E-2</v>
      </c>
      <c r="O987" s="14">
        <f t="shared" si="384"/>
        <v>-2.1000000000000227</v>
      </c>
      <c r="P987" s="13">
        <f t="shared" si="385"/>
        <v>-4.8465266558966602E-3</v>
      </c>
      <c r="Q987" s="14">
        <f t="shared" si="386"/>
        <v>451.63049999999993</v>
      </c>
      <c r="R987" s="13">
        <f t="shared" si="387"/>
        <v>18.861428329199484</v>
      </c>
      <c r="S987" s="14">
        <f t="shared" si="388"/>
        <v>7.0978695098562765</v>
      </c>
      <c r="T987" s="13">
        <f t="shared" si="389"/>
        <v>11.859582402007245</v>
      </c>
      <c r="U987" s="14">
        <f t="shared" si="390"/>
        <v>2.6259480708249877E-2</v>
      </c>
      <c r="V987" s="13">
        <f t="shared" si="391"/>
        <v>-4.8465266558966602E-3</v>
      </c>
      <c r="W987" s="14">
        <f t="shared" si="392"/>
        <v>2.5627714917818643E-2</v>
      </c>
      <c r="X987" s="13">
        <f t="shared" si="393"/>
        <v>-0.18911271143128441</v>
      </c>
      <c r="Y987" s="14">
        <f t="shared" si="394"/>
        <v>475.77</v>
      </c>
      <c r="Z987" s="13" t="b">
        <f t="shared" si="395"/>
        <v>0</v>
      </c>
      <c r="AA987" s="14">
        <f t="shared" si="396"/>
        <v>424.38</v>
      </c>
      <c r="AB987" s="13" t="b">
        <f t="shared" si="397"/>
        <v>0</v>
      </c>
      <c r="AC987" s="14">
        <f t="shared" si="373"/>
        <v>509.79599999999994</v>
      </c>
      <c r="AD987" s="13">
        <f t="shared" si="374"/>
        <v>20.135593470036479</v>
      </c>
      <c r="AE987" s="14">
        <f t="shared" si="375"/>
        <v>8.6084431970069151</v>
      </c>
      <c r="AF987" s="13">
        <f t="shared" si="376"/>
        <v>608.83000000000004</v>
      </c>
      <c r="AG987" s="14" t="b">
        <f t="shared" si="377"/>
        <v>0</v>
      </c>
      <c r="AH987" s="13">
        <f t="shared" si="378"/>
        <v>438.46</v>
      </c>
      <c r="AI987" s="16">
        <f t="shared" si="379"/>
        <v>438.46</v>
      </c>
    </row>
    <row r="988" spans="1:35" ht="22.5" customHeight="1">
      <c r="A988" s="10" t="s">
        <v>35</v>
      </c>
      <c r="B988" s="11" t="s">
        <v>36</v>
      </c>
      <c r="C988" s="12">
        <v>43039</v>
      </c>
      <c r="D988" s="13">
        <v>431.52</v>
      </c>
      <c r="E988" s="14">
        <v>440.78</v>
      </c>
      <c r="F988" s="13">
        <v>428.63</v>
      </c>
      <c r="G988" s="14">
        <v>435.75</v>
      </c>
      <c r="H988" s="13">
        <v>108838.11</v>
      </c>
      <c r="I988" s="14">
        <v>2528522</v>
      </c>
      <c r="J988" s="13">
        <v>0</v>
      </c>
      <c r="K988" s="14">
        <f t="shared" si="380"/>
        <v>12.149999999999977</v>
      </c>
      <c r="L988" s="13">
        <f t="shared" si="381"/>
        <v>2.8177179962894195E-2</v>
      </c>
      <c r="M988" s="14">
        <f t="shared" si="382"/>
        <v>3.9006648908351614E-2</v>
      </c>
      <c r="N988" s="13">
        <f t="shared" si="383"/>
        <v>1.5190196922252527E-2</v>
      </c>
      <c r="O988" s="14">
        <f t="shared" si="384"/>
        <v>4.5500000000000114</v>
      </c>
      <c r="P988" s="13">
        <f t="shared" si="385"/>
        <v>1.0551948051948078E-2</v>
      </c>
      <c r="Q988" s="14">
        <f t="shared" si="386"/>
        <v>450.28899999999993</v>
      </c>
      <c r="R988" s="13">
        <f t="shared" si="387"/>
        <v>18.525856912739506</v>
      </c>
      <c r="S988" s="14">
        <f t="shared" si="388"/>
        <v>7.0267278264757378</v>
      </c>
      <c r="T988" s="13">
        <f t="shared" si="389"/>
        <v>12.060887570987466</v>
      </c>
      <c r="U988" s="14">
        <f t="shared" si="390"/>
        <v>2.678477060507245E-2</v>
      </c>
      <c r="V988" s="13">
        <f t="shared" si="391"/>
        <v>1.0551948051948078E-2</v>
      </c>
      <c r="W988" s="14">
        <f t="shared" si="392"/>
        <v>2.5807558686160151E-2</v>
      </c>
      <c r="X988" s="13">
        <f t="shared" si="393"/>
        <v>0.40887044684341967</v>
      </c>
      <c r="Y988" s="14">
        <f t="shared" si="394"/>
        <v>475.77</v>
      </c>
      <c r="Z988" s="13" t="b">
        <f t="shared" si="395"/>
        <v>0</v>
      </c>
      <c r="AA988" s="14">
        <f t="shared" si="396"/>
        <v>424.38</v>
      </c>
      <c r="AB988" s="13" t="b">
        <f t="shared" si="397"/>
        <v>0</v>
      </c>
      <c r="AC988" s="14">
        <f t="shared" si="373"/>
        <v>507.64218181818177</v>
      </c>
      <c r="AD988" s="13">
        <f t="shared" si="374"/>
        <v>19.990400861490361</v>
      </c>
      <c r="AE988" s="14">
        <f t="shared" si="375"/>
        <v>8.6196451371017933</v>
      </c>
      <c r="AF988" s="13">
        <f t="shared" si="376"/>
        <v>608.83000000000004</v>
      </c>
      <c r="AG988" s="14" t="b">
        <f t="shared" si="377"/>
        <v>0</v>
      </c>
      <c r="AH988" s="13">
        <f t="shared" si="378"/>
        <v>438.46</v>
      </c>
      <c r="AI988" s="16" t="b">
        <f t="shared" si="379"/>
        <v>0</v>
      </c>
    </row>
    <row r="989" spans="1:35" ht="22.5" customHeight="1">
      <c r="A989" s="10" t="s">
        <v>35</v>
      </c>
      <c r="B989" s="11" t="s">
        <v>36</v>
      </c>
      <c r="C989" s="12">
        <v>43040</v>
      </c>
      <c r="D989" s="13">
        <v>435.98</v>
      </c>
      <c r="E989" s="14">
        <v>447.34</v>
      </c>
      <c r="F989" s="13">
        <v>434.02</v>
      </c>
      <c r="G989" s="14">
        <v>437.06</v>
      </c>
      <c r="H989" s="13">
        <v>119544.34</v>
      </c>
      <c r="I989" s="14">
        <v>2734270</v>
      </c>
      <c r="J989" s="13">
        <v>0</v>
      </c>
      <c r="K989" s="14">
        <f t="shared" si="380"/>
        <v>13.319999999999993</v>
      </c>
      <c r="L989" s="13">
        <f t="shared" si="381"/>
        <v>3.0567986230636817E-2</v>
      </c>
      <c r="M989" s="14">
        <f t="shared" si="382"/>
        <v>3.8925596881736552E-2</v>
      </c>
      <c r="N989" s="13">
        <f t="shared" si="383"/>
        <v>1.5232754244597288E-2</v>
      </c>
      <c r="O989" s="14">
        <f t="shared" si="384"/>
        <v>1.3100000000000023</v>
      </c>
      <c r="P989" s="13">
        <f t="shared" si="385"/>
        <v>3.0063109581181923E-3</v>
      </c>
      <c r="Q989" s="14">
        <f t="shared" si="386"/>
        <v>448.59249999999992</v>
      </c>
      <c r="R989" s="13">
        <f t="shared" si="387"/>
        <v>18.265564067102531</v>
      </c>
      <c r="S989" s="14">
        <f t="shared" si="388"/>
        <v>7.067979983887307</v>
      </c>
      <c r="T989" s="13">
        <f t="shared" si="389"/>
        <v>11.397835265961687</v>
      </c>
      <c r="U989" s="14">
        <f t="shared" si="390"/>
        <v>2.5407993370289716E-2</v>
      </c>
      <c r="V989" s="13">
        <f t="shared" si="391"/>
        <v>3.0063109581181923E-3</v>
      </c>
      <c r="W989" s="14">
        <f t="shared" si="392"/>
        <v>2.5381963226291788E-2</v>
      </c>
      <c r="X989" s="13">
        <f t="shared" si="393"/>
        <v>0.11844280646518782</v>
      </c>
      <c r="Y989" s="14">
        <f t="shared" si="394"/>
        <v>475.77</v>
      </c>
      <c r="Z989" s="13" t="b">
        <f t="shared" si="395"/>
        <v>0</v>
      </c>
      <c r="AA989" s="14">
        <f t="shared" si="396"/>
        <v>424.38</v>
      </c>
      <c r="AB989" s="13" t="b">
        <f t="shared" si="397"/>
        <v>0</v>
      </c>
      <c r="AC989" s="14">
        <f t="shared" si="373"/>
        <v>505.21945454545454</v>
      </c>
      <c r="AD989" s="13">
        <f t="shared" si="374"/>
        <v>19.869120845826899</v>
      </c>
      <c r="AE989" s="14">
        <f t="shared" si="375"/>
        <v>8.6782588829244691</v>
      </c>
      <c r="AF989" s="13">
        <f t="shared" si="376"/>
        <v>608.83000000000004</v>
      </c>
      <c r="AG989" s="14" t="b">
        <f t="shared" si="377"/>
        <v>0</v>
      </c>
      <c r="AH989" s="13">
        <f t="shared" si="378"/>
        <v>438.46</v>
      </c>
      <c r="AI989" s="16" t="b">
        <f t="shared" si="379"/>
        <v>0</v>
      </c>
    </row>
    <row r="990" spans="1:35" ht="22.5" customHeight="1">
      <c r="A990" s="10" t="s">
        <v>35</v>
      </c>
      <c r="B990" s="11" t="s">
        <v>36</v>
      </c>
      <c r="C990" s="12">
        <v>43041</v>
      </c>
      <c r="D990" s="13">
        <v>437.33</v>
      </c>
      <c r="E990" s="14">
        <v>455.05</v>
      </c>
      <c r="F990" s="13">
        <v>433.83</v>
      </c>
      <c r="G990" s="14">
        <v>450.56</v>
      </c>
      <c r="H990" s="13">
        <v>151209.17000000001</v>
      </c>
      <c r="I990" s="14">
        <v>3415122</v>
      </c>
      <c r="J990" s="13">
        <v>0</v>
      </c>
      <c r="K990" s="14">
        <f t="shared" si="380"/>
        <v>21.220000000000027</v>
      </c>
      <c r="L990" s="13">
        <f t="shared" si="381"/>
        <v>4.8551686267331778E-2</v>
      </c>
      <c r="M990" s="14">
        <f t="shared" si="382"/>
        <v>3.7848860508888992E-2</v>
      </c>
      <c r="N990" s="13">
        <f t="shared" si="383"/>
        <v>1.3586326527804055E-2</v>
      </c>
      <c r="O990" s="14">
        <f t="shared" si="384"/>
        <v>13.5</v>
      </c>
      <c r="P990" s="13">
        <f t="shared" si="385"/>
        <v>3.0888207568754864E-2</v>
      </c>
      <c r="Q990" s="14">
        <f t="shared" si="386"/>
        <v>448.64499999999998</v>
      </c>
      <c r="R990" s="13">
        <f t="shared" si="387"/>
        <v>18.413285863747404</v>
      </c>
      <c r="S990" s="14">
        <f t="shared" si="388"/>
        <v>6.1450848780057372</v>
      </c>
      <c r="T990" s="13">
        <f t="shared" si="389"/>
        <v>11.404356842891225</v>
      </c>
      <c r="U990" s="14">
        <f t="shared" si="390"/>
        <v>2.5419556314884208E-2</v>
      </c>
      <c r="V990" s="13">
        <f t="shared" si="391"/>
        <v>3.0888207568754864E-2</v>
      </c>
      <c r="W990" s="14">
        <f t="shared" si="392"/>
        <v>2.4437084689883988E-2</v>
      </c>
      <c r="X990" s="13">
        <f t="shared" si="393"/>
        <v>1.2639890543711785</v>
      </c>
      <c r="Y990" s="14">
        <f t="shared" si="394"/>
        <v>472.23</v>
      </c>
      <c r="Z990" s="13" t="b">
        <f t="shared" si="395"/>
        <v>0</v>
      </c>
      <c r="AA990" s="14">
        <f t="shared" si="396"/>
        <v>424.38</v>
      </c>
      <c r="AB990" s="13" t="b">
        <f t="shared" si="397"/>
        <v>0</v>
      </c>
      <c r="AC990" s="14">
        <f t="shared" si="373"/>
        <v>503.10109090909094</v>
      </c>
      <c r="AD990" s="13">
        <f t="shared" si="374"/>
        <v>19.89368228499368</v>
      </c>
      <c r="AE990" s="14">
        <f t="shared" si="375"/>
        <v>8.669755945131822</v>
      </c>
      <c r="AF990" s="13">
        <f t="shared" si="376"/>
        <v>608.83000000000004</v>
      </c>
      <c r="AG990" s="14" t="b">
        <f t="shared" si="377"/>
        <v>0</v>
      </c>
      <c r="AH990" s="13">
        <f t="shared" si="378"/>
        <v>438.46</v>
      </c>
      <c r="AI990" s="16" t="b">
        <f t="shared" si="379"/>
        <v>0</v>
      </c>
    </row>
    <row r="991" spans="1:35" ht="22.5" customHeight="1">
      <c r="A991" s="10" t="s">
        <v>35</v>
      </c>
      <c r="B991" s="11" t="s">
        <v>36</v>
      </c>
      <c r="C991" s="12">
        <v>43042</v>
      </c>
      <c r="D991" s="13">
        <v>449.4</v>
      </c>
      <c r="E991" s="14">
        <v>454.74</v>
      </c>
      <c r="F991" s="13">
        <v>445.41</v>
      </c>
      <c r="G991" s="14">
        <v>448.37</v>
      </c>
      <c r="H991" s="13">
        <v>117706.53</v>
      </c>
      <c r="I991" s="14">
        <v>2632212</v>
      </c>
      <c r="J991" s="13">
        <v>0</v>
      </c>
      <c r="K991" s="14">
        <f t="shared" si="380"/>
        <v>9.3299999999999841</v>
      </c>
      <c r="L991" s="13">
        <f t="shared" si="381"/>
        <v>2.0707563920454509E-2</v>
      </c>
      <c r="M991" s="14">
        <f t="shared" si="382"/>
        <v>3.753721639172624E-2</v>
      </c>
      <c r="N991" s="13">
        <f t="shared" si="383"/>
        <v>1.3917170780531531E-2</v>
      </c>
      <c r="O991" s="14">
        <f t="shared" si="384"/>
        <v>-2.1899999999999977</v>
      </c>
      <c r="P991" s="13">
        <f t="shared" si="385"/>
        <v>-4.8606178977272678E-3</v>
      </c>
      <c r="Q991" s="14">
        <f t="shared" si="386"/>
        <v>448.42500000000007</v>
      </c>
      <c r="R991" s="13">
        <f t="shared" si="387"/>
        <v>17.959121570560033</v>
      </c>
      <c r="S991" s="14">
        <f t="shared" si="388"/>
        <v>6.2910926797547049</v>
      </c>
      <c r="T991" s="13">
        <f t="shared" si="389"/>
        <v>11.365032116100682</v>
      </c>
      <c r="U991" s="14">
        <f t="shared" si="390"/>
        <v>2.5344332086972583E-2</v>
      </c>
      <c r="V991" s="13">
        <f t="shared" si="391"/>
        <v>-4.8606178977272678E-3</v>
      </c>
      <c r="W991" s="14">
        <f t="shared" si="392"/>
        <v>2.4408392558746553E-2</v>
      </c>
      <c r="X991" s="13">
        <f t="shared" si="393"/>
        <v>-0.19913715686228195</v>
      </c>
      <c r="Y991" s="14">
        <f t="shared" si="394"/>
        <v>472.23</v>
      </c>
      <c r="Z991" s="13" t="b">
        <f t="shared" si="395"/>
        <v>0</v>
      </c>
      <c r="AA991" s="14">
        <f t="shared" si="396"/>
        <v>424.38</v>
      </c>
      <c r="AB991" s="13" t="b">
        <f t="shared" si="397"/>
        <v>0</v>
      </c>
      <c r="AC991" s="14">
        <f t="shared" si="373"/>
        <v>501.45781818181825</v>
      </c>
      <c r="AD991" s="13">
        <f t="shared" si="374"/>
        <v>19.701615334357431</v>
      </c>
      <c r="AE991" s="14">
        <f t="shared" si="375"/>
        <v>8.2571503469327947</v>
      </c>
      <c r="AF991" s="13">
        <f t="shared" si="376"/>
        <v>608.83000000000004</v>
      </c>
      <c r="AG991" s="14" t="b">
        <f t="shared" si="377"/>
        <v>0</v>
      </c>
      <c r="AH991" s="13">
        <f t="shared" si="378"/>
        <v>438.46</v>
      </c>
      <c r="AI991" s="16" t="b">
        <f t="shared" si="379"/>
        <v>0</v>
      </c>
    </row>
    <row r="992" spans="1:35" ht="22.5" customHeight="1">
      <c r="A992" s="10" t="s">
        <v>35</v>
      </c>
      <c r="B992" s="11" t="s">
        <v>36</v>
      </c>
      <c r="C992" s="12">
        <v>43045</v>
      </c>
      <c r="D992" s="13">
        <v>450.22</v>
      </c>
      <c r="E992" s="14">
        <v>476.44</v>
      </c>
      <c r="F992" s="13">
        <v>448.8</v>
      </c>
      <c r="G992" s="14">
        <v>475.45</v>
      </c>
      <c r="H992" s="13">
        <v>171007.33</v>
      </c>
      <c r="I992" s="14">
        <v>3725648</v>
      </c>
      <c r="J992" s="13">
        <v>0</v>
      </c>
      <c r="K992" s="14">
        <f t="shared" si="380"/>
        <v>28.069999999999993</v>
      </c>
      <c r="L992" s="13">
        <f t="shared" si="381"/>
        <v>6.2604545353168131E-2</v>
      </c>
      <c r="M992" s="14">
        <f t="shared" si="382"/>
        <v>3.7905555725113393E-2</v>
      </c>
      <c r="N992" s="13">
        <f t="shared" si="383"/>
        <v>1.44957589344623E-2</v>
      </c>
      <c r="O992" s="14">
        <f t="shared" si="384"/>
        <v>27.079999999999984</v>
      </c>
      <c r="P992" s="13">
        <f t="shared" si="385"/>
        <v>6.0396547494256936E-2</v>
      </c>
      <c r="Q992" s="14">
        <f t="shared" si="386"/>
        <v>450.12950000000018</v>
      </c>
      <c r="R992" s="13">
        <f t="shared" si="387"/>
        <v>18.464665492032033</v>
      </c>
      <c r="S992" s="14">
        <f t="shared" si="388"/>
        <v>6.5324294465140849</v>
      </c>
      <c r="T992" s="13">
        <f t="shared" si="389"/>
        <v>12.660191734330089</v>
      </c>
      <c r="U992" s="14">
        <f t="shared" si="390"/>
        <v>2.8125665468115475E-2</v>
      </c>
      <c r="V992" s="13">
        <f t="shared" si="391"/>
        <v>6.0396547494256936E-2</v>
      </c>
      <c r="W992" s="14">
        <f t="shared" si="392"/>
        <v>2.714604614041383E-2</v>
      </c>
      <c r="X992" s="13">
        <f t="shared" si="393"/>
        <v>2.2248745611737997</v>
      </c>
      <c r="Y992" s="14">
        <f t="shared" si="394"/>
        <v>476.44</v>
      </c>
      <c r="Z992" s="13">
        <f t="shared" si="395"/>
        <v>476.44</v>
      </c>
      <c r="AA992" s="14">
        <f t="shared" si="396"/>
        <v>424.38</v>
      </c>
      <c r="AB992" s="13" t="b">
        <f t="shared" si="397"/>
        <v>0</v>
      </c>
      <c r="AC992" s="14">
        <f t="shared" si="373"/>
        <v>500.48490909090913</v>
      </c>
      <c r="AD992" s="13">
        <f t="shared" si="374"/>
        <v>19.853767782823656</v>
      </c>
      <c r="AE992" s="14">
        <f t="shared" si="375"/>
        <v>8.3216904807805143</v>
      </c>
      <c r="AF992" s="13">
        <f t="shared" si="376"/>
        <v>608.83000000000004</v>
      </c>
      <c r="AG992" s="14" t="b">
        <f t="shared" si="377"/>
        <v>0</v>
      </c>
      <c r="AH992" s="13">
        <f t="shared" si="378"/>
        <v>438.46</v>
      </c>
      <c r="AI992" s="16" t="b">
        <f t="shared" si="379"/>
        <v>0</v>
      </c>
    </row>
    <row r="993" spans="1:35" ht="22.5" customHeight="1">
      <c r="A993" s="10" t="s">
        <v>35</v>
      </c>
      <c r="B993" s="11" t="s">
        <v>36</v>
      </c>
      <c r="C993" s="12">
        <v>43046</v>
      </c>
      <c r="D993" s="13">
        <v>474.94</v>
      </c>
      <c r="E993" s="14">
        <v>481.94</v>
      </c>
      <c r="F993" s="13">
        <v>468.5</v>
      </c>
      <c r="G993" s="14">
        <v>475.55</v>
      </c>
      <c r="H993" s="13">
        <v>148559.66</v>
      </c>
      <c r="I993" s="14">
        <v>3144888</v>
      </c>
      <c r="J993" s="13">
        <v>0</v>
      </c>
      <c r="K993" s="14">
        <f t="shared" si="380"/>
        <v>13.439999999999998</v>
      </c>
      <c r="L993" s="13">
        <f t="shared" si="381"/>
        <v>2.8267956672625928E-2</v>
      </c>
      <c r="M993" s="14">
        <f t="shared" si="382"/>
        <v>3.7907407428601499E-2</v>
      </c>
      <c r="N993" s="13">
        <f t="shared" si="383"/>
        <v>1.449446034925266E-2</v>
      </c>
      <c r="O993" s="14">
        <f t="shared" si="384"/>
        <v>0.10000000000002274</v>
      </c>
      <c r="P993" s="13">
        <f t="shared" si="385"/>
        <v>2.1032705857613364E-4</v>
      </c>
      <c r="Q993" s="14">
        <f t="shared" si="386"/>
        <v>451.98950000000002</v>
      </c>
      <c r="R993" s="13">
        <f t="shared" si="387"/>
        <v>18.21343221743043</v>
      </c>
      <c r="S993" s="14">
        <f t="shared" si="388"/>
        <v>6.5001108290146643</v>
      </c>
      <c r="T993" s="13">
        <f t="shared" si="389"/>
        <v>13.497892974460866</v>
      </c>
      <c r="U993" s="14">
        <f t="shared" si="390"/>
        <v>2.9863288803082515E-2</v>
      </c>
      <c r="V993" s="13">
        <f t="shared" si="391"/>
        <v>2.1032705857613364E-4</v>
      </c>
      <c r="W993" s="14">
        <f t="shared" si="392"/>
        <v>2.7042883796498343E-2</v>
      </c>
      <c r="X993" s="13">
        <f t="shared" si="393"/>
        <v>7.777538082065342E-3</v>
      </c>
      <c r="Y993" s="14">
        <f t="shared" si="394"/>
        <v>481.94</v>
      </c>
      <c r="Z993" s="13">
        <f t="shared" si="395"/>
        <v>481.94</v>
      </c>
      <c r="AA993" s="14">
        <f t="shared" si="396"/>
        <v>424.38</v>
      </c>
      <c r="AB993" s="13" t="b">
        <f t="shared" si="397"/>
        <v>0</v>
      </c>
      <c r="AC993" s="14">
        <f t="shared" si="373"/>
        <v>499.45672727272728</v>
      </c>
      <c r="AD993" s="13">
        <f t="shared" si="374"/>
        <v>19.737153823135952</v>
      </c>
      <c r="AE993" s="14">
        <f t="shared" si="375"/>
        <v>8.3413846640997509</v>
      </c>
      <c r="AF993" s="13">
        <f t="shared" si="376"/>
        <v>608.83000000000004</v>
      </c>
      <c r="AG993" s="14" t="b">
        <f t="shared" si="377"/>
        <v>0</v>
      </c>
      <c r="AH993" s="13">
        <f t="shared" si="378"/>
        <v>438.46</v>
      </c>
      <c r="AI993" s="16" t="b">
        <f t="shared" si="379"/>
        <v>0</v>
      </c>
    </row>
    <row r="994" spans="1:35" ht="22.5" customHeight="1">
      <c r="A994" s="10" t="s">
        <v>35</v>
      </c>
      <c r="B994" s="11" t="s">
        <v>36</v>
      </c>
      <c r="C994" s="12">
        <v>43047</v>
      </c>
      <c r="D994" s="13">
        <v>473.8</v>
      </c>
      <c r="E994" s="14">
        <v>480.06</v>
      </c>
      <c r="F994" s="13">
        <v>468.71</v>
      </c>
      <c r="G994" s="14">
        <v>473.16</v>
      </c>
      <c r="H994" s="13">
        <v>137991.34</v>
      </c>
      <c r="I994" s="14">
        <v>2933644</v>
      </c>
      <c r="J994" s="13">
        <v>0</v>
      </c>
      <c r="K994" s="14">
        <f t="shared" si="380"/>
        <v>11.350000000000023</v>
      </c>
      <c r="L994" s="13">
        <f t="shared" si="381"/>
        <v>2.3867101251182889E-2</v>
      </c>
      <c r="M994" s="14">
        <f t="shared" si="382"/>
        <v>3.8119811196533064E-2</v>
      </c>
      <c r="N994" s="13">
        <f t="shared" si="383"/>
        <v>1.4241269212065533E-2</v>
      </c>
      <c r="O994" s="14">
        <f t="shared" si="384"/>
        <v>-2.3899999999999864</v>
      </c>
      <c r="P994" s="13">
        <f t="shared" si="385"/>
        <v>-5.0257596467248164E-3</v>
      </c>
      <c r="Q994" s="14">
        <f t="shared" si="386"/>
        <v>453.91250000000008</v>
      </c>
      <c r="R994" s="13">
        <f t="shared" si="387"/>
        <v>17.870260606558908</v>
      </c>
      <c r="S994" s="14">
        <f t="shared" si="388"/>
        <v>6.3388754606210043</v>
      </c>
      <c r="T994" s="13">
        <f t="shared" si="389"/>
        <v>13.63665460257757</v>
      </c>
      <c r="U994" s="14">
        <f t="shared" si="390"/>
        <v>3.0042474271093147E-2</v>
      </c>
      <c r="V994" s="13">
        <f t="shared" si="391"/>
        <v>-5.0257596467248164E-3</v>
      </c>
      <c r="W994" s="14">
        <f t="shared" si="392"/>
        <v>2.6970938436313867E-2</v>
      </c>
      <c r="X994" s="13">
        <f t="shared" si="393"/>
        <v>-0.18633981381819836</v>
      </c>
      <c r="Y994" s="14">
        <f t="shared" si="394"/>
        <v>481.94</v>
      </c>
      <c r="Z994" s="13" t="b">
        <f t="shared" si="395"/>
        <v>0</v>
      </c>
      <c r="AA994" s="14">
        <f t="shared" si="396"/>
        <v>424.38</v>
      </c>
      <c r="AB994" s="13" t="b">
        <f t="shared" si="397"/>
        <v>0</v>
      </c>
      <c r="AC994" s="14">
        <f t="shared" si="373"/>
        <v>498.49945454545451</v>
      </c>
      <c r="AD994" s="13">
        <f t="shared" si="374"/>
        <v>19.584660117260757</v>
      </c>
      <c r="AE994" s="14">
        <f t="shared" si="375"/>
        <v>8.3923750345500601</v>
      </c>
      <c r="AF994" s="13">
        <f t="shared" si="376"/>
        <v>608.83000000000004</v>
      </c>
      <c r="AG994" s="14" t="b">
        <f t="shared" si="377"/>
        <v>0</v>
      </c>
      <c r="AH994" s="13">
        <f t="shared" si="378"/>
        <v>438.46</v>
      </c>
      <c r="AI994" s="16" t="b">
        <f t="shared" si="379"/>
        <v>0</v>
      </c>
    </row>
    <row r="995" spans="1:35" ht="22.5" customHeight="1">
      <c r="A995" s="10" t="s">
        <v>35</v>
      </c>
      <c r="B995" s="11" t="s">
        <v>36</v>
      </c>
      <c r="C995" s="12">
        <v>43048</v>
      </c>
      <c r="D995" s="13">
        <v>473.96</v>
      </c>
      <c r="E995" s="14">
        <v>487</v>
      </c>
      <c r="F995" s="13">
        <v>463.33</v>
      </c>
      <c r="G995" s="14">
        <v>468.01</v>
      </c>
      <c r="H995" s="13">
        <v>216359.94</v>
      </c>
      <c r="I995" s="14">
        <v>4568290</v>
      </c>
      <c r="J995" s="13">
        <v>0</v>
      </c>
      <c r="K995" s="14">
        <f t="shared" si="380"/>
        <v>23.670000000000016</v>
      </c>
      <c r="L995" s="13">
        <f t="shared" si="381"/>
        <v>5.0025361399949307E-2</v>
      </c>
      <c r="M995" s="14">
        <f t="shared" si="382"/>
        <v>3.7979027276652449E-2</v>
      </c>
      <c r="N995" s="13">
        <f t="shared" si="383"/>
        <v>1.4101310835895584E-2</v>
      </c>
      <c r="O995" s="14">
        <f t="shared" si="384"/>
        <v>-5.1500000000000341</v>
      </c>
      <c r="P995" s="13">
        <f t="shared" si="385"/>
        <v>-1.0884267478231537E-2</v>
      </c>
      <c r="Q995" s="14">
        <f t="shared" si="386"/>
        <v>455.31950000000006</v>
      </c>
      <c r="R995" s="13">
        <f t="shared" si="387"/>
        <v>18.160247576230965</v>
      </c>
      <c r="S995" s="14">
        <f t="shared" si="388"/>
        <v>6.3742739524633389</v>
      </c>
      <c r="T995" s="13">
        <f t="shared" si="389"/>
        <v>13.566727120053681</v>
      </c>
      <c r="U995" s="14">
        <f t="shared" si="390"/>
        <v>2.9796059953623069E-2</v>
      </c>
      <c r="V995" s="13">
        <f t="shared" si="391"/>
        <v>-1.0884267478231537E-2</v>
      </c>
      <c r="W995" s="14">
        <f t="shared" si="392"/>
        <v>2.7126784469964815E-2</v>
      </c>
      <c r="X995" s="13">
        <f t="shared" si="393"/>
        <v>-0.40123692103215414</v>
      </c>
      <c r="Y995" s="14">
        <f t="shared" si="394"/>
        <v>487</v>
      </c>
      <c r="Z995" s="13">
        <f t="shared" si="395"/>
        <v>487</v>
      </c>
      <c r="AA995" s="14">
        <f t="shared" si="396"/>
        <v>427.7</v>
      </c>
      <c r="AB995" s="13" t="b">
        <f t="shared" si="397"/>
        <v>0</v>
      </c>
      <c r="AC995" s="14">
        <f t="shared" si="373"/>
        <v>496.90799999999996</v>
      </c>
      <c r="AD995" s="13">
        <f t="shared" si="374"/>
        <v>19.658939024219656</v>
      </c>
      <c r="AE995" s="14">
        <f t="shared" si="375"/>
        <v>8.0896577695402545</v>
      </c>
      <c r="AF995" s="13">
        <f t="shared" si="376"/>
        <v>608.83000000000004</v>
      </c>
      <c r="AG995" s="14" t="b">
        <f t="shared" si="377"/>
        <v>0</v>
      </c>
      <c r="AH995" s="13">
        <f t="shared" si="378"/>
        <v>438.46</v>
      </c>
      <c r="AI995" s="16" t="b">
        <f t="shared" si="379"/>
        <v>0</v>
      </c>
    </row>
    <row r="996" spans="1:35" ht="22.5" customHeight="1">
      <c r="A996" s="10" t="s">
        <v>35</v>
      </c>
      <c r="B996" s="11" t="s">
        <v>36</v>
      </c>
      <c r="C996" s="12">
        <v>43049</v>
      </c>
      <c r="D996" s="13">
        <v>467.52</v>
      </c>
      <c r="E996" s="14">
        <v>474.72</v>
      </c>
      <c r="F996" s="13">
        <v>460.82</v>
      </c>
      <c r="G996" s="14">
        <v>470.88</v>
      </c>
      <c r="H996" s="13">
        <v>142468.38</v>
      </c>
      <c r="I996" s="14">
        <v>3061356</v>
      </c>
      <c r="J996" s="13">
        <v>0</v>
      </c>
      <c r="K996" s="14">
        <f t="shared" si="380"/>
        <v>13.900000000000034</v>
      </c>
      <c r="L996" s="13">
        <f t="shared" si="381"/>
        <v>2.970022008076758E-2</v>
      </c>
      <c r="M996" s="14">
        <f t="shared" si="382"/>
        <v>3.74145691193477E-2</v>
      </c>
      <c r="N996" s="13">
        <f t="shared" si="383"/>
        <v>1.4200067686890366E-2</v>
      </c>
      <c r="O996" s="14">
        <f t="shared" si="384"/>
        <v>2.8700000000000045</v>
      </c>
      <c r="P996" s="13">
        <f t="shared" si="385"/>
        <v>6.132347599410279E-3</v>
      </c>
      <c r="Q996" s="14">
        <f t="shared" si="386"/>
        <v>456.1794999999999</v>
      </c>
      <c r="R996" s="13">
        <f t="shared" si="387"/>
        <v>17.94723519741942</v>
      </c>
      <c r="S996" s="14">
        <f t="shared" si="388"/>
        <v>6.4137683110140822</v>
      </c>
      <c r="T996" s="13">
        <f t="shared" si="389"/>
        <v>13.974567784013932</v>
      </c>
      <c r="U996" s="14">
        <f t="shared" si="390"/>
        <v>3.0633923234196045E-2</v>
      </c>
      <c r="V996" s="13">
        <f t="shared" si="391"/>
        <v>6.132347599410279E-3</v>
      </c>
      <c r="W996" s="14">
        <f t="shared" si="392"/>
        <v>2.6333670463672815E-2</v>
      </c>
      <c r="X996" s="13">
        <f t="shared" si="393"/>
        <v>0.23287097815968444</v>
      </c>
      <c r="Y996" s="14">
        <f t="shared" si="394"/>
        <v>487</v>
      </c>
      <c r="Z996" s="13" t="b">
        <f t="shared" si="395"/>
        <v>0</v>
      </c>
      <c r="AA996" s="14">
        <f t="shared" si="396"/>
        <v>427.7</v>
      </c>
      <c r="AB996" s="13" t="b">
        <f t="shared" si="397"/>
        <v>0</v>
      </c>
      <c r="AC996" s="14">
        <f t="shared" si="373"/>
        <v>495.15363636363645</v>
      </c>
      <c r="AD996" s="13">
        <f t="shared" si="374"/>
        <v>19.55423104196112</v>
      </c>
      <c r="AE996" s="14">
        <f t="shared" si="375"/>
        <v>8.1330742134580571</v>
      </c>
      <c r="AF996" s="13">
        <f t="shared" si="376"/>
        <v>608.83000000000004</v>
      </c>
      <c r="AG996" s="14" t="b">
        <f t="shared" si="377"/>
        <v>0</v>
      </c>
      <c r="AH996" s="13">
        <f t="shared" si="378"/>
        <v>438.46</v>
      </c>
      <c r="AI996" s="16" t="b">
        <f t="shared" si="379"/>
        <v>0</v>
      </c>
    </row>
    <row r="997" spans="1:35" ht="22.5" customHeight="1">
      <c r="A997" s="10" t="s">
        <v>35</v>
      </c>
      <c r="B997" s="11" t="s">
        <v>36</v>
      </c>
      <c r="C997" s="12">
        <v>43052</v>
      </c>
      <c r="D997" s="13">
        <v>471.96</v>
      </c>
      <c r="E997" s="14">
        <v>477.39</v>
      </c>
      <c r="F997" s="13">
        <v>464.31</v>
      </c>
      <c r="G997" s="14">
        <v>474.53</v>
      </c>
      <c r="H997" s="13">
        <v>155679.87</v>
      </c>
      <c r="I997" s="14">
        <v>3334866</v>
      </c>
      <c r="J997" s="13">
        <v>0</v>
      </c>
      <c r="K997" s="14">
        <f t="shared" si="380"/>
        <v>13.079999999999984</v>
      </c>
      <c r="L997" s="13">
        <f t="shared" si="381"/>
        <v>2.7777777777777745E-2</v>
      </c>
      <c r="M997" s="14">
        <f t="shared" si="382"/>
        <v>3.6817476699825373E-2</v>
      </c>
      <c r="N997" s="13">
        <f t="shared" si="383"/>
        <v>1.4348336775328149E-2</v>
      </c>
      <c r="O997" s="14">
        <f t="shared" si="384"/>
        <v>3.6499999999999773</v>
      </c>
      <c r="P997" s="13">
        <f t="shared" si="385"/>
        <v>7.7514441046550656E-3</v>
      </c>
      <c r="Q997" s="14">
        <f t="shared" si="386"/>
        <v>456.87299999999993</v>
      </c>
      <c r="R997" s="13">
        <f t="shared" si="387"/>
        <v>17.703873437548449</v>
      </c>
      <c r="S997" s="14">
        <f t="shared" si="388"/>
        <v>6.4682628229972545</v>
      </c>
      <c r="T997" s="13">
        <f t="shared" si="389"/>
        <v>14.513473085378289</v>
      </c>
      <c r="U997" s="14">
        <f t="shared" si="390"/>
        <v>3.1766974816586427E-2</v>
      </c>
      <c r="V997" s="13">
        <f t="shared" si="391"/>
        <v>7.7514441046550656E-3</v>
      </c>
      <c r="W997" s="14">
        <f t="shared" si="392"/>
        <v>2.6187235787604984E-2</v>
      </c>
      <c r="X997" s="13">
        <f t="shared" si="393"/>
        <v>0.29600085199996562</v>
      </c>
      <c r="Y997" s="14">
        <f t="shared" si="394"/>
        <v>487</v>
      </c>
      <c r="Z997" s="13" t="b">
        <f t="shared" si="395"/>
        <v>0</v>
      </c>
      <c r="AA997" s="14">
        <f t="shared" si="396"/>
        <v>427.7</v>
      </c>
      <c r="AB997" s="13" t="b">
        <f t="shared" si="397"/>
        <v>0</v>
      </c>
      <c r="AC997" s="14">
        <f t="shared" si="373"/>
        <v>492.94490909090911</v>
      </c>
      <c r="AD997" s="13">
        <f t="shared" si="374"/>
        <v>19.436517750289102</v>
      </c>
      <c r="AE997" s="14">
        <f t="shared" si="375"/>
        <v>7.7452821395269682</v>
      </c>
      <c r="AF997" s="13">
        <f t="shared" si="376"/>
        <v>608.83000000000004</v>
      </c>
      <c r="AG997" s="14" t="b">
        <f t="shared" si="377"/>
        <v>0</v>
      </c>
      <c r="AH997" s="13">
        <f t="shared" si="378"/>
        <v>438.46</v>
      </c>
      <c r="AI997" s="16" t="b">
        <f t="shared" si="379"/>
        <v>0</v>
      </c>
    </row>
    <row r="998" spans="1:35" ht="22.5" customHeight="1">
      <c r="A998" s="10" t="s">
        <v>35</v>
      </c>
      <c r="B998" s="11" t="s">
        <v>36</v>
      </c>
      <c r="C998" s="12">
        <v>43053</v>
      </c>
      <c r="D998" s="13">
        <v>474.13</v>
      </c>
      <c r="E998" s="14">
        <v>479.72</v>
      </c>
      <c r="F998" s="13">
        <v>470.21</v>
      </c>
      <c r="G998" s="14">
        <v>473.64</v>
      </c>
      <c r="H998" s="13">
        <v>129352.51</v>
      </c>
      <c r="I998" s="14">
        <v>2740898</v>
      </c>
      <c r="J998" s="13">
        <v>0</v>
      </c>
      <c r="K998" s="14">
        <f t="shared" si="380"/>
        <v>9.5100000000000477</v>
      </c>
      <c r="L998" s="13">
        <f t="shared" si="381"/>
        <v>2.0040882557478028E-2</v>
      </c>
      <c r="M998" s="14">
        <f t="shared" si="382"/>
        <v>3.5511962107602026E-2</v>
      </c>
      <c r="N998" s="13">
        <f t="shared" si="383"/>
        <v>1.4639293604180812E-2</v>
      </c>
      <c r="O998" s="14">
        <f t="shared" si="384"/>
        <v>-0.88999999999998636</v>
      </c>
      <c r="P998" s="13">
        <f t="shared" si="385"/>
        <v>-1.8755400080078949E-3</v>
      </c>
      <c r="Q998" s="14">
        <f t="shared" si="386"/>
        <v>458.012</v>
      </c>
      <c r="R998" s="13">
        <f t="shared" si="387"/>
        <v>17.294179765671029</v>
      </c>
      <c r="S998" s="14">
        <f t="shared" si="388"/>
        <v>6.5723791254325095</v>
      </c>
      <c r="T998" s="13">
        <f t="shared" si="389"/>
        <v>14.885979510935783</v>
      </c>
      <c r="U998" s="14">
        <f t="shared" si="390"/>
        <v>3.250128710805783E-2</v>
      </c>
      <c r="V998" s="13">
        <f t="shared" si="391"/>
        <v>-1.8755400080078949E-3</v>
      </c>
      <c r="W998" s="14">
        <f t="shared" si="392"/>
        <v>2.5640936165691759E-2</v>
      </c>
      <c r="X998" s="13">
        <f t="shared" si="393"/>
        <v>-7.3146315559157168E-2</v>
      </c>
      <c r="Y998" s="14">
        <f t="shared" si="394"/>
        <v>487</v>
      </c>
      <c r="Z998" s="13" t="b">
        <f t="shared" si="395"/>
        <v>0</v>
      </c>
      <c r="AA998" s="14">
        <f t="shared" si="396"/>
        <v>427.7</v>
      </c>
      <c r="AB998" s="13" t="b">
        <f t="shared" si="397"/>
        <v>0</v>
      </c>
      <c r="AC998" s="14">
        <f t="shared" si="373"/>
        <v>490.55018181818184</v>
      </c>
      <c r="AD998" s="13">
        <f t="shared" si="374"/>
        <v>19.256035609374752</v>
      </c>
      <c r="AE998" s="14">
        <f t="shared" si="375"/>
        <v>7.8394696704435942</v>
      </c>
      <c r="AF998" s="13">
        <f t="shared" si="376"/>
        <v>601.38</v>
      </c>
      <c r="AG998" s="14" t="b">
        <f t="shared" si="377"/>
        <v>0</v>
      </c>
      <c r="AH998" s="13">
        <f t="shared" si="378"/>
        <v>438.46</v>
      </c>
      <c r="AI998" s="16" t="b">
        <f t="shared" si="379"/>
        <v>0</v>
      </c>
    </row>
    <row r="999" spans="1:35" ht="22.5" customHeight="1">
      <c r="A999" s="10" t="s">
        <v>35</v>
      </c>
      <c r="B999" s="11" t="s">
        <v>36</v>
      </c>
      <c r="C999" s="12">
        <v>43054</v>
      </c>
      <c r="D999" s="13">
        <v>475.9</v>
      </c>
      <c r="E999" s="14">
        <v>478.27</v>
      </c>
      <c r="F999" s="13">
        <v>452.89</v>
      </c>
      <c r="G999" s="14">
        <v>454.98</v>
      </c>
      <c r="H999" s="13">
        <v>170675.87</v>
      </c>
      <c r="I999" s="14">
        <v>3711412</v>
      </c>
      <c r="J999" s="13">
        <v>0</v>
      </c>
      <c r="K999" s="14">
        <f t="shared" si="380"/>
        <v>25.379999999999995</v>
      </c>
      <c r="L999" s="13">
        <f t="shared" si="381"/>
        <v>5.3585001266784893E-2</v>
      </c>
      <c r="M999" s="14">
        <f t="shared" si="382"/>
        <v>3.6778356739099897E-2</v>
      </c>
      <c r="N999" s="13">
        <f t="shared" si="383"/>
        <v>1.5067909724192689E-2</v>
      </c>
      <c r="O999" s="14">
        <f t="shared" si="384"/>
        <v>-18.659999999999968</v>
      </c>
      <c r="P999" s="13">
        <f t="shared" si="385"/>
        <v>-3.9397010387636114E-2</v>
      </c>
      <c r="Q999" s="14">
        <f t="shared" si="386"/>
        <v>457.89</v>
      </c>
      <c r="R999" s="13">
        <f t="shared" si="387"/>
        <v>17.698470777387477</v>
      </c>
      <c r="S999" s="14">
        <f t="shared" si="388"/>
        <v>6.8261015305416572</v>
      </c>
      <c r="T999" s="13">
        <f t="shared" si="389"/>
        <v>14.900323150858171</v>
      </c>
      <c r="U999" s="14">
        <f t="shared" si="390"/>
        <v>3.2541272250667566E-2</v>
      </c>
      <c r="V999" s="13">
        <f t="shared" si="391"/>
        <v>-3.9397010387636114E-2</v>
      </c>
      <c r="W999" s="14">
        <f t="shared" si="392"/>
        <v>2.713142187340593E-2</v>
      </c>
      <c r="X999" s="13">
        <f t="shared" si="393"/>
        <v>-1.4520805644267707</v>
      </c>
      <c r="Y999" s="14">
        <f t="shared" si="394"/>
        <v>487</v>
      </c>
      <c r="Z999" s="13" t="b">
        <f t="shared" si="395"/>
        <v>0</v>
      </c>
      <c r="AA999" s="14">
        <f t="shared" si="396"/>
        <v>427.7</v>
      </c>
      <c r="AB999" s="13" t="b">
        <f t="shared" si="397"/>
        <v>0</v>
      </c>
      <c r="AC999" s="14">
        <f t="shared" si="373"/>
        <v>488.31090909090915</v>
      </c>
      <c r="AD999" s="13">
        <f t="shared" si="374"/>
        <v>19.36738041647703</v>
      </c>
      <c r="AE999" s="14">
        <f t="shared" si="375"/>
        <v>7.3788933134980788</v>
      </c>
      <c r="AF999" s="13">
        <f t="shared" si="376"/>
        <v>600.23</v>
      </c>
      <c r="AG999" s="14" t="b">
        <f t="shared" si="377"/>
        <v>0</v>
      </c>
      <c r="AH999" s="13">
        <f t="shared" si="378"/>
        <v>438.46</v>
      </c>
      <c r="AI999" s="16" t="b">
        <f t="shared" si="379"/>
        <v>0</v>
      </c>
    </row>
    <row r="1000" spans="1:35" ht="22.5" customHeight="1">
      <c r="A1000" s="10" t="s">
        <v>35</v>
      </c>
      <c r="B1000" s="11" t="s">
        <v>36</v>
      </c>
      <c r="C1000" s="12">
        <v>43055</v>
      </c>
      <c r="D1000" s="13">
        <v>456.24</v>
      </c>
      <c r="E1000" s="14">
        <v>467.53</v>
      </c>
      <c r="F1000" s="13">
        <v>454.74</v>
      </c>
      <c r="G1000" s="14">
        <v>463.68</v>
      </c>
      <c r="H1000" s="13">
        <v>126811.98</v>
      </c>
      <c r="I1000" s="14">
        <v>2765256</v>
      </c>
      <c r="J1000" s="13">
        <v>0</v>
      </c>
      <c r="K1000" s="14">
        <f t="shared" si="380"/>
        <v>12.789999999999964</v>
      </c>
      <c r="L1000" s="13">
        <f t="shared" si="381"/>
        <v>2.8111125763769756E-2</v>
      </c>
      <c r="M1000" s="14">
        <f t="shared" si="382"/>
        <v>3.6061137459976064E-2</v>
      </c>
      <c r="N1000" s="13">
        <f t="shared" si="383"/>
        <v>1.5124742545231761E-2</v>
      </c>
      <c r="O1000" s="14">
        <f t="shared" si="384"/>
        <v>8.6999999999999886</v>
      </c>
      <c r="P1000" s="13">
        <f t="shared" si="385"/>
        <v>1.9121719636027931E-2</v>
      </c>
      <c r="Q1000" s="14">
        <f t="shared" si="386"/>
        <v>458.89749999999992</v>
      </c>
      <c r="R1000" s="13">
        <f t="shared" si="387"/>
        <v>17.453047238518103</v>
      </c>
      <c r="S1000" s="14">
        <f t="shared" si="388"/>
        <v>6.8541723558873651</v>
      </c>
      <c r="T1000" s="13">
        <f t="shared" si="389"/>
        <v>14.572930341904472</v>
      </c>
      <c r="U1000" s="14">
        <f t="shared" si="390"/>
        <v>3.175639514685627E-2</v>
      </c>
      <c r="V1000" s="13">
        <f t="shared" si="391"/>
        <v>1.9121719636027931E-2</v>
      </c>
      <c r="W1000" s="14">
        <f t="shared" si="392"/>
        <v>2.6456949611708448E-2</v>
      </c>
      <c r="X1000" s="13">
        <f t="shared" si="393"/>
        <v>0.72274846180928087</v>
      </c>
      <c r="Y1000" s="14">
        <f t="shared" si="394"/>
        <v>487</v>
      </c>
      <c r="Z1000" s="13" t="b">
        <f t="shared" si="395"/>
        <v>0</v>
      </c>
      <c r="AA1000" s="14">
        <f t="shared" si="396"/>
        <v>427.7</v>
      </c>
      <c r="AB1000" s="13" t="b">
        <f t="shared" si="397"/>
        <v>0</v>
      </c>
      <c r="AC1000" s="14">
        <f t="shared" si="373"/>
        <v>486.15890909090911</v>
      </c>
      <c r="AD1000" s="13">
        <f t="shared" si="374"/>
        <v>19.247791681631995</v>
      </c>
      <c r="AE1000" s="14">
        <f t="shared" si="375"/>
        <v>7.3249880982654725</v>
      </c>
      <c r="AF1000" s="13">
        <f t="shared" si="376"/>
        <v>600.23</v>
      </c>
      <c r="AG1000" s="14" t="b">
        <f t="shared" si="377"/>
        <v>0</v>
      </c>
      <c r="AH1000" s="13">
        <f t="shared" si="378"/>
        <v>438.46</v>
      </c>
      <c r="AI1000" s="16" t="b">
        <f t="shared" si="379"/>
        <v>0</v>
      </c>
    </row>
    <row r="1001" spans="1:35" ht="22.5" customHeight="1">
      <c r="A1001" s="10" t="s">
        <v>35</v>
      </c>
      <c r="B1001" s="11" t="s">
        <v>36</v>
      </c>
      <c r="C1001" s="12">
        <v>43056</v>
      </c>
      <c r="D1001" s="13">
        <v>465.2</v>
      </c>
      <c r="E1001" s="14">
        <v>473.46</v>
      </c>
      <c r="F1001" s="13">
        <v>463.5</v>
      </c>
      <c r="G1001" s="14">
        <v>465.67</v>
      </c>
      <c r="H1001" s="13">
        <v>159364.70000000001</v>
      </c>
      <c r="I1001" s="14">
        <v>3411098</v>
      </c>
      <c r="J1001" s="13">
        <v>0</v>
      </c>
      <c r="K1001" s="14">
        <f t="shared" si="380"/>
        <v>9.9599999999999795</v>
      </c>
      <c r="L1001" s="13">
        <f t="shared" si="381"/>
        <v>2.1480331262939915E-2</v>
      </c>
      <c r="M1001" s="14">
        <f t="shared" si="382"/>
        <v>3.3872691506495106E-2</v>
      </c>
      <c r="N1001" s="13">
        <f t="shared" si="383"/>
        <v>1.3786467366679876E-2</v>
      </c>
      <c r="O1001" s="14">
        <f t="shared" si="384"/>
        <v>1.9900000000000091</v>
      </c>
      <c r="P1001" s="13">
        <f t="shared" si="385"/>
        <v>4.2917529330573001E-3</v>
      </c>
      <c r="Q1001" s="14">
        <f t="shared" si="386"/>
        <v>458.69850000000008</v>
      </c>
      <c r="R1001" s="13">
        <f t="shared" si="387"/>
        <v>17.078394876592196</v>
      </c>
      <c r="S1001" s="14">
        <f t="shared" si="388"/>
        <v>6.3337911445798332</v>
      </c>
      <c r="T1001" s="13">
        <f t="shared" si="389"/>
        <v>14.451409022998412</v>
      </c>
      <c r="U1001" s="14">
        <f t="shared" si="390"/>
        <v>3.150524587065013E-2</v>
      </c>
      <c r="V1001" s="13">
        <f t="shared" si="391"/>
        <v>4.2917529330573001E-3</v>
      </c>
      <c r="W1001" s="14">
        <f t="shared" si="392"/>
        <v>2.2918008349305182E-2</v>
      </c>
      <c r="X1001" s="13">
        <f t="shared" si="393"/>
        <v>0.18726552794834878</v>
      </c>
      <c r="Y1001" s="14">
        <f t="shared" si="394"/>
        <v>487</v>
      </c>
      <c r="Z1001" s="13" t="b">
        <f t="shared" si="395"/>
        <v>0</v>
      </c>
      <c r="AA1001" s="14">
        <f t="shared" si="396"/>
        <v>427.7</v>
      </c>
      <c r="AB1001" s="13" t="b">
        <f t="shared" si="397"/>
        <v>0</v>
      </c>
      <c r="AC1001" s="14">
        <f t="shared" si="373"/>
        <v>483.98636363636365</v>
      </c>
      <c r="AD1001" s="13">
        <f t="shared" si="374"/>
        <v>19.078922741965957</v>
      </c>
      <c r="AE1001" s="14">
        <f t="shared" si="375"/>
        <v>7.3947167872499815</v>
      </c>
      <c r="AF1001" s="13">
        <f t="shared" si="376"/>
        <v>596.48</v>
      </c>
      <c r="AG1001" s="14" t="b">
        <f t="shared" si="377"/>
        <v>0</v>
      </c>
      <c r="AH1001" s="13">
        <f t="shared" si="378"/>
        <v>438.46</v>
      </c>
      <c r="AI1001" s="16" t="b">
        <f t="shared" si="379"/>
        <v>0</v>
      </c>
    </row>
    <row r="1002" spans="1:35" ht="22.5" customHeight="1">
      <c r="A1002" s="10" t="s">
        <v>35</v>
      </c>
      <c r="B1002" s="11" t="s">
        <v>36</v>
      </c>
      <c r="C1002" s="12">
        <v>43059</v>
      </c>
      <c r="D1002" s="13">
        <v>465.68</v>
      </c>
      <c r="E1002" s="14">
        <v>479.52</v>
      </c>
      <c r="F1002" s="13">
        <v>461.54</v>
      </c>
      <c r="G1002" s="14">
        <v>475.42</v>
      </c>
      <c r="H1002" s="13">
        <v>147608.64000000001</v>
      </c>
      <c r="I1002" s="14">
        <v>3147126</v>
      </c>
      <c r="J1002" s="13">
        <v>0</v>
      </c>
      <c r="K1002" s="14">
        <f t="shared" si="380"/>
        <v>17.979999999999961</v>
      </c>
      <c r="L1002" s="13">
        <f t="shared" si="381"/>
        <v>3.8611033564541326E-2</v>
      </c>
      <c r="M1002" s="14">
        <f t="shared" si="382"/>
        <v>3.3519627726402143E-2</v>
      </c>
      <c r="N1002" s="13">
        <f t="shared" si="383"/>
        <v>1.3556887537688017E-2</v>
      </c>
      <c r="O1002" s="14">
        <f t="shared" si="384"/>
        <v>9.75</v>
      </c>
      <c r="P1002" s="13">
        <f t="shared" si="385"/>
        <v>2.0937573818369231E-2</v>
      </c>
      <c r="Q1002" s="14">
        <f t="shared" si="386"/>
        <v>459.28450000000004</v>
      </c>
      <c r="R1002" s="13">
        <f t="shared" si="387"/>
        <v>17.123475132762586</v>
      </c>
      <c r="S1002" s="14">
        <f t="shared" si="388"/>
        <v>6.2097047137185957</v>
      </c>
      <c r="T1002" s="13">
        <f t="shared" si="389"/>
        <v>14.873785824395885</v>
      </c>
      <c r="U1002" s="14">
        <f t="shared" si="390"/>
        <v>3.2384689281688986E-2</v>
      </c>
      <c r="V1002" s="13">
        <f t="shared" si="391"/>
        <v>2.0937573818369231E-2</v>
      </c>
      <c r="W1002" s="14">
        <f t="shared" si="392"/>
        <v>2.3184314614265168E-2</v>
      </c>
      <c r="X1002" s="13">
        <f t="shared" si="393"/>
        <v>0.90309220551581326</v>
      </c>
      <c r="Y1002" s="14">
        <f t="shared" si="394"/>
        <v>487</v>
      </c>
      <c r="Z1002" s="13" t="b">
        <f t="shared" si="395"/>
        <v>0</v>
      </c>
      <c r="AA1002" s="14">
        <f t="shared" si="396"/>
        <v>427.7</v>
      </c>
      <c r="AB1002" s="13" t="b">
        <f t="shared" si="397"/>
        <v>0</v>
      </c>
      <c r="AC1002" s="14">
        <f t="shared" si="373"/>
        <v>482.23454545454547</v>
      </c>
      <c r="AD1002" s="13">
        <f t="shared" si="374"/>
        <v>19.05894232847567</v>
      </c>
      <c r="AE1002" s="14">
        <f t="shared" si="375"/>
        <v>7.2160213255674295</v>
      </c>
      <c r="AF1002" s="13">
        <f t="shared" si="376"/>
        <v>596.48</v>
      </c>
      <c r="AG1002" s="14" t="b">
        <f t="shared" si="377"/>
        <v>0</v>
      </c>
      <c r="AH1002" s="13">
        <f t="shared" si="378"/>
        <v>438.46</v>
      </c>
      <c r="AI1002" s="16" t="b">
        <f t="shared" si="379"/>
        <v>0</v>
      </c>
    </row>
    <row r="1003" spans="1:35" ht="22.5" customHeight="1">
      <c r="A1003" s="10" t="s">
        <v>35</v>
      </c>
      <c r="B1003" s="11" t="s">
        <v>36</v>
      </c>
      <c r="C1003" s="12">
        <v>43060</v>
      </c>
      <c r="D1003" s="13">
        <v>475.23</v>
      </c>
      <c r="E1003" s="14">
        <v>482.95</v>
      </c>
      <c r="F1003" s="13">
        <v>472.87</v>
      </c>
      <c r="G1003" s="14">
        <v>479.39</v>
      </c>
      <c r="H1003" s="13">
        <v>123574.35</v>
      </c>
      <c r="I1003" s="14">
        <v>2587902</v>
      </c>
      <c r="J1003" s="13">
        <v>0</v>
      </c>
      <c r="K1003" s="14">
        <f t="shared" si="380"/>
        <v>10.079999999999984</v>
      </c>
      <c r="L1003" s="13">
        <f t="shared" si="381"/>
        <v>2.1202305330023943E-2</v>
      </c>
      <c r="M1003" s="14">
        <f t="shared" si="382"/>
        <v>3.3100338205325167E-2</v>
      </c>
      <c r="N1003" s="13">
        <f t="shared" si="383"/>
        <v>1.3812157512359445E-2</v>
      </c>
      <c r="O1003" s="14">
        <f t="shared" si="384"/>
        <v>3.9699999999999704</v>
      </c>
      <c r="P1003" s="13">
        <f t="shared" si="385"/>
        <v>8.35051112700343E-3</v>
      </c>
      <c r="Q1003" s="14">
        <f t="shared" si="386"/>
        <v>460.15</v>
      </c>
      <c r="R1003" s="13">
        <f t="shared" si="387"/>
        <v>16.771301376124455</v>
      </c>
      <c r="S1003" s="14">
        <f t="shared" si="388"/>
        <v>6.3130003709971811</v>
      </c>
      <c r="T1003" s="13">
        <f t="shared" si="389"/>
        <v>15.501652492557042</v>
      </c>
      <c r="U1003" s="14">
        <f t="shared" si="390"/>
        <v>3.3688259247108644E-2</v>
      </c>
      <c r="V1003" s="13">
        <f t="shared" si="391"/>
        <v>8.35051112700343E-3</v>
      </c>
      <c r="W1003" s="14">
        <f t="shared" si="392"/>
        <v>2.3201206847126427E-2</v>
      </c>
      <c r="X1003" s="13">
        <f t="shared" si="393"/>
        <v>0.35991710181393766</v>
      </c>
      <c r="Y1003" s="14">
        <f t="shared" si="394"/>
        <v>487</v>
      </c>
      <c r="Z1003" s="13" t="b">
        <f t="shared" si="395"/>
        <v>0</v>
      </c>
      <c r="AA1003" s="14">
        <f t="shared" si="396"/>
        <v>427.7</v>
      </c>
      <c r="AB1003" s="13" t="b">
        <f t="shared" si="397"/>
        <v>0</v>
      </c>
      <c r="AC1003" s="14">
        <f t="shared" si="373"/>
        <v>480.88890909090907</v>
      </c>
      <c r="AD1003" s="13">
        <f t="shared" si="374"/>
        <v>18.895688831594292</v>
      </c>
      <c r="AE1003" s="14">
        <f t="shared" si="375"/>
        <v>7.2135360648521551</v>
      </c>
      <c r="AF1003" s="13">
        <f t="shared" si="376"/>
        <v>596.48</v>
      </c>
      <c r="AG1003" s="14" t="b">
        <f t="shared" si="377"/>
        <v>0</v>
      </c>
      <c r="AH1003" s="13">
        <f t="shared" si="378"/>
        <v>438.46</v>
      </c>
      <c r="AI1003" s="16" t="b">
        <f t="shared" si="379"/>
        <v>0</v>
      </c>
    </row>
    <row r="1004" spans="1:35" ht="22.5" customHeight="1">
      <c r="A1004" s="10" t="s">
        <v>35</v>
      </c>
      <c r="B1004" s="11" t="s">
        <v>36</v>
      </c>
      <c r="C1004" s="12">
        <v>43061</v>
      </c>
      <c r="D1004" s="13">
        <v>480.34</v>
      </c>
      <c r="E1004" s="14">
        <v>489.67</v>
      </c>
      <c r="F1004" s="13">
        <v>477.99</v>
      </c>
      <c r="G1004" s="14">
        <v>488.39</v>
      </c>
      <c r="H1004" s="13">
        <v>156508.10999999999</v>
      </c>
      <c r="I1004" s="14">
        <v>3236642</v>
      </c>
      <c r="J1004" s="13">
        <v>0</v>
      </c>
      <c r="K1004" s="14">
        <f t="shared" si="380"/>
        <v>11.680000000000007</v>
      </c>
      <c r="L1004" s="13">
        <f t="shared" si="381"/>
        <v>2.4364296293205964E-2</v>
      </c>
      <c r="M1004" s="14">
        <f t="shared" si="382"/>
        <v>3.2590497272063021E-2</v>
      </c>
      <c r="N1004" s="13">
        <f t="shared" si="383"/>
        <v>1.3942974106585907E-2</v>
      </c>
      <c r="O1004" s="14">
        <f t="shared" si="384"/>
        <v>9</v>
      </c>
      <c r="P1004" s="13">
        <f t="shared" si="385"/>
        <v>1.8773858445107323E-2</v>
      </c>
      <c r="Q1004" s="14">
        <f t="shared" si="386"/>
        <v>461.625</v>
      </c>
      <c r="R1004" s="13">
        <f t="shared" si="387"/>
        <v>16.516736307318233</v>
      </c>
      <c r="S1004" s="14">
        <f t="shared" si="388"/>
        <v>6.3576480879745416</v>
      </c>
      <c r="T1004" s="13">
        <f t="shared" si="389"/>
        <v>16.67096592882368</v>
      </c>
      <c r="U1004" s="14">
        <f t="shared" si="390"/>
        <v>3.6113654868830065E-2</v>
      </c>
      <c r="V1004" s="13">
        <f t="shared" si="391"/>
        <v>1.8773858445107323E-2</v>
      </c>
      <c r="W1004" s="14">
        <f t="shared" si="392"/>
        <v>2.3386695479416696E-2</v>
      </c>
      <c r="X1004" s="13">
        <f t="shared" si="393"/>
        <v>0.8027580665096844</v>
      </c>
      <c r="Y1004" s="14">
        <f t="shared" si="394"/>
        <v>489.67</v>
      </c>
      <c r="Z1004" s="13">
        <f t="shared" si="395"/>
        <v>489.67</v>
      </c>
      <c r="AA1004" s="14">
        <f t="shared" si="396"/>
        <v>427.7</v>
      </c>
      <c r="AB1004" s="13" t="b">
        <f t="shared" si="397"/>
        <v>0</v>
      </c>
      <c r="AC1004" s="14">
        <f t="shared" si="373"/>
        <v>479.67599999999993</v>
      </c>
      <c r="AD1004" s="13">
        <f t="shared" si="374"/>
        <v>18.76449448920167</v>
      </c>
      <c r="AE1004" s="14">
        <f t="shared" si="375"/>
        <v>7.2599189920441791</v>
      </c>
      <c r="AF1004" s="13">
        <f t="shared" si="376"/>
        <v>596.48</v>
      </c>
      <c r="AG1004" s="14" t="b">
        <f t="shared" si="377"/>
        <v>0</v>
      </c>
      <c r="AH1004" s="13">
        <f t="shared" si="378"/>
        <v>438.46</v>
      </c>
      <c r="AI1004" s="16" t="b">
        <f t="shared" si="379"/>
        <v>0</v>
      </c>
    </row>
    <row r="1005" spans="1:35" ht="22.5" customHeight="1">
      <c r="A1005" s="10" t="s">
        <v>35</v>
      </c>
      <c r="B1005" s="11" t="s">
        <v>36</v>
      </c>
      <c r="C1005" s="12">
        <v>43062</v>
      </c>
      <c r="D1005" s="13">
        <v>492.25</v>
      </c>
      <c r="E1005" s="14">
        <v>506.34</v>
      </c>
      <c r="F1005" s="13">
        <v>491.99</v>
      </c>
      <c r="G1005" s="14">
        <v>501.87</v>
      </c>
      <c r="H1005" s="13">
        <v>197975.54</v>
      </c>
      <c r="I1005" s="14">
        <v>3966856</v>
      </c>
      <c r="J1005" s="13">
        <v>0</v>
      </c>
      <c r="K1005" s="14">
        <f t="shared" si="380"/>
        <v>17.949999999999989</v>
      </c>
      <c r="L1005" s="13">
        <f t="shared" si="381"/>
        <v>3.6753414279571635E-2</v>
      </c>
      <c r="M1005" s="14">
        <f t="shared" si="382"/>
        <v>3.375480399902947E-2</v>
      </c>
      <c r="N1005" s="13">
        <f t="shared" si="383"/>
        <v>1.3215310574350913E-2</v>
      </c>
      <c r="O1005" s="14">
        <f t="shared" si="384"/>
        <v>13.480000000000018</v>
      </c>
      <c r="P1005" s="13">
        <f t="shared" si="385"/>
        <v>2.7600892729171395E-2</v>
      </c>
      <c r="Q1005" s="14">
        <f t="shared" si="386"/>
        <v>463.84300000000002</v>
      </c>
      <c r="R1005" s="13">
        <f t="shared" si="387"/>
        <v>16.588399491952323</v>
      </c>
      <c r="S1005" s="14">
        <f t="shared" si="388"/>
        <v>6.0378280340219259</v>
      </c>
      <c r="T1005" s="13">
        <f t="shared" si="389"/>
        <v>18.791964266675262</v>
      </c>
      <c r="U1005" s="14">
        <f t="shared" si="390"/>
        <v>4.0513631264620271E-2</v>
      </c>
      <c r="V1005" s="13">
        <f t="shared" si="391"/>
        <v>2.7600892729171395E-2</v>
      </c>
      <c r="W1005" s="14">
        <f t="shared" si="392"/>
        <v>2.3941627080406421E-2</v>
      </c>
      <c r="X1005" s="13">
        <f t="shared" si="393"/>
        <v>1.1528411430215484</v>
      </c>
      <c r="Y1005" s="14">
        <f t="shared" si="394"/>
        <v>506.34</v>
      </c>
      <c r="Z1005" s="13">
        <f t="shared" si="395"/>
        <v>506.34</v>
      </c>
      <c r="AA1005" s="14">
        <f t="shared" si="396"/>
        <v>427.7</v>
      </c>
      <c r="AB1005" s="13" t="b">
        <f t="shared" si="397"/>
        <v>0</v>
      </c>
      <c r="AC1005" s="14">
        <f t="shared" si="373"/>
        <v>478.40781818181813</v>
      </c>
      <c r="AD1005" s="13">
        <f t="shared" si="374"/>
        <v>18.749685498488912</v>
      </c>
      <c r="AE1005" s="14">
        <f t="shared" si="375"/>
        <v>7.1414851844508167</v>
      </c>
      <c r="AF1005" s="13">
        <f t="shared" si="376"/>
        <v>596.48</v>
      </c>
      <c r="AG1005" s="14" t="b">
        <f t="shared" si="377"/>
        <v>0</v>
      </c>
      <c r="AH1005" s="13">
        <f t="shared" si="378"/>
        <v>438.46</v>
      </c>
      <c r="AI1005" s="16" t="b">
        <f t="shared" si="379"/>
        <v>0</v>
      </c>
    </row>
    <row r="1006" spans="1:35" ht="22.5" customHeight="1">
      <c r="A1006" s="10" t="s">
        <v>35</v>
      </c>
      <c r="B1006" s="11" t="s">
        <v>36</v>
      </c>
      <c r="C1006" s="12">
        <v>43063</v>
      </c>
      <c r="D1006" s="13">
        <v>500.87</v>
      </c>
      <c r="E1006" s="14">
        <v>509.09</v>
      </c>
      <c r="F1006" s="13">
        <v>496.57</v>
      </c>
      <c r="G1006" s="14">
        <v>507.82</v>
      </c>
      <c r="H1006" s="13">
        <v>137515.1</v>
      </c>
      <c r="I1006" s="14">
        <v>2728346</v>
      </c>
      <c r="J1006" s="13">
        <v>0</v>
      </c>
      <c r="K1006" s="14">
        <f t="shared" si="380"/>
        <v>12.519999999999982</v>
      </c>
      <c r="L1006" s="13">
        <f t="shared" si="381"/>
        <v>2.4946699344451713E-2</v>
      </c>
      <c r="M1006" s="14">
        <f t="shared" si="382"/>
        <v>3.220875740082179E-2</v>
      </c>
      <c r="N1006" s="13">
        <f t="shared" si="383"/>
        <v>1.2266867253877408E-2</v>
      </c>
      <c r="O1006" s="14">
        <f t="shared" si="384"/>
        <v>5.9499999999999886</v>
      </c>
      <c r="P1006" s="13">
        <f t="shared" si="385"/>
        <v>1.1855659832227446E-2</v>
      </c>
      <c r="Q1006" s="14">
        <f t="shared" si="386"/>
        <v>467.56900000000007</v>
      </c>
      <c r="R1006" s="13">
        <f t="shared" si="387"/>
        <v>16.384979517354704</v>
      </c>
      <c r="S1006" s="14">
        <f t="shared" si="388"/>
        <v>5.5883592357120726</v>
      </c>
      <c r="T1006" s="13">
        <f t="shared" si="389"/>
        <v>19.730938370994927</v>
      </c>
      <c r="U1006" s="14">
        <f t="shared" si="390"/>
        <v>4.2198987467079563E-2</v>
      </c>
      <c r="V1006" s="13">
        <f t="shared" si="391"/>
        <v>1.1855659832227446E-2</v>
      </c>
      <c r="W1006" s="14">
        <f t="shared" si="392"/>
        <v>1.9715482599273786E-2</v>
      </c>
      <c r="X1006" s="13">
        <f t="shared" si="393"/>
        <v>0.60133754132217621</v>
      </c>
      <c r="Y1006" s="14">
        <f t="shared" si="394"/>
        <v>509.09</v>
      </c>
      <c r="Z1006" s="13">
        <f t="shared" si="395"/>
        <v>509.09</v>
      </c>
      <c r="AA1006" s="14">
        <f t="shared" si="396"/>
        <v>427.7</v>
      </c>
      <c r="AB1006" s="13" t="b">
        <f t="shared" si="397"/>
        <v>0</v>
      </c>
      <c r="AC1006" s="14">
        <f t="shared" si="373"/>
        <v>477.06418181818174</v>
      </c>
      <c r="AD1006" s="13">
        <f t="shared" si="374"/>
        <v>18.636418489425477</v>
      </c>
      <c r="AE1006" s="14">
        <f t="shared" si="375"/>
        <v>7.1750437908540627</v>
      </c>
      <c r="AF1006" s="13">
        <f t="shared" si="376"/>
        <v>596.48</v>
      </c>
      <c r="AG1006" s="14" t="b">
        <f t="shared" si="377"/>
        <v>0</v>
      </c>
      <c r="AH1006" s="13">
        <f t="shared" si="378"/>
        <v>438.46</v>
      </c>
      <c r="AI1006" s="16" t="b">
        <f t="shared" si="379"/>
        <v>0</v>
      </c>
    </row>
    <row r="1007" spans="1:35" ht="22.5" customHeight="1">
      <c r="A1007" s="10" t="s">
        <v>35</v>
      </c>
      <c r="B1007" s="11" t="s">
        <v>36</v>
      </c>
      <c r="C1007" s="12">
        <v>43066</v>
      </c>
      <c r="D1007" s="13">
        <v>507.37</v>
      </c>
      <c r="E1007" s="14">
        <v>511.91</v>
      </c>
      <c r="F1007" s="13">
        <v>500.54</v>
      </c>
      <c r="G1007" s="14">
        <v>502.18</v>
      </c>
      <c r="H1007" s="13">
        <v>148543.04000000001</v>
      </c>
      <c r="I1007" s="14">
        <v>2924314</v>
      </c>
      <c r="J1007" s="13">
        <v>0</v>
      </c>
      <c r="K1007" s="14">
        <f t="shared" si="380"/>
        <v>11.370000000000005</v>
      </c>
      <c r="L1007" s="13">
        <f t="shared" si="381"/>
        <v>2.238982316568864E-2</v>
      </c>
      <c r="M1007" s="14">
        <f t="shared" si="382"/>
        <v>3.2086614587262238E-2</v>
      </c>
      <c r="N1007" s="13">
        <f t="shared" si="383"/>
        <v>1.2356015322412976E-2</v>
      </c>
      <c r="O1007" s="14">
        <f t="shared" si="384"/>
        <v>-5.6399999999999864</v>
      </c>
      <c r="P1007" s="13">
        <f t="shared" si="385"/>
        <v>-1.110629750699064E-2</v>
      </c>
      <c r="Q1007" s="14">
        <f t="shared" si="386"/>
        <v>471.11800000000011</v>
      </c>
      <c r="R1007" s="13">
        <f t="shared" si="387"/>
        <v>16.134230541486968</v>
      </c>
      <c r="S1007" s="14">
        <f t="shared" si="388"/>
        <v>5.5661551267222888</v>
      </c>
      <c r="T1007" s="13">
        <f t="shared" si="389"/>
        <v>19.247737165703398</v>
      </c>
      <c r="U1007" s="14">
        <f t="shared" si="390"/>
        <v>4.0855448456020349E-2</v>
      </c>
      <c r="V1007" s="13">
        <f t="shared" si="391"/>
        <v>-1.110629750699064E-2</v>
      </c>
      <c r="W1007" s="14">
        <f t="shared" si="392"/>
        <v>1.9980553667360668E-2</v>
      </c>
      <c r="X1007" s="13">
        <f t="shared" si="393"/>
        <v>-0.55585534274424975</v>
      </c>
      <c r="Y1007" s="14">
        <f t="shared" si="394"/>
        <v>511.91</v>
      </c>
      <c r="Z1007" s="13">
        <f t="shared" si="395"/>
        <v>511.91</v>
      </c>
      <c r="AA1007" s="14">
        <f t="shared" si="396"/>
        <v>428.63</v>
      </c>
      <c r="AB1007" s="13" t="b">
        <f t="shared" si="397"/>
        <v>0</v>
      </c>
      <c r="AC1007" s="14">
        <f t="shared" si="373"/>
        <v>475.93563636363626</v>
      </c>
      <c r="AD1007" s="13">
        <f t="shared" si="374"/>
        <v>18.504301789617742</v>
      </c>
      <c r="AE1007" s="14">
        <f t="shared" si="375"/>
        <v>6.9255140348182653</v>
      </c>
      <c r="AF1007" s="13">
        <f t="shared" si="376"/>
        <v>584.91</v>
      </c>
      <c r="AG1007" s="14" t="b">
        <f t="shared" si="377"/>
        <v>0</v>
      </c>
      <c r="AH1007" s="13">
        <f t="shared" si="378"/>
        <v>438.46</v>
      </c>
      <c r="AI1007" s="16" t="b">
        <f t="shared" si="379"/>
        <v>0</v>
      </c>
    </row>
    <row r="1008" spans="1:35" ht="22.5" customHeight="1">
      <c r="A1008" s="10" t="s">
        <v>35</v>
      </c>
      <c r="B1008" s="11" t="s">
        <v>36</v>
      </c>
      <c r="C1008" s="12">
        <v>43067</v>
      </c>
      <c r="D1008" s="13">
        <v>501.87</v>
      </c>
      <c r="E1008" s="14">
        <v>504.39</v>
      </c>
      <c r="F1008" s="13">
        <v>493.52</v>
      </c>
      <c r="G1008" s="14">
        <v>501.87</v>
      </c>
      <c r="H1008" s="13">
        <v>123564.7</v>
      </c>
      <c r="I1008" s="14">
        <v>2466492</v>
      </c>
      <c r="J1008" s="13">
        <v>0</v>
      </c>
      <c r="K1008" s="14">
        <f t="shared" si="380"/>
        <v>10.870000000000005</v>
      </c>
      <c r="L1008" s="13">
        <f t="shared" si="381"/>
        <v>2.1645625074674428E-2</v>
      </c>
      <c r="M1008" s="14">
        <f t="shared" si="382"/>
        <v>3.1760036842851239E-2</v>
      </c>
      <c r="N1008" s="13">
        <f t="shared" si="383"/>
        <v>1.2549583135796854E-2</v>
      </c>
      <c r="O1008" s="14">
        <f t="shared" si="384"/>
        <v>-0.31000000000000227</v>
      </c>
      <c r="P1008" s="13">
        <f t="shared" si="385"/>
        <v>-6.1730853478832745E-4</v>
      </c>
      <c r="Q1008" s="14">
        <f t="shared" si="386"/>
        <v>474.42400000000015</v>
      </c>
      <c r="R1008" s="13">
        <f t="shared" si="387"/>
        <v>15.871019014412619</v>
      </c>
      <c r="S1008" s="14">
        <f t="shared" si="388"/>
        <v>5.6071010194310995</v>
      </c>
      <c r="T1008" s="13">
        <f t="shared" si="389"/>
        <v>18.554925329949455</v>
      </c>
      <c r="U1008" s="14">
        <f t="shared" si="390"/>
        <v>3.9110427233760202E-2</v>
      </c>
      <c r="V1008" s="13">
        <f t="shared" si="391"/>
        <v>-6.1730853478832745E-4</v>
      </c>
      <c r="W1008" s="14">
        <f t="shared" si="392"/>
        <v>2.0056593576029708E-2</v>
      </c>
      <c r="X1008" s="13">
        <f t="shared" si="393"/>
        <v>-3.077833394032041E-2</v>
      </c>
      <c r="Y1008" s="14">
        <f t="shared" si="394"/>
        <v>511.91</v>
      </c>
      <c r="Z1008" s="13" t="b">
        <f t="shared" si="395"/>
        <v>0</v>
      </c>
      <c r="AA1008" s="14">
        <f t="shared" si="396"/>
        <v>433.83</v>
      </c>
      <c r="AB1008" s="13" t="b">
        <f t="shared" si="397"/>
        <v>0</v>
      </c>
      <c r="AC1008" s="14">
        <f t="shared" si="373"/>
        <v>474.61399999999992</v>
      </c>
      <c r="AD1008" s="13">
        <f t="shared" si="374"/>
        <v>18.365496302533785</v>
      </c>
      <c r="AE1008" s="14">
        <f t="shared" si="375"/>
        <v>6.9799399532404234</v>
      </c>
      <c r="AF1008" s="13">
        <f t="shared" si="376"/>
        <v>584.91</v>
      </c>
      <c r="AG1008" s="14" t="b">
        <f t="shared" si="377"/>
        <v>0</v>
      </c>
      <c r="AH1008" s="13">
        <f t="shared" si="378"/>
        <v>438.46</v>
      </c>
      <c r="AI1008" s="16" t="b">
        <f t="shared" si="379"/>
        <v>0</v>
      </c>
    </row>
    <row r="1009" spans="1:35" ht="22.5" customHeight="1">
      <c r="A1009" s="10" t="s">
        <v>35</v>
      </c>
      <c r="B1009" s="11" t="s">
        <v>36</v>
      </c>
      <c r="C1009" s="12">
        <v>43068</v>
      </c>
      <c r="D1009" s="13">
        <v>502.11</v>
      </c>
      <c r="E1009" s="14">
        <v>509.47</v>
      </c>
      <c r="F1009" s="13">
        <v>495.49</v>
      </c>
      <c r="G1009" s="14">
        <v>508.95</v>
      </c>
      <c r="H1009" s="13">
        <v>130245.72</v>
      </c>
      <c r="I1009" s="14">
        <v>2583238</v>
      </c>
      <c r="J1009" s="13">
        <v>0</v>
      </c>
      <c r="K1009" s="14">
        <f t="shared" si="380"/>
        <v>13.980000000000018</v>
      </c>
      <c r="L1009" s="13">
        <f t="shared" si="381"/>
        <v>2.7855819236057181E-2</v>
      </c>
      <c r="M1009" s="14">
        <f t="shared" si="382"/>
        <v>3.1624428493122261E-2</v>
      </c>
      <c r="N1009" s="13">
        <f t="shared" si="383"/>
        <v>1.2577764086154193E-2</v>
      </c>
      <c r="O1009" s="14">
        <f t="shared" si="384"/>
        <v>7.0799999999999841</v>
      </c>
      <c r="P1009" s="13">
        <f t="shared" si="385"/>
        <v>1.4107238926415175E-2</v>
      </c>
      <c r="Q1009" s="14">
        <f t="shared" si="386"/>
        <v>478.01850000000013</v>
      </c>
      <c r="R1009" s="13">
        <f t="shared" si="387"/>
        <v>15.776468063691988</v>
      </c>
      <c r="S1009" s="14">
        <f t="shared" si="388"/>
        <v>5.5994137616079209</v>
      </c>
      <c r="T1009" s="13">
        <f t="shared" si="389"/>
        <v>17.921038830101338</v>
      </c>
      <c r="U1009" s="14">
        <f t="shared" si="390"/>
        <v>3.7490262050739319E-2</v>
      </c>
      <c r="V1009" s="13">
        <f t="shared" si="391"/>
        <v>1.4107238926415175E-2</v>
      </c>
      <c r="W1009" s="14">
        <f t="shared" si="392"/>
        <v>2.0085753433597409E-2</v>
      </c>
      <c r="X1009" s="13">
        <f t="shared" si="393"/>
        <v>0.70235049798122173</v>
      </c>
      <c r="Y1009" s="14">
        <f t="shared" si="394"/>
        <v>511.91</v>
      </c>
      <c r="Z1009" s="13" t="b">
        <f t="shared" si="395"/>
        <v>0</v>
      </c>
      <c r="AA1009" s="14">
        <f t="shared" si="396"/>
        <v>433.83</v>
      </c>
      <c r="AB1009" s="13" t="b">
        <f t="shared" si="397"/>
        <v>0</v>
      </c>
      <c r="AC1009" s="14">
        <f t="shared" si="373"/>
        <v>473.89018181818176</v>
      </c>
      <c r="AD1009" s="13">
        <f t="shared" si="374"/>
        <v>18.285760006124082</v>
      </c>
      <c r="AE1009" s="14">
        <f t="shared" si="375"/>
        <v>6.4403962276418767</v>
      </c>
      <c r="AF1009" s="13">
        <f t="shared" si="376"/>
        <v>559.87</v>
      </c>
      <c r="AG1009" s="14" t="b">
        <f t="shared" si="377"/>
        <v>0</v>
      </c>
      <c r="AH1009" s="13">
        <f t="shared" si="378"/>
        <v>438.46</v>
      </c>
      <c r="AI1009" s="16" t="b">
        <f t="shared" si="379"/>
        <v>0</v>
      </c>
    </row>
    <row r="1010" spans="1:35" ht="22.5" customHeight="1">
      <c r="A1010" s="10" t="s">
        <v>35</v>
      </c>
      <c r="B1010" s="11" t="s">
        <v>36</v>
      </c>
      <c r="C1010" s="12">
        <v>43069</v>
      </c>
      <c r="D1010" s="13">
        <v>508.13</v>
      </c>
      <c r="E1010" s="14">
        <v>523.53</v>
      </c>
      <c r="F1010" s="13">
        <v>503.81</v>
      </c>
      <c r="G1010" s="14">
        <v>517.51</v>
      </c>
      <c r="H1010" s="13">
        <v>170730.67</v>
      </c>
      <c r="I1010" s="14">
        <v>3314396</v>
      </c>
      <c r="J1010" s="13">
        <v>0</v>
      </c>
      <c r="K1010" s="14">
        <f t="shared" si="380"/>
        <v>19.71999999999997</v>
      </c>
      <c r="L1010" s="13">
        <f t="shared" si="381"/>
        <v>3.874643874643869E-2</v>
      </c>
      <c r="M1010" s="14">
        <f t="shared" si="382"/>
        <v>3.1134166117077606E-2</v>
      </c>
      <c r="N1010" s="13">
        <f t="shared" si="383"/>
        <v>1.2063836059803667E-2</v>
      </c>
      <c r="O1010" s="14">
        <f t="shared" si="384"/>
        <v>8.5600000000000023</v>
      </c>
      <c r="P1010" s="13">
        <f t="shared" si="385"/>
        <v>1.6818940956871996E-2</v>
      </c>
      <c r="Q1010" s="14">
        <f t="shared" si="386"/>
        <v>481.3660000000001</v>
      </c>
      <c r="R1010" s="13">
        <f t="shared" si="387"/>
        <v>15.973644660507386</v>
      </c>
      <c r="S1010" s="14">
        <f t="shared" si="388"/>
        <v>5.5198791701115608</v>
      </c>
      <c r="T1010" s="13">
        <f t="shared" si="389"/>
        <v>18.714655861115904</v>
      </c>
      <c r="U1010" s="14">
        <f t="shared" si="390"/>
        <v>3.8878225427462471E-2</v>
      </c>
      <c r="V1010" s="13">
        <f t="shared" si="391"/>
        <v>1.6818940956871996E-2</v>
      </c>
      <c r="W1010" s="14">
        <f t="shared" si="392"/>
        <v>1.9472798012042946E-2</v>
      </c>
      <c r="X1010" s="13">
        <f t="shared" si="393"/>
        <v>0.86371465191958174</v>
      </c>
      <c r="Y1010" s="14">
        <f t="shared" si="394"/>
        <v>523.53</v>
      </c>
      <c r="Z1010" s="13">
        <f t="shared" si="395"/>
        <v>523.53</v>
      </c>
      <c r="AA1010" s="14">
        <f t="shared" si="396"/>
        <v>445.41</v>
      </c>
      <c r="AB1010" s="13" t="b">
        <f t="shared" si="397"/>
        <v>0</v>
      </c>
      <c r="AC1010" s="14">
        <f t="shared" si="373"/>
        <v>473.40454545454531</v>
      </c>
      <c r="AD1010" s="13">
        <f t="shared" si="374"/>
        <v>18.311837096921828</v>
      </c>
      <c r="AE1010" s="14">
        <f t="shared" si="375"/>
        <v>6.449846535903033</v>
      </c>
      <c r="AF1010" s="13">
        <f t="shared" si="376"/>
        <v>559.87</v>
      </c>
      <c r="AG1010" s="14" t="b">
        <f t="shared" si="377"/>
        <v>0</v>
      </c>
      <c r="AH1010" s="13">
        <f t="shared" si="378"/>
        <v>438.46</v>
      </c>
      <c r="AI1010" s="16" t="b">
        <f t="shared" si="379"/>
        <v>0</v>
      </c>
    </row>
    <row r="1011" spans="1:35" ht="22.5" customHeight="1">
      <c r="A1011" s="10" t="s">
        <v>35</v>
      </c>
      <c r="B1011" s="11" t="s">
        <v>36</v>
      </c>
      <c r="C1011" s="12">
        <v>43070</v>
      </c>
      <c r="D1011" s="13">
        <v>518.04999999999995</v>
      </c>
      <c r="E1011" s="14">
        <v>526.54999999999995</v>
      </c>
      <c r="F1011" s="13">
        <v>515.91</v>
      </c>
      <c r="G1011" s="14">
        <v>524.28</v>
      </c>
      <c r="H1011" s="13">
        <v>138837.94</v>
      </c>
      <c r="I1011" s="14">
        <v>2657874</v>
      </c>
      <c r="J1011" s="13">
        <v>0</v>
      </c>
      <c r="K1011" s="14">
        <f t="shared" si="380"/>
        <v>10.639999999999986</v>
      </c>
      <c r="L1011" s="13">
        <f t="shared" si="381"/>
        <v>2.0559989178953037E-2</v>
      </c>
      <c r="M1011" s="14">
        <f t="shared" si="382"/>
        <v>3.1126787380002536E-2</v>
      </c>
      <c r="N1011" s="13">
        <f t="shared" si="383"/>
        <v>1.2070592286334596E-2</v>
      </c>
      <c r="O1011" s="14">
        <f t="shared" si="384"/>
        <v>6.7699999999999818</v>
      </c>
      <c r="P1011" s="13">
        <f t="shared" si="385"/>
        <v>1.3081872814051867E-2</v>
      </c>
      <c r="Q1011" s="14">
        <f t="shared" si="386"/>
        <v>485.16150000000005</v>
      </c>
      <c r="R1011" s="13">
        <f t="shared" si="387"/>
        <v>15.706962427482017</v>
      </c>
      <c r="S1011" s="14">
        <f t="shared" si="388"/>
        <v>5.4585935146239555</v>
      </c>
      <c r="T1011" s="13">
        <f t="shared" si="389"/>
        <v>19.325534733869585</v>
      </c>
      <c r="U1011" s="14">
        <f t="shared" si="390"/>
        <v>3.9833199324079888E-2</v>
      </c>
      <c r="V1011" s="13">
        <f t="shared" si="391"/>
        <v>1.3081872814051867E-2</v>
      </c>
      <c r="W1011" s="14">
        <f t="shared" si="392"/>
        <v>1.9303930445861088E-2</v>
      </c>
      <c r="X1011" s="13">
        <f t="shared" si="393"/>
        <v>0.6776792348449806</v>
      </c>
      <c r="Y1011" s="14">
        <f t="shared" si="394"/>
        <v>526.54999999999995</v>
      </c>
      <c r="Z1011" s="13">
        <f t="shared" si="395"/>
        <v>526.54999999999995</v>
      </c>
      <c r="AA1011" s="14">
        <f t="shared" si="396"/>
        <v>448.8</v>
      </c>
      <c r="AB1011" s="13" t="b">
        <f t="shared" si="397"/>
        <v>0</v>
      </c>
      <c r="AC1011" s="14">
        <f t="shared" si="373"/>
        <v>473.24672727272707</v>
      </c>
      <c r="AD1011" s="13">
        <f t="shared" si="374"/>
        <v>18.172349149705067</v>
      </c>
      <c r="AE1011" s="14">
        <f t="shared" si="375"/>
        <v>6.2373874192791448</v>
      </c>
      <c r="AF1011" s="13">
        <f t="shared" si="376"/>
        <v>550.86</v>
      </c>
      <c r="AG1011" s="14" t="b">
        <f t="shared" si="377"/>
        <v>0</v>
      </c>
      <c r="AH1011" s="13">
        <f t="shared" si="378"/>
        <v>438.46</v>
      </c>
      <c r="AI1011" s="16" t="b">
        <f t="shared" si="379"/>
        <v>0</v>
      </c>
    </row>
    <row r="1012" spans="1:35" ht="22.5" customHeight="1">
      <c r="A1012" s="10" t="s">
        <v>35</v>
      </c>
      <c r="B1012" s="11" t="s">
        <v>36</v>
      </c>
      <c r="C1012" s="12">
        <v>43073</v>
      </c>
      <c r="D1012" s="13">
        <v>549.15</v>
      </c>
      <c r="E1012" s="14">
        <v>551.24</v>
      </c>
      <c r="F1012" s="13">
        <v>541.33000000000004</v>
      </c>
      <c r="G1012" s="14">
        <v>546.83000000000004</v>
      </c>
      <c r="H1012" s="13">
        <v>184991.07</v>
      </c>
      <c r="I1012" s="14">
        <v>3419036</v>
      </c>
      <c r="J1012" s="13">
        <v>0</v>
      </c>
      <c r="K1012" s="14">
        <f t="shared" si="380"/>
        <v>26.960000000000036</v>
      </c>
      <c r="L1012" s="13">
        <f t="shared" si="381"/>
        <v>5.1422903791867015E-2</v>
      </c>
      <c r="M1012" s="14">
        <f t="shared" si="382"/>
        <v>3.0567705301937483E-2</v>
      </c>
      <c r="N1012" s="13">
        <f t="shared" si="383"/>
        <v>1.0719182028155694E-2</v>
      </c>
      <c r="O1012" s="14">
        <f t="shared" si="384"/>
        <v>22.550000000000068</v>
      </c>
      <c r="P1012" s="13">
        <f t="shared" si="385"/>
        <v>4.3011367971313171E-2</v>
      </c>
      <c r="Q1012" s="14">
        <f t="shared" si="386"/>
        <v>488.73050000000001</v>
      </c>
      <c r="R1012" s="13">
        <f t="shared" si="387"/>
        <v>16.269614306107918</v>
      </c>
      <c r="S1012" s="14">
        <f t="shared" si="388"/>
        <v>5.3215305228160812</v>
      </c>
      <c r="T1012" s="13">
        <f t="shared" si="389"/>
        <v>23.370345841471838</v>
      </c>
      <c r="U1012" s="14">
        <f t="shared" si="390"/>
        <v>4.7818472228501878E-2</v>
      </c>
      <c r="V1012" s="13">
        <f t="shared" si="391"/>
        <v>4.3011367971313171E-2</v>
      </c>
      <c r="W1012" s="14">
        <f t="shared" si="392"/>
        <v>1.708552821994349E-2</v>
      </c>
      <c r="X1012" s="13">
        <f t="shared" si="393"/>
        <v>2.5174151725146623</v>
      </c>
      <c r="Y1012" s="14">
        <f t="shared" si="394"/>
        <v>551.24</v>
      </c>
      <c r="Z1012" s="13">
        <f t="shared" si="395"/>
        <v>551.24</v>
      </c>
      <c r="AA1012" s="14">
        <f t="shared" si="396"/>
        <v>452.89</v>
      </c>
      <c r="AB1012" s="13" t="b">
        <f t="shared" si="397"/>
        <v>0</v>
      </c>
      <c r="AC1012" s="14">
        <f t="shared" si="373"/>
        <v>473.52181818181805</v>
      </c>
      <c r="AD1012" s="13">
        <f t="shared" si="374"/>
        <v>18.332124619710431</v>
      </c>
      <c r="AE1012" s="14">
        <f t="shared" si="375"/>
        <v>6.3871874326391369</v>
      </c>
      <c r="AF1012" s="13">
        <f t="shared" si="376"/>
        <v>551.24</v>
      </c>
      <c r="AG1012" s="14">
        <f t="shared" si="377"/>
        <v>551.24</v>
      </c>
      <c r="AH1012" s="13">
        <f t="shared" si="378"/>
        <v>438.46</v>
      </c>
      <c r="AI1012" s="16" t="b">
        <f t="shared" si="379"/>
        <v>0</v>
      </c>
    </row>
    <row r="1013" spans="1:35" ht="22.5" customHeight="1">
      <c r="A1013" s="10" t="s">
        <v>35</v>
      </c>
      <c r="B1013" s="11" t="s">
        <v>36</v>
      </c>
      <c r="C1013" s="12">
        <v>43074</v>
      </c>
      <c r="D1013" s="13">
        <v>546.12</v>
      </c>
      <c r="E1013" s="14">
        <v>551.14</v>
      </c>
      <c r="F1013" s="13">
        <v>536.35</v>
      </c>
      <c r="G1013" s="14">
        <v>538.02</v>
      </c>
      <c r="H1013" s="13">
        <v>149729.35999999999</v>
      </c>
      <c r="I1013" s="14">
        <v>2748900</v>
      </c>
      <c r="J1013" s="13">
        <v>0</v>
      </c>
      <c r="K1013" s="14">
        <f t="shared" si="380"/>
        <v>14.789999999999964</v>
      </c>
      <c r="L1013" s="13">
        <f t="shared" si="381"/>
        <v>2.7046796993581118E-2</v>
      </c>
      <c r="M1013" s="14">
        <f t="shared" si="382"/>
        <v>3.050664731798524E-2</v>
      </c>
      <c r="N1013" s="13">
        <f t="shared" si="383"/>
        <v>1.0736435245196676E-2</v>
      </c>
      <c r="O1013" s="14">
        <f t="shared" si="384"/>
        <v>-8.8100000000000591</v>
      </c>
      <c r="P1013" s="13">
        <f t="shared" si="385"/>
        <v>-1.6111039994148198E-2</v>
      </c>
      <c r="Q1013" s="14">
        <f t="shared" si="386"/>
        <v>491.8540000000001</v>
      </c>
      <c r="R1013" s="13">
        <f t="shared" si="387"/>
        <v>16.195633590802522</v>
      </c>
      <c r="S1013" s="14">
        <f t="shared" si="388"/>
        <v>5.3113700284340348</v>
      </c>
      <c r="T1013" s="13">
        <f t="shared" si="389"/>
        <v>25.479467694596757</v>
      </c>
      <c r="U1013" s="14">
        <f t="shared" si="390"/>
        <v>5.1802908372396587E-2</v>
      </c>
      <c r="V1013" s="13">
        <f t="shared" si="391"/>
        <v>-1.6111039994148198E-2</v>
      </c>
      <c r="W1013" s="14">
        <f t="shared" si="392"/>
        <v>1.7809245356123948E-2</v>
      </c>
      <c r="X1013" s="13">
        <f t="shared" si="393"/>
        <v>-0.90464473210304785</v>
      </c>
      <c r="Y1013" s="14">
        <f t="shared" si="394"/>
        <v>551.24</v>
      </c>
      <c r="Z1013" s="13" t="b">
        <f t="shared" si="395"/>
        <v>0</v>
      </c>
      <c r="AA1013" s="14">
        <f t="shared" si="396"/>
        <v>452.89</v>
      </c>
      <c r="AB1013" s="13" t="b">
        <f t="shared" si="397"/>
        <v>0</v>
      </c>
      <c r="AC1013" s="14">
        <f t="shared" si="373"/>
        <v>473.3694545454544</v>
      </c>
      <c r="AD1013" s="13">
        <f t="shared" si="374"/>
        <v>18.267722353897515</v>
      </c>
      <c r="AE1013" s="14">
        <f t="shared" si="375"/>
        <v>6.3790297067814299</v>
      </c>
      <c r="AF1013" s="13">
        <f t="shared" si="376"/>
        <v>551.24</v>
      </c>
      <c r="AG1013" s="14" t="b">
        <f t="shared" si="377"/>
        <v>0</v>
      </c>
      <c r="AH1013" s="13">
        <f t="shared" si="378"/>
        <v>438.46</v>
      </c>
      <c r="AI1013" s="16" t="b">
        <f t="shared" si="379"/>
        <v>0</v>
      </c>
    </row>
    <row r="1014" spans="1:35" ht="22.5" customHeight="1">
      <c r="A1014" s="10" t="s">
        <v>35</v>
      </c>
      <c r="B1014" s="11" t="s">
        <v>36</v>
      </c>
      <c r="C1014" s="12">
        <v>43075</v>
      </c>
      <c r="D1014" s="13">
        <v>539.48</v>
      </c>
      <c r="E1014" s="14">
        <v>542.6</v>
      </c>
      <c r="F1014" s="13">
        <v>519.66</v>
      </c>
      <c r="G1014" s="14">
        <v>521.37</v>
      </c>
      <c r="H1014" s="13">
        <v>165221.20000000001</v>
      </c>
      <c r="I1014" s="14">
        <v>3094792</v>
      </c>
      <c r="J1014" s="13">
        <v>0</v>
      </c>
      <c r="K1014" s="14">
        <f t="shared" si="380"/>
        <v>22.940000000000055</v>
      </c>
      <c r="L1014" s="13">
        <f t="shared" si="381"/>
        <v>4.2637820155384663E-2</v>
      </c>
      <c r="M1014" s="14">
        <f t="shared" si="382"/>
        <v>3.1445183263195328E-2</v>
      </c>
      <c r="N1014" s="13">
        <f t="shared" si="383"/>
        <v>1.0943911024521866E-2</v>
      </c>
      <c r="O1014" s="14">
        <f t="shared" si="384"/>
        <v>-16.649999999999977</v>
      </c>
      <c r="P1014" s="13">
        <f t="shared" si="385"/>
        <v>-3.094680495148875E-2</v>
      </c>
      <c r="Q1014" s="14">
        <f t="shared" si="386"/>
        <v>494.26450000000006</v>
      </c>
      <c r="R1014" s="13">
        <f t="shared" si="387"/>
        <v>16.532851911262398</v>
      </c>
      <c r="S1014" s="14">
        <f t="shared" si="388"/>
        <v>5.5303776163068132</v>
      </c>
      <c r="T1014" s="13">
        <f t="shared" si="389"/>
        <v>25.874296024239968</v>
      </c>
      <c r="U1014" s="14">
        <f t="shared" si="390"/>
        <v>5.2349088441998093E-2</v>
      </c>
      <c r="V1014" s="13">
        <f t="shared" si="391"/>
        <v>-3.094680495148875E-2</v>
      </c>
      <c r="W1014" s="14">
        <f t="shared" si="392"/>
        <v>1.9539153717453798E-2</v>
      </c>
      <c r="X1014" s="13">
        <f t="shared" si="393"/>
        <v>-1.5838354822831864</v>
      </c>
      <c r="Y1014" s="14">
        <f t="shared" si="394"/>
        <v>551.24</v>
      </c>
      <c r="Z1014" s="13" t="b">
        <f t="shared" si="395"/>
        <v>0</v>
      </c>
      <c r="AA1014" s="14">
        <f t="shared" si="396"/>
        <v>452.89</v>
      </c>
      <c r="AB1014" s="13" t="b">
        <f t="shared" si="397"/>
        <v>0</v>
      </c>
      <c r="AC1014" s="14">
        <f t="shared" si="373"/>
        <v>473.16436363636353</v>
      </c>
      <c r="AD1014" s="13">
        <f t="shared" si="374"/>
        <v>18.352672856553927</v>
      </c>
      <c r="AE1014" s="14">
        <f t="shared" si="375"/>
        <v>6.3655254516885158</v>
      </c>
      <c r="AF1014" s="13">
        <f t="shared" si="376"/>
        <v>551.24</v>
      </c>
      <c r="AG1014" s="14" t="b">
        <f t="shared" si="377"/>
        <v>0</v>
      </c>
      <c r="AH1014" s="13">
        <f t="shared" si="378"/>
        <v>438.46</v>
      </c>
      <c r="AI1014" s="16" t="b">
        <f t="shared" si="379"/>
        <v>0</v>
      </c>
    </row>
    <row r="1015" spans="1:35" ht="22.5" customHeight="1">
      <c r="A1015" s="10" t="s">
        <v>35</v>
      </c>
      <c r="B1015" s="11" t="s">
        <v>36</v>
      </c>
      <c r="C1015" s="12">
        <v>43076</v>
      </c>
      <c r="D1015" s="13">
        <v>522.12</v>
      </c>
      <c r="E1015" s="14">
        <v>522.86</v>
      </c>
      <c r="F1015" s="13">
        <v>490.53</v>
      </c>
      <c r="G1015" s="14">
        <v>494.11</v>
      </c>
      <c r="H1015" s="13">
        <v>187873.94</v>
      </c>
      <c r="I1015" s="14">
        <v>3668932</v>
      </c>
      <c r="J1015" s="13">
        <v>0</v>
      </c>
      <c r="K1015" s="14">
        <f t="shared" si="380"/>
        <v>32.330000000000041</v>
      </c>
      <c r="L1015" s="13">
        <f t="shared" si="381"/>
        <v>6.200970519976224E-2</v>
      </c>
      <c r="M1015" s="14">
        <f t="shared" si="382"/>
        <v>3.2044400453185976E-2</v>
      </c>
      <c r="N1015" s="13">
        <f t="shared" si="383"/>
        <v>1.2263339329163882E-2</v>
      </c>
      <c r="O1015" s="14">
        <f t="shared" si="384"/>
        <v>-27.259999999999991</v>
      </c>
      <c r="P1015" s="13">
        <f t="shared" si="385"/>
        <v>-5.228532520091296E-2</v>
      </c>
      <c r="Q1015" s="14">
        <f t="shared" si="386"/>
        <v>495.56950000000006</v>
      </c>
      <c r="R1015" s="13">
        <f t="shared" si="387"/>
        <v>17.322709315699278</v>
      </c>
      <c r="S1015" s="14">
        <f t="shared" si="388"/>
        <v>6.4647459143296766</v>
      </c>
      <c r="T1015" s="13">
        <f t="shared" si="389"/>
        <v>25.165699369379745</v>
      </c>
      <c r="U1015" s="14">
        <f t="shared" si="390"/>
        <v>5.0781372480307486E-2</v>
      </c>
      <c r="V1015" s="13">
        <f t="shared" si="391"/>
        <v>-5.228532520091296E-2</v>
      </c>
      <c r="W1015" s="14">
        <f t="shared" si="392"/>
        <v>2.3171104389099653E-2</v>
      </c>
      <c r="X1015" s="13">
        <f t="shared" si="393"/>
        <v>-2.2564882675816462</v>
      </c>
      <c r="Y1015" s="14">
        <f t="shared" si="394"/>
        <v>551.24</v>
      </c>
      <c r="Z1015" s="13" t="b">
        <f t="shared" si="395"/>
        <v>0</v>
      </c>
      <c r="AA1015" s="14">
        <f t="shared" si="396"/>
        <v>452.89</v>
      </c>
      <c r="AB1015" s="13" t="b">
        <f t="shared" si="397"/>
        <v>0</v>
      </c>
      <c r="AC1015" s="14">
        <f t="shared" si="373"/>
        <v>472.90272727272708</v>
      </c>
      <c r="AD1015" s="13">
        <f t="shared" si="374"/>
        <v>18.606806077343855</v>
      </c>
      <c r="AE1015" s="14">
        <f t="shared" si="375"/>
        <v>6.5453626990376037</v>
      </c>
      <c r="AF1015" s="13">
        <f t="shared" si="376"/>
        <v>551.24</v>
      </c>
      <c r="AG1015" s="14" t="b">
        <f t="shared" si="377"/>
        <v>0</v>
      </c>
      <c r="AH1015" s="13">
        <f t="shared" si="378"/>
        <v>438.46</v>
      </c>
      <c r="AI1015" s="16" t="b">
        <f t="shared" si="379"/>
        <v>0</v>
      </c>
    </row>
    <row r="1016" spans="1:35" ht="22.5" customHeight="1">
      <c r="A1016" s="10" t="s">
        <v>35</v>
      </c>
      <c r="B1016" s="11" t="s">
        <v>36</v>
      </c>
      <c r="C1016" s="12">
        <v>43077</v>
      </c>
      <c r="D1016" s="13">
        <v>495.8</v>
      </c>
      <c r="E1016" s="14">
        <v>507.05</v>
      </c>
      <c r="F1016" s="13">
        <v>489.66</v>
      </c>
      <c r="G1016" s="14">
        <v>505.37</v>
      </c>
      <c r="H1016" s="13">
        <v>152104.34</v>
      </c>
      <c r="I1016" s="14">
        <v>3054370</v>
      </c>
      <c r="J1016" s="13">
        <v>0</v>
      </c>
      <c r="K1016" s="14">
        <f t="shared" si="380"/>
        <v>17.389999999999986</v>
      </c>
      <c r="L1016" s="13">
        <f t="shared" si="381"/>
        <v>3.5194592297261712E-2</v>
      </c>
      <c r="M1016" s="14">
        <f t="shared" si="382"/>
        <v>3.2319119064010679E-2</v>
      </c>
      <c r="N1016" s="13">
        <f t="shared" si="383"/>
        <v>1.2269601845029583E-2</v>
      </c>
      <c r="O1016" s="14">
        <f t="shared" si="384"/>
        <v>11.259999999999991</v>
      </c>
      <c r="P1016" s="13">
        <f t="shared" si="385"/>
        <v>2.2788447916455831E-2</v>
      </c>
      <c r="Q1016" s="14">
        <f t="shared" si="386"/>
        <v>497.29400000000004</v>
      </c>
      <c r="R1016" s="13">
        <f t="shared" si="387"/>
        <v>17.326073849914316</v>
      </c>
      <c r="S1016" s="14">
        <f t="shared" si="388"/>
        <v>6.454402332802343</v>
      </c>
      <c r="T1016" s="13">
        <f t="shared" si="389"/>
        <v>24.589884993631017</v>
      </c>
      <c r="U1016" s="14">
        <f t="shared" si="390"/>
        <v>4.9447379203511437E-2</v>
      </c>
      <c r="V1016" s="13">
        <f t="shared" si="391"/>
        <v>2.2788447916455831E-2</v>
      </c>
      <c r="W1016" s="14">
        <f t="shared" si="392"/>
        <v>2.3586170110658937E-2</v>
      </c>
      <c r="X1016" s="13">
        <f t="shared" si="393"/>
        <v>0.96617839223322644</v>
      </c>
      <c r="Y1016" s="14">
        <f t="shared" si="394"/>
        <v>551.24</v>
      </c>
      <c r="Z1016" s="13" t="b">
        <f t="shared" si="395"/>
        <v>0</v>
      </c>
      <c r="AA1016" s="14">
        <f t="shared" si="396"/>
        <v>452.89</v>
      </c>
      <c r="AB1016" s="13" t="b">
        <f t="shared" si="397"/>
        <v>0</v>
      </c>
      <c r="AC1016" s="14">
        <f t="shared" si="373"/>
        <v>472.88218181818161</v>
      </c>
      <c r="AD1016" s="13">
        <f t="shared" si="374"/>
        <v>18.584682330483055</v>
      </c>
      <c r="AE1016" s="14">
        <f t="shared" si="375"/>
        <v>6.4957607258432351</v>
      </c>
      <c r="AF1016" s="13">
        <f t="shared" si="376"/>
        <v>551.24</v>
      </c>
      <c r="AG1016" s="14" t="b">
        <f t="shared" si="377"/>
        <v>0</v>
      </c>
      <c r="AH1016" s="13">
        <f t="shared" si="378"/>
        <v>438.46</v>
      </c>
      <c r="AI1016" s="16" t="b">
        <f t="shared" si="379"/>
        <v>0</v>
      </c>
    </row>
    <row r="1017" spans="1:35" ht="22.5" customHeight="1">
      <c r="A1017" s="10" t="s">
        <v>35</v>
      </c>
      <c r="B1017" s="11" t="s">
        <v>36</v>
      </c>
      <c r="C1017" s="12">
        <v>43080</v>
      </c>
      <c r="D1017" s="13">
        <v>505.97</v>
      </c>
      <c r="E1017" s="14">
        <v>518.15</v>
      </c>
      <c r="F1017" s="13">
        <v>494.17</v>
      </c>
      <c r="G1017" s="14">
        <v>494.77</v>
      </c>
      <c r="H1017" s="13">
        <v>187821.04</v>
      </c>
      <c r="I1017" s="14">
        <v>3700854</v>
      </c>
      <c r="J1017" s="13">
        <v>0</v>
      </c>
      <c r="K1017" s="14">
        <f t="shared" si="380"/>
        <v>23.979999999999961</v>
      </c>
      <c r="L1017" s="13">
        <f t="shared" si="381"/>
        <v>4.7450382887785109E-2</v>
      </c>
      <c r="M1017" s="14">
        <f t="shared" si="382"/>
        <v>3.3302749319511056E-2</v>
      </c>
      <c r="N1017" s="13">
        <f t="shared" si="383"/>
        <v>1.266844453940455E-2</v>
      </c>
      <c r="O1017" s="14">
        <f t="shared" si="384"/>
        <v>-10.600000000000023</v>
      </c>
      <c r="P1017" s="13">
        <f t="shared" si="385"/>
        <v>-2.0974731384925942E-2</v>
      </c>
      <c r="Q1017" s="14">
        <f t="shared" si="386"/>
        <v>498.30600000000015</v>
      </c>
      <c r="R1017" s="13">
        <f t="shared" si="387"/>
        <v>17.658770157418598</v>
      </c>
      <c r="S1017" s="14">
        <f t="shared" si="388"/>
        <v>6.6437449014685654</v>
      </c>
      <c r="T1017" s="13">
        <f t="shared" si="389"/>
        <v>24.042604767370772</v>
      </c>
      <c r="U1017" s="14">
        <f t="shared" si="390"/>
        <v>4.8248676049196207E-2</v>
      </c>
      <c r="V1017" s="13">
        <f t="shared" si="391"/>
        <v>-2.0974731384925942E-2</v>
      </c>
      <c r="W1017" s="14">
        <f t="shared" si="392"/>
        <v>2.4200033975169115E-2</v>
      </c>
      <c r="X1017" s="13">
        <f t="shared" si="393"/>
        <v>-0.86672322057264239</v>
      </c>
      <c r="Y1017" s="14">
        <f t="shared" si="394"/>
        <v>551.24</v>
      </c>
      <c r="Z1017" s="13" t="b">
        <f t="shared" si="395"/>
        <v>0</v>
      </c>
      <c r="AA1017" s="14">
        <f t="shared" si="396"/>
        <v>452.89</v>
      </c>
      <c r="AB1017" s="13" t="b">
        <f t="shared" si="397"/>
        <v>0</v>
      </c>
      <c r="AC1017" s="14">
        <f t="shared" si="373"/>
        <v>472.61218181818168</v>
      </c>
      <c r="AD1017" s="13">
        <f t="shared" si="374"/>
        <v>18.68277901538336</v>
      </c>
      <c r="AE1017" s="14">
        <f t="shared" si="375"/>
        <v>6.5509615404440469</v>
      </c>
      <c r="AF1017" s="13">
        <f t="shared" si="376"/>
        <v>551.24</v>
      </c>
      <c r="AG1017" s="14" t="b">
        <f t="shared" si="377"/>
        <v>0</v>
      </c>
      <c r="AH1017" s="13">
        <f t="shared" si="378"/>
        <v>438.46</v>
      </c>
      <c r="AI1017" s="16" t="b">
        <f t="shared" si="379"/>
        <v>0</v>
      </c>
    </row>
    <row r="1018" spans="1:35" ht="22.5" customHeight="1">
      <c r="A1018" s="10" t="s">
        <v>35</v>
      </c>
      <c r="B1018" s="11" t="s">
        <v>36</v>
      </c>
      <c r="C1018" s="12">
        <v>43081</v>
      </c>
      <c r="D1018" s="13">
        <v>497.71</v>
      </c>
      <c r="E1018" s="14">
        <v>512.79</v>
      </c>
      <c r="F1018" s="13">
        <v>494.3</v>
      </c>
      <c r="G1018" s="14">
        <v>501.65</v>
      </c>
      <c r="H1018" s="13">
        <v>185514.88</v>
      </c>
      <c r="I1018" s="14">
        <v>3691616</v>
      </c>
      <c r="J1018" s="13">
        <v>0</v>
      </c>
      <c r="K1018" s="14">
        <f t="shared" si="380"/>
        <v>18.489999999999952</v>
      </c>
      <c r="L1018" s="13">
        <f t="shared" si="381"/>
        <v>3.7370899609919662E-2</v>
      </c>
      <c r="M1018" s="14">
        <f t="shared" si="382"/>
        <v>3.4169250172133139E-2</v>
      </c>
      <c r="N1018" s="13">
        <f t="shared" si="383"/>
        <v>1.2300955281968862E-2</v>
      </c>
      <c r="O1018" s="14">
        <f t="shared" si="384"/>
        <v>6.8799999999999955</v>
      </c>
      <c r="P1018" s="13">
        <f t="shared" si="385"/>
        <v>1.3905451017644553E-2</v>
      </c>
      <c r="Q1018" s="14">
        <f t="shared" si="386"/>
        <v>499.70650000000006</v>
      </c>
      <c r="R1018" s="13">
        <f t="shared" si="387"/>
        <v>17.700331649547667</v>
      </c>
      <c r="S1018" s="14">
        <f t="shared" si="388"/>
        <v>6.4366679840459593</v>
      </c>
      <c r="T1018" s="13">
        <f t="shared" si="389"/>
        <v>23.371435188066648</v>
      </c>
      <c r="U1018" s="14">
        <f t="shared" si="390"/>
        <v>4.6770324556648042E-2</v>
      </c>
      <c r="V1018" s="13">
        <f t="shared" si="391"/>
        <v>1.3905451017644553E-2</v>
      </c>
      <c r="W1018" s="14">
        <f t="shared" si="392"/>
        <v>2.4311293236604765E-2</v>
      </c>
      <c r="X1018" s="13">
        <f t="shared" si="393"/>
        <v>0.57197496169013107</v>
      </c>
      <c r="Y1018" s="14">
        <f t="shared" si="394"/>
        <v>551.24</v>
      </c>
      <c r="Z1018" s="13" t="b">
        <f t="shared" si="395"/>
        <v>0</v>
      </c>
      <c r="AA1018" s="14">
        <f t="shared" si="396"/>
        <v>452.89</v>
      </c>
      <c r="AB1018" s="13" t="b">
        <f t="shared" si="397"/>
        <v>0</v>
      </c>
      <c r="AC1018" s="14">
        <f t="shared" si="373"/>
        <v>472.71781818181813</v>
      </c>
      <c r="AD1018" s="13">
        <f t="shared" si="374"/>
        <v>18.67927394237639</v>
      </c>
      <c r="AE1018" s="14">
        <f t="shared" si="375"/>
        <v>6.5541906197588329</v>
      </c>
      <c r="AF1018" s="13">
        <f t="shared" si="376"/>
        <v>551.24</v>
      </c>
      <c r="AG1018" s="14" t="b">
        <f t="shared" si="377"/>
        <v>0</v>
      </c>
      <c r="AH1018" s="13">
        <f t="shared" si="378"/>
        <v>438.46</v>
      </c>
      <c r="AI1018" s="16" t="b">
        <f t="shared" si="379"/>
        <v>0</v>
      </c>
    </row>
    <row r="1019" spans="1:35" ht="22.5" customHeight="1">
      <c r="A1019" s="10" t="s">
        <v>35</v>
      </c>
      <c r="B1019" s="11" t="s">
        <v>36</v>
      </c>
      <c r="C1019" s="12">
        <v>43082</v>
      </c>
      <c r="D1019" s="13">
        <v>500.8</v>
      </c>
      <c r="E1019" s="14">
        <v>508.94</v>
      </c>
      <c r="F1019" s="13">
        <v>490.32</v>
      </c>
      <c r="G1019" s="14">
        <v>504.34</v>
      </c>
      <c r="H1019" s="13">
        <v>193933.06</v>
      </c>
      <c r="I1019" s="14">
        <v>3872278</v>
      </c>
      <c r="J1019" s="13">
        <v>0</v>
      </c>
      <c r="K1019" s="14">
        <f t="shared" si="380"/>
        <v>18.620000000000005</v>
      </c>
      <c r="L1019" s="13">
        <f t="shared" si="381"/>
        <v>3.7117512209707972E-2</v>
      </c>
      <c r="M1019" s="14">
        <f t="shared" si="382"/>
        <v>3.3345875719279286E-2</v>
      </c>
      <c r="N1019" s="13">
        <f t="shared" si="383"/>
        <v>1.1454988489992721E-2</v>
      </c>
      <c r="O1019" s="14">
        <f t="shared" si="384"/>
        <v>2.6899999999999977</v>
      </c>
      <c r="P1019" s="13">
        <f t="shared" si="385"/>
        <v>5.3623043954948626E-3</v>
      </c>
      <c r="Q1019" s="14">
        <f t="shared" si="386"/>
        <v>502.17449999999997</v>
      </c>
      <c r="R1019" s="13">
        <f t="shared" si="387"/>
        <v>17.746315067070284</v>
      </c>
      <c r="S1019" s="14">
        <f t="shared" si="388"/>
        <v>6.1495191082846503</v>
      </c>
      <c r="T1019" s="13">
        <f t="shared" si="389"/>
        <v>21.004367039975282</v>
      </c>
      <c r="U1019" s="14">
        <f t="shared" si="390"/>
        <v>4.1826829199760808E-2</v>
      </c>
      <c r="V1019" s="13">
        <f t="shared" si="391"/>
        <v>5.3623043954948626E-3</v>
      </c>
      <c r="W1019" s="14">
        <f t="shared" si="392"/>
        <v>2.2151739261199142E-2</v>
      </c>
      <c r="X1019" s="13">
        <f t="shared" si="393"/>
        <v>0.2420714839708972</v>
      </c>
      <c r="Y1019" s="14">
        <f t="shared" si="394"/>
        <v>551.24</v>
      </c>
      <c r="Z1019" s="13" t="b">
        <f t="shared" si="395"/>
        <v>0</v>
      </c>
      <c r="AA1019" s="14">
        <f t="shared" si="396"/>
        <v>454.74</v>
      </c>
      <c r="AB1019" s="13" t="b">
        <f t="shared" si="397"/>
        <v>0</v>
      </c>
      <c r="AC1019" s="14">
        <f t="shared" ref="AC1019:AC1082" si="398">SUM(G965:G1019)/55</f>
        <v>472.97090909090895</v>
      </c>
      <c r="AD1019" s="13">
        <f t="shared" ref="AD1019:AD1082" si="399">(AD1018*54+K1019)/55</f>
        <v>18.678196234333182</v>
      </c>
      <c r="AE1019" s="14">
        <f t="shared" ref="AE1019:AE1082" si="400">STDEV(K965:K1019)</f>
        <v>6.5538326515285936</v>
      </c>
      <c r="AF1019" s="13">
        <f t="shared" ref="AF1019:AF1082" si="401">MAX(E965:E1019)</f>
        <v>551.24</v>
      </c>
      <c r="AG1019" s="14" t="b">
        <f t="shared" ref="AG1019:AG1082" si="402">IF(E1019=MAX(E965:E1019),E1019)</f>
        <v>0</v>
      </c>
      <c r="AH1019" s="13">
        <f t="shared" ref="AH1019:AH1082" si="403">MIN(E965:E1019)</f>
        <v>438.46</v>
      </c>
      <c r="AI1019" s="16" t="b">
        <f t="shared" ref="AI1019:AI1082" si="404">IF(E1019=MIN(E965:E1019),E1019)</f>
        <v>0</v>
      </c>
    </row>
    <row r="1020" spans="1:35" ht="22.5" customHeight="1">
      <c r="A1020" s="10" t="s">
        <v>35</v>
      </c>
      <c r="B1020" s="11" t="s">
        <v>36</v>
      </c>
      <c r="C1020" s="12">
        <v>43083</v>
      </c>
      <c r="D1020" s="13">
        <v>505.39</v>
      </c>
      <c r="E1020" s="14">
        <v>507.4</v>
      </c>
      <c r="F1020" s="13">
        <v>493.75</v>
      </c>
      <c r="G1020" s="14">
        <v>496.74</v>
      </c>
      <c r="H1020" s="13">
        <v>156776.75</v>
      </c>
      <c r="I1020" s="14">
        <v>3129696</v>
      </c>
      <c r="J1020" s="13">
        <v>0</v>
      </c>
      <c r="K1020" s="14">
        <f t="shared" si="380"/>
        <v>13.649999999999977</v>
      </c>
      <c r="L1020" s="13">
        <f t="shared" si="381"/>
        <v>2.7065075147717766E-2</v>
      </c>
      <c r="M1020" s="14">
        <f t="shared" si="382"/>
        <v>3.3293573188476686E-2</v>
      </c>
      <c r="N1020" s="13">
        <f t="shared" si="383"/>
        <v>1.1482502941982048E-2</v>
      </c>
      <c r="O1020" s="14">
        <f t="shared" si="384"/>
        <v>-7.5999999999999659</v>
      </c>
      <c r="P1020" s="13">
        <f t="shared" si="385"/>
        <v>-1.5069199349645014E-2</v>
      </c>
      <c r="Q1020" s="14">
        <f t="shared" si="386"/>
        <v>503.82749999999987</v>
      </c>
      <c r="R1020" s="13">
        <f t="shared" si="387"/>
        <v>17.54149931371677</v>
      </c>
      <c r="S1020" s="14">
        <f t="shared" si="388"/>
        <v>6.1233079295426718</v>
      </c>
      <c r="T1020" s="13">
        <f t="shared" si="389"/>
        <v>19.126849943208107</v>
      </c>
      <c r="U1020" s="14">
        <f t="shared" si="390"/>
        <v>3.7963092413987154E-2</v>
      </c>
      <c r="V1020" s="13">
        <f t="shared" si="391"/>
        <v>-1.5069199349645014E-2</v>
      </c>
      <c r="W1020" s="14">
        <f t="shared" si="392"/>
        <v>2.2355297406033401E-2</v>
      </c>
      <c r="X1020" s="13">
        <f t="shared" si="393"/>
        <v>-0.67407733728373642</v>
      </c>
      <c r="Y1020" s="14">
        <f t="shared" si="394"/>
        <v>551.24</v>
      </c>
      <c r="Z1020" s="13" t="b">
        <f t="shared" si="395"/>
        <v>0</v>
      </c>
      <c r="AA1020" s="14">
        <f t="shared" si="396"/>
        <v>461.54</v>
      </c>
      <c r="AB1020" s="13" t="b">
        <f t="shared" si="397"/>
        <v>0</v>
      </c>
      <c r="AC1020" s="14">
        <f t="shared" si="398"/>
        <v>473.46272727272714</v>
      </c>
      <c r="AD1020" s="13">
        <f t="shared" si="399"/>
        <v>18.586774484618033</v>
      </c>
      <c r="AE1020" s="14">
        <f t="shared" si="400"/>
        <v>6.393614596566457</v>
      </c>
      <c r="AF1020" s="13">
        <f t="shared" si="401"/>
        <v>551.24</v>
      </c>
      <c r="AG1020" s="14" t="b">
        <f t="shared" si="402"/>
        <v>0</v>
      </c>
      <c r="AH1020" s="13">
        <f t="shared" si="403"/>
        <v>438.46</v>
      </c>
      <c r="AI1020" s="16" t="b">
        <f t="shared" si="404"/>
        <v>0</v>
      </c>
    </row>
    <row r="1021" spans="1:35" ht="22.5" customHeight="1">
      <c r="A1021" s="10" t="s">
        <v>35</v>
      </c>
      <c r="B1021" s="11" t="s">
        <v>36</v>
      </c>
      <c r="C1021" s="12">
        <v>43084</v>
      </c>
      <c r="D1021" s="13">
        <v>496.65</v>
      </c>
      <c r="E1021" s="14">
        <v>508.5</v>
      </c>
      <c r="F1021" s="13">
        <v>491.96</v>
      </c>
      <c r="G1021" s="14">
        <v>506.06</v>
      </c>
      <c r="H1021" s="13">
        <v>146434.34</v>
      </c>
      <c r="I1021" s="14">
        <v>2928038</v>
      </c>
      <c r="J1021" s="13">
        <v>0</v>
      </c>
      <c r="K1021" s="14">
        <f t="shared" si="380"/>
        <v>16.54000000000002</v>
      </c>
      <c r="L1021" s="13">
        <f t="shared" si="381"/>
        <v>3.3297097072915449E-2</v>
      </c>
      <c r="M1021" s="14">
        <f t="shared" si="382"/>
        <v>3.388441147897546E-2</v>
      </c>
      <c r="N1021" s="13">
        <f t="shared" si="383"/>
        <v>1.1141612687663095E-2</v>
      </c>
      <c r="O1021" s="14">
        <f t="shared" si="384"/>
        <v>9.3199999999999932</v>
      </c>
      <c r="P1021" s="13">
        <f t="shared" si="385"/>
        <v>1.8762330394169975E-2</v>
      </c>
      <c r="Q1021" s="14">
        <f t="shared" si="386"/>
        <v>505.84699999999987</v>
      </c>
      <c r="R1021" s="13">
        <f t="shared" si="387"/>
        <v>17.491424348030932</v>
      </c>
      <c r="S1021" s="14">
        <f t="shared" si="388"/>
        <v>5.9097870653598754</v>
      </c>
      <c r="T1021" s="13">
        <f t="shared" si="389"/>
        <v>17.006100993467022</v>
      </c>
      <c r="U1021" s="14">
        <f t="shared" si="390"/>
        <v>3.3619060691211032E-2</v>
      </c>
      <c r="V1021" s="13">
        <f t="shared" si="391"/>
        <v>1.8762330394169975E-2</v>
      </c>
      <c r="W1021" s="14">
        <f t="shared" si="392"/>
        <v>2.2608575704966799E-2</v>
      </c>
      <c r="X1021" s="13">
        <f t="shared" si="393"/>
        <v>0.82987670868838259</v>
      </c>
      <c r="Y1021" s="14">
        <f t="shared" si="394"/>
        <v>551.24</v>
      </c>
      <c r="Z1021" s="13" t="b">
        <f t="shared" si="395"/>
        <v>0</v>
      </c>
      <c r="AA1021" s="14">
        <f t="shared" si="396"/>
        <v>461.54</v>
      </c>
      <c r="AB1021" s="13" t="b">
        <f t="shared" si="397"/>
        <v>0</v>
      </c>
      <c r="AC1021" s="14">
        <f t="shared" si="398"/>
        <v>474.22454545454542</v>
      </c>
      <c r="AD1021" s="13">
        <f t="shared" si="399"/>
        <v>18.549560403079521</v>
      </c>
      <c r="AE1021" s="14">
        <f t="shared" si="400"/>
        <v>6.3426777529243159</v>
      </c>
      <c r="AF1021" s="13">
        <f t="shared" si="401"/>
        <v>551.24</v>
      </c>
      <c r="AG1021" s="14" t="b">
        <f t="shared" si="402"/>
        <v>0</v>
      </c>
      <c r="AH1021" s="13">
        <f t="shared" si="403"/>
        <v>438.46</v>
      </c>
      <c r="AI1021" s="16" t="b">
        <f t="shared" si="404"/>
        <v>0</v>
      </c>
    </row>
    <row r="1022" spans="1:35" ht="22.5" customHeight="1">
      <c r="A1022" s="10" t="s">
        <v>35</v>
      </c>
      <c r="B1022" s="11" t="s">
        <v>36</v>
      </c>
      <c r="C1022" s="12">
        <v>43087</v>
      </c>
      <c r="D1022" s="13">
        <v>509.43</v>
      </c>
      <c r="E1022" s="14">
        <v>537.76</v>
      </c>
      <c r="F1022" s="13">
        <v>505.73</v>
      </c>
      <c r="G1022" s="14">
        <v>533.85</v>
      </c>
      <c r="H1022" s="13">
        <v>231709.17</v>
      </c>
      <c r="I1022" s="14">
        <v>4422730</v>
      </c>
      <c r="J1022" s="13">
        <v>0</v>
      </c>
      <c r="K1022" s="14">
        <f t="shared" si="380"/>
        <v>32.029999999999973</v>
      </c>
      <c r="L1022" s="13">
        <f t="shared" si="381"/>
        <v>6.3292890171125896E-2</v>
      </c>
      <c r="M1022" s="14">
        <f t="shared" si="382"/>
        <v>3.5118504309304695E-2</v>
      </c>
      <c r="N1022" s="13">
        <f t="shared" si="383"/>
        <v>1.2918027168763873E-2</v>
      </c>
      <c r="O1022" s="14">
        <f t="shared" si="384"/>
        <v>27.79000000000002</v>
      </c>
      <c r="P1022" s="13">
        <f t="shared" si="385"/>
        <v>5.4914437023277911E-2</v>
      </c>
      <c r="Q1022" s="14">
        <f t="shared" si="386"/>
        <v>508.76849999999985</v>
      </c>
      <c r="R1022" s="13">
        <f t="shared" si="387"/>
        <v>18.218353130629385</v>
      </c>
      <c r="S1022" s="14">
        <f t="shared" si="388"/>
        <v>6.7868760932599397</v>
      </c>
      <c r="T1022" s="13">
        <f t="shared" si="389"/>
        <v>16.540574136044977</v>
      </c>
      <c r="U1022" s="14">
        <f t="shared" si="390"/>
        <v>3.2511002815710843E-2</v>
      </c>
      <c r="V1022" s="13">
        <f t="shared" si="391"/>
        <v>5.4914437023277911E-2</v>
      </c>
      <c r="W1022" s="14">
        <f t="shared" si="392"/>
        <v>2.5059368341678337E-2</v>
      </c>
      <c r="X1022" s="13">
        <f t="shared" si="393"/>
        <v>2.1913735523790159</v>
      </c>
      <c r="Y1022" s="14">
        <f t="shared" si="394"/>
        <v>551.24</v>
      </c>
      <c r="Z1022" s="13" t="b">
        <f t="shared" si="395"/>
        <v>0</v>
      </c>
      <c r="AA1022" s="14">
        <f t="shared" si="396"/>
        <v>472.87</v>
      </c>
      <c r="AB1022" s="13" t="b">
        <f t="shared" si="397"/>
        <v>0</v>
      </c>
      <c r="AC1022" s="14">
        <f t="shared" si="398"/>
        <v>475.46709090909087</v>
      </c>
      <c r="AD1022" s="13">
        <f t="shared" si="399"/>
        <v>18.794659304841712</v>
      </c>
      <c r="AE1022" s="14">
        <f t="shared" si="400"/>
        <v>6.6618225330069611</v>
      </c>
      <c r="AF1022" s="13">
        <f t="shared" si="401"/>
        <v>551.24</v>
      </c>
      <c r="AG1022" s="14" t="b">
        <f t="shared" si="402"/>
        <v>0</v>
      </c>
      <c r="AH1022" s="13">
        <f t="shared" si="403"/>
        <v>438.46</v>
      </c>
      <c r="AI1022" s="16" t="b">
        <f t="shared" si="404"/>
        <v>0</v>
      </c>
    </row>
    <row r="1023" spans="1:35" ht="22.5" customHeight="1">
      <c r="A1023" s="10" t="s">
        <v>35</v>
      </c>
      <c r="B1023" s="11" t="s">
        <v>36</v>
      </c>
      <c r="C1023" s="12">
        <v>43088</v>
      </c>
      <c r="D1023" s="13">
        <v>533.9</v>
      </c>
      <c r="E1023" s="14">
        <v>537.55999999999995</v>
      </c>
      <c r="F1023" s="13">
        <v>523.82000000000005</v>
      </c>
      <c r="G1023" s="14">
        <v>526.91</v>
      </c>
      <c r="H1023" s="13">
        <v>164244.79999999999</v>
      </c>
      <c r="I1023" s="14">
        <v>3084668</v>
      </c>
      <c r="J1023" s="13">
        <v>0</v>
      </c>
      <c r="K1023" s="14">
        <f t="shared" si="380"/>
        <v>13.739999999999895</v>
      </c>
      <c r="L1023" s="13">
        <f t="shared" si="381"/>
        <v>2.5737566732227955E-2</v>
      </c>
      <c r="M1023" s="14">
        <f t="shared" si="382"/>
        <v>3.5345267379414895E-2</v>
      </c>
      <c r="N1023" s="13">
        <f t="shared" si="383"/>
        <v>1.2698831398204088E-2</v>
      </c>
      <c r="O1023" s="14">
        <f t="shared" si="384"/>
        <v>-6.9400000000000546</v>
      </c>
      <c r="P1023" s="13">
        <f t="shared" si="385"/>
        <v>-1.2999906340732517E-2</v>
      </c>
      <c r="Q1023" s="14">
        <f t="shared" si="386"/>
        <v>511.14449999999988</v>
      </c>
      <c r="R1023" s="13">
        <f t="shared" si="387"/>
        <v>17.994435474097909</v>
      </c>
      <c r="S1023" s="14">
        <f t="shared" si="388"/>
        <v>6.6141534645509772</v>
      </c>
      <c r="T1023" s="13">
        <f t="shared" si="389"/>
        <v>15.53209917396873</v>
      </c>
      <c r="U1023" s="14">
        <f t="shared" si="390"/>
        <v>3.0386904630625457E-2</v>
      </c>
      <c r="V1023" s="13">
        <f t="shared" si="391"/>
        <v>-1.2999906340732517E-2</v>
      </c>
      <c r="W1023" s="14">
        <f t="shared" si="392"/>
        <v>2.5411240542248463E-2</v>
      </c>
      <c r="X1023" s="13">
        <f t="shared" si="393"/>
        <v>-0.51158094069114846</v>
      </c>
      <c r="Y1023" s="14">
        <f t="shared" si="394"/>
        <v>551.24</v>
      </c>
      <c r="Z1023" s="13" t="b">
        <f t="shared" si="395"/>
        <v>0</v>
      </c>
      <c r="AA1023" s="14">
        <f t="shared" si="396"/>
        <v>477.99</v>
      </c>
      <c r="AB1023" s="13" t="b">
        <f t="shared" si="397"/>
        <v>0</v>
      </c>
      <c r="AC1023" s="14">
        <f t="shared" si="398"/>
        <v>476.63672727272723</v>
      </c>
      <c r="AD1023" s="13">
        <f t="shared" si="399"/>
        <v>18.702756408390044</v>
      </c>
      <c r="AE1023" s="14">
        <f t="shared" si="400"/>
        <v>6.6183060992141671</v>
      </c>
      <c r="AF1023" s="13">
        <f t="shared" si="401"/>
        <v>551.24</v>
      </c>
      <c r="AG1023" s="14" t="b">
        <f t="shared" si="402"/>
        <v>0</v>
      </c>
      <c r="AH1023" s="13">
        <f t="shared" si="403"/>
        <v>438.46</v>
      </c>
      <c r="AI1023" s="16" t="b">
        <f t="shared" si="404"/>
        <v>0</v>
      </c>
    </row>
    <row r="1024" spans="1:35" ht="22.5" customHeight="1">
      <c r="A1024" s="10" t="s">
        <v>35</v>
      </c>
      <c r="B1024" s="11" t="s">
        <v>36</v>
      </c>
      <c r="C1024" s="12">
        <v>43089</v>
      </c>
      <c r="D1024" s="13">
        <v>525.24</v>
      </c>
      <c r="E1024" s="14">
        <v>530.04999999999995</v>
      </c>
      <c r="F1024" s="13">
        <v>521.48</v>
      </c>
      <c r="G1024" s="14">
        <v>528.64</v>
      </c>
      <c r="H1024" s="13">
        <v>133770.39000000001</v>
      </c>
      <c r="I1024" s="14">
        <v>2538328</v>
      </c>
      <c r="J1024" s="13">
        <v>0</v>
      </c>
      <c r="K1024" s="14">
        <f t="shared" si="380"/>
        <v>8.5699999999999363</v>
      </c>
      <c r="L1024" s="13">
        <f t="shared" si="381"/>
        <v>1.6264637224573338E-2</v>
      </c>
      <c r="M1024" s="14">
        <f t="shared" si="382"/>
        <v>3.4940284425983265E-2</v>
      </c>
      <c r="N1024" s="13">
        <f t="shared" si="383"/>
        <v>1.3187223793023775E-2</v>
      </c>
      <c r="O1024" s="14">
        <f t="shared" si="384"/>
        <v>1.7300000000000182</v>
      </c>
      <c r="P1024" s="13">
        <f t="shared" si="385"/>
        <v>3.283293162020114E-3</v>
      </c>
      <c r="Q1024" s="14">
        <f t="shared" si="386"/>
        <v>513.15699999999993</v>
      </c>
      <c r="R1024" s="13">
        <f t="shared" si="387"/>
        <v>17.523213700393008</v>
      </c>
      <c r="S1024" s="14">
        <f t="shared" si="388"/>
        <v>6.8046094284451364</v>
      </c>
      <c r="T1024" s="13">
        <f t="shared" si="389"/>
        <v>15.053644442459774</v>
      </c>
      <c r="U1024" s="14">
        <f t="shared" si="390"/>
        <v>2.9335358267469365E-2</v>
      </c>
      <c r="V1024" s="13">
        <f t="shared" si="391"/>
        <v>3.283293162020114E-3</v>
      </c>
      <c r="W1024" s="14">
        <f t="shared" si="392"/>
        <v>2.5205965112288776E-2</v>
      </c>
      <c r="X1024" s="13">
        <f t="shared" si="393"/>
        <v>0.13025857757850326</v>
      </c>
      <c r="Y1024" s="14">
        <f t="shared" si="394"/>
        <v>551.24</v>
      </c>
      <c r="Z1024" s="13" t="b">
        <f t="shared" si="395"/>
        <v>0</v>
      </c>
      <c r="AA1024" s="14">
        <f t="shared" si="396"/>
        <v>489.66</v>
      </c>
      <c r="AB1024" s="13" t="b">
        <f t="shared" si="397"/>
        <v>0</v>
      </c>
      <c r="AC1024" s="14">
        <f t="shared" si="398"/>
        <v>477.68490909090906</v>
      </c>
      <c r="AD1024" s="13">
        <f t="shared" si="399"/>
        <v>18.518524473692043</v>
      </c>
      <c r="AE1024" s="14">
        <f t="shared" si="400"/>
        <v>6.713503202689715</v>
      </c>
      <c r="AF1024" s="13">
        <f t="shared" si="401"/>
        <v>551.24</v>
      </c>
      <c r="AG1024" s="14" t="b">
        <f t="shared" si="402"/>
        <v>0</v>
      </c>
      <c r="AH1024" s="13">
        <f t="shared" si="403"/>
        <v>438.46</v>
      </c>
      <c r="AI1024" s="16" t="b">
        <f t="shared" si="404"/>
        <v>0</v>
      </c>
    </row>
    <row r="1025" spans="1:35" ht="22.5" customHeight="1">
      <c r="A1025" s="10" t="s">
        <v>35</v>
      </c>
      <c r="B1025" s="11" t="s">
        <v>36</v>
      </c>
      <c r="C1025" s="12">
        <v>43090</v>
      </c>
      <c r="D1025" s="13">
        <v>531.85</v>
      </c>
      <c r="E1025" s="14">
        <v>536.02</v>
      </c>
      <c r="F1025" s="13">
        <v>525.22</v>
      </c>
      <c r="G1025" s="14">
        <v>531.63</v>
      </c>
      <c r="H1025" s="13">
        <v>230839.74</v>
      </c>
      <c r="I1025" s="14">
        <v>4303738</v>
      </c>
      <c r="J1025" s="13">
        <v>0</v>
      </c>
      <c r="K1025" s="14">
        <f t="shared" si="380"/>
        <v>10.799999999999955</v>
      </c>
      <c r="L1025" s="13">
        <f t="shared" si="381"/>
        <v>2.042978208232437E-2</v>
      </c>
      <c r="M1025" s="14">
        <f t="shared" si="382"/>
        <v>3.4124102816120903E-2</v>
      </c>
      <c r="N1025" s="13">
        <f t="shared" si="383"/>
        <v>1.3568730976562792E-2</v>
      </c>
      <c r="O1025" s="14">
        <f t="shared" si="384"/>
        <v>2.9900000000000091</v>
      </c>
      <c r="P1025" s="13">
        <f t="shared" si="385"/>
        <v>5.6560230024213249E-3</v>
      </c>
      <c r="Q1025" s="14">
        <f t="shared" si="386"/>
        <v>514.64499999999975</v>
      </c>
      <c r="R1025" s="13">
        <f t="shared" si="387"/>
        <v>17.187053015373355</v>
      </c>
      <c r="S1025" s="14">
        <f t="shared" si="388"/>
        <v>6.9847392107440571</v>
      </c>
      <c r="T1025" s="13">
        <f t="shared" si="389"/>
        <v>15.33267214154141</v>
      </c>
      <c r="U1025" s="14">
        <f t="shared" si="390"/>
        <v>2.9792715641930687E-2</v>
      </c>
      <c r="V1025" s="13">
        <f t="shared" si="391"/>
        <v>5.6560230024213249E-3</v>
      </c>
      <c r="W1025" s="14">
        <f t="shared" si="392"/>
        <v>2.4607384621488534E-2</v>
      </c>
      <c r="X1025" s="13">
        <f t="shared" si="393"/>
        <v>0.22985063587302862</v>
      </c>
      <c r="Y1025" s="14">
        <f t="shared" si="394"/>
        <v>551.24</v>
      </c>
      <c r="Z1025" s="13" t="b">
        <f t="shared" si="395"/>
        <v>0</v>
      </c>
      <c r="AA1025" s="14">
        <f t="shared" si="396"/>
        <v>489.66</v>
      </c>
      <c r="AB1025" s="13" t="b">
        <f t="shared" si="397"/>
        <v>0</v>
      </c>
      <c r="AC1025" s="14">
        <f t="shared" si="398"/>
        <v>479.178</v>
      </c>
      <c r="AD1025" s="13">
        <f t="shared" si="399"/>
        <v>18.378187665079459</v>
      </c>
      <c r="AE1025" s="14">
        <f t="shared" si="400"/>
        <v>6.3990618104431505</v>
      </c>
      <c r="AF1025" s="13">
        <f t="shared" si="401"/>
        <v>551.24</v>
      </c>
      <c r="AG1025" s="14" t="b">
        <f t="shared" si="402"/>
        <v>0</v>
      </c>
      <c r="AH1025" s="13">
        <f t="shared" si="403"/>
        <v>438.46</v>
      </c>
      <c r="AI1025" s="16" t="b">
        <f t="shared" si="404"/>
        <v>0</v>
      </c>
    </row>
    <row r="1026" spans="1:35" ht="22.5" customHeight="1">
      <c r="A1026" s="10" t="s">
        <v>35</v>
      </c>
      <c r="B1026" s="11" t="s">
        <v>36</v>
      </c>
      <c r="C1026" s="12">
        <v>43091</v>
      </c>
      <c r="D1026" s="13">
        <v>532.63</v>
      </c>
      <c r="E1026" s="14">
        <v>546.07000000000005</v>
      </c>
      <c r="F1026" s="13">
        <v>528.20000000000005</v>
      </c>
      <c r="G1026" s="14">
        <v>545</v>
      </c>
      <c r="H1026" s="13">
        <v>182074.27</v>
      </c>
      <c r="I1026" s="14">
        <v>3385840</v>
      </c>
      <c r="J1026" s="13">
        <v>0</v>
      </c>
      <c r="K1026" s="14">
        <f t="shared" si="380"/>
        <v>17.870000000000005</v>
      </c>
      <c r="L1026" s="13">
        <f t="shared" si="381"/>
        <v>3.361360344600569E-2</v>
      </c>
      <c r="M1026" s="14">
        <f t="shared" si="382"/>
        <v>3.4557448021198603E-2</v>
      </c>
      <c r="N1026" s="13">
        <f t="shared" si="383"/>
        <v>1.3397523062044297E-2</v>
      </c>
      <c r="O1026" s="14">
        <f t="shared" si="384"/>
        <v>13.370000000000005</v>
      </c>
      <c r="P1026" s="13">
        <f t="shared" si="385"/>
        <v>2.514906984180728E-2</v>
      </c>
      <c r="Q1026" s="14">
        <f t="shared" si="386"/>
        <v>516.50399999999991</v>
      </c>
      <c r="R1026" s="13">
        <f t="shared" si="387"/>
        <v>17.221200364604687</v>
      </c>
      <c r="S1026" s="14">
        <f t="shared" si="388"/>
        <v>6.8858660732654151</v>
      </c>
      <c r="T1026" s="13">
        <f t="shared" si="389"/>
        <v>16.594493785590451</v>
      </c>
      <c r="U1026" s="14">
        <f t="shared" si="390"/>
        <v>3.2128490361333993E-2</v>
      </c>
      <c r="V1026" s="13">
        <f t="shared" si="391"/>
        <v>2.514906984180728E-2</v>
      </c>
      <c r="W1026" s="14">
        <f t="shared" si="392"/>
        <v>2.5030190621471087E-2</v>
      </c>
      <c r="X1026" s="13">
        <f t="shared" si="393"/>
        <v>1.0047494332797537</v>
      </c>
      <c r="Y1026" s="14">
        <f t="shared" si="394"/>
        <v>551.24</v>
      </c>
      <c r="Z1026" s="13" t="b">
        <f t="shared" si="395"/>
        <v>0</v>
      </c>
      <c r="AA1026" s="14">
        <f t="shared" si="396"/>
        <v>489.66</v>
      </c>
      <c r="AB1026" s="13" t="b">
        <f t="shared" si="397"/>
        <v>0</v>
      </c>
      <c r="AC1026" s="14">
        <f t="shared" si="398"/>
        <v>480.85490909090908</v>
      </c>
      <c r="AD1026" s="13">
        <f t="shared" si="399"/>
        <v>18.368947889350739</v>
      </c>
      <c r="AE1026" s="14">
        <f t="shared" si="400"/>
        <v>6.3697723135602997</v>
      </c>
      <c r="AF1026" s="13">
        <f t="shared" si="401"/>
        <v>551.24</v>
      </c>
      <c r="AG1026" s="14" t="b">
        <f t="shared" si="402"/>
        <v>0</v>
      </c>
      <c r="AH1026" s="13">
        <f t="shared" si="403"/>
        <v>438.46</v>
      </c>
      <c r="AI1026" s="16" t="b">
        <f t="shared" si="404"/>
        <v>0</v>
      </c>
    </row>
    <row r="1027" spans="1:35" ht="22.5" customHeight="1">
      <c r="A1027" s="10" t="s">
        <v>35</v>
      </c>
      <c r="B1027" s="11" t="s">
        <v>36</v>
      </c>
      <c r="C1027" s="12">
        <v>43094</v>
      </c>
      <c r="D1027" s="13">
        <v>547.29999999999995</v>
      </c>
      <c r="E1027" s="14">
        <v>550.15</v>
      </c>
      <c r="F1027" s="13">
        <v>522.79</v>
      </c>
      <c r="G1027" s="14">
        <v>524.79</v>
      </c>
      <c r="H1027" s="13">
        <v>190873.33</v>
      </c>
      <c r="I1027" s="14">
        <v>3546460</v>
      </c>
      <c r="J1027" s="13">
        <v>0</v>
      </c>
      <c r="K1027" s="14">
        <f t="shared" si="380"/>
        <v>27.360000000000014</v>
      </c>
      <c r="L1027" s="13">
        <f t="shared" si="381"/>
        <v>5.0201834862385344E-2</v>
      </c>
      <c r="M1027" s="14">
        <f t="shared" si="382"/>
        <v>3.5948048606033442E-2</v>
      </c>
      <c r="N1027" s="13">
        <f t="shared" si="383"/>
        <v>1.3511007607918823E-2</v>
      </c>
      <c r="O1027" s="14">
        <f t="shared" si="384"/>
        <v>-20.210000000000036</v>
      </c>
      <c r="P1027" s="13">
        <f t="shared" si="385"/>
        <v>-3.7082568807339518E-2</v>
      </c>
      <c r="Q1027" s="14">
        <f t="shared" si="386"/>
        <v>517.63449999999989</v>
      </c>
      <c r="R1027" s="13">
        <f t="shared" si="387"/>
        <v>17.728140346374452</v>
      </c>
      <c r="S1027" s="14">
        <f t="shared" si="388"/>
        <v>7.0311481992630691</v>
      </c>
      <c r="T1027" s="13">
        <f t="shared" si="389"/>
        <v>16.34849334801223</v>
      </c>
      <c r="U1027" s="14">
        <f t="shared" si="390"/>
        <v>3.1583082943683685E-2</v>
      </c>
      <c r="V1027" s="13">
        <f t="shared" si="391"/>
        <v>-3.7082568807339518E-2</v>
      </c>
      <c r="W1027" s="14">
        <f t="shared" si="392"/>
        <v>2.6478435611296463E-2</v>
      </c>
      <c r="X1027" s="13">
        <f t="shared" si="393"/>
        <v>-1.4004818619842867</v>
      </c>
      <c r="Y1027" s="14">
        <f t="shared" si="394"/>
        <v>551.24</v>
      </c>
      <c r="Z1027" s="13" t="b">
        <f t="shared" si="395"/>
        <v>0</v>
      </c>
      <c r="AA1027" s="14">
        <f t="shared" si="396"/>
        <v>489.66</v>
      </c>
      <c r="AB1027" s="13" t="b">
        <f t="shared" si="397"/>
        <v>0</v>
      </c>
      <c r="AC1027" s="14">
        <f t="shared" si="398"/>
        <v>482.37181818181824</v>
      </c>
      <c r="AD1027" s="13">
        <f t="shared" si="399"/>
        <v>18.532421564089816</v>
      </c>
      <c r="AE1027" s="14">
        <f t="shared" si="400"/>
        <v>6.4334577106310507</v>
      </c>
      <c r="AF1027" s="13">
        <f t="shared" si="401"/>
        <v>551.24</v>
      </c>
      <c r="AG1027" s="14" t="b">
        <f t="shared" si="402"/>
        <v>0</v>
      </c>
      <c r="AH1027" s="13">
        <f t="shared" si="403"/>
        <v>438.46</v>
      </c>
      <c r="AI1027" s="16" t="b">
        <f t="shared" si="404"/>
        <v>0</v>
      </c>
    </row>
    <row r="1028" spans="1:35" ht="22.5" customHeight="1">
      <c r="A1028" s="10" t="s">
        <v>35</v>
      </c>
      <c r="B1028" s="11" t="s">
        <v>36</v>
      </c>
      <c r="C1028" s="12">
        <v>43095</v>
      </c>
      <c r="D1028" s="13">
        <v>523.99</v>
      </c>
      <c r="E1028" s="14">
        <v>524.59</v>
      </c>
      <c r="F1028" s="13">
        <v>511.68</v>
      </c>
      <c r="G1028" s="14">
        <v>521.16</v>
      </c>
      <c r="H1028" s="13">
        <v>166622.46</v>
      </c>
      <c r="I1028" s="14">
        <v>3213226</v>
      </c>
      <c r="J1028" s="13">
        <v>0</v>
      </c>
      <c r="K1028" s="14">
        <f t="shared" si="380"/>
        <v>13.109999999999957</v>
      </c>
      <c r="L1028" s="13">
        <f t="shared" si="381"/>
        <v>2.4981421139884444E-2</v>
      </c>
      <c r="M1028" s="14">
        <f t="shared" si="382"/>
        <v>3.6114838409293942E-2</v>
      </c>
      <c r="N1028" s="13">
        <f t="shared" si="383"/>
        <v>1.3344721857023427E-2</v>
      </c>
      <c r="O1028" s="14">
        <f t="shared" si="384"/>
        <v>-3.6299999999999955</v>
      </c>
      <c r="P1028" s="13">
        <f t="shared" si="385"/>
        <v>-6.9170525352998261E-3</v>
      </c>
      <c r="Q1028" s="14">
        <f t="shared" si="386"/>
        <v>518.59899999999993</v>
      </c>
      <c r="R1028" s="13">
        <f t="shared" si="387"/>
        <v>17.497233329055728</v>
      </c>
      <c r="S1028" s="14">
        <f t="shared" si="388"/>
        <v>6.919095221501931</v>
      </c>
      <c r="T1028" s="13">
        <f t="shared" si="389"/>
        <v>15.954261468335041</v>
      </c>
      <c r="U1028" s="14">
        <f t="shared" si="390"/>
        <v>3.0764157795011259E-2</v>
      </c>
      <c r="V1028" s="13">
        <f t="shared" si="391"/>
        <v>-6.9170525352998261E-3</v>
      </c>
      <c r="W1028" s="14">
        <f t="shared" si="392"/>
        <v>2.6555302133312496E-2</v>
      </c>
      <c r="X1028" s="13">
        <f t="shared" si="393"/>
        <v>-0.26047726742384447</v>
      </c>
      <c r="Y1028" s="14">
        <f t="shared" si="394"/>
        <v>551.24</v>
      </c>
      <c r="Z1028" s="13" t="b">
        <f t="shared" si="395"/>
        <v>0</v>
      </c>
      <c r="AA1028" s="14">
        <f t="shared" si="396"/>
        <v>489.66</v>
      </c>
      <c r="AB1028" s="13" t="b">
        <f t="shared" si="397"/>
        <v>0</v>
      </c>
      <c r="AC1028" s="14">
        <f t="shared" si="398"/>
        <v>483.87745454545455</v>
      </c>
      <c r="AD1028" s="13">
        <f t="shared" si="399"/>
        <v>18.433832081106367</v>
      </c>
      <c r="AE1028" s="14">
        <f t="shared" si="400"/>
        <v>6.4258586398441135</v>
      </c>
      <c r="AF1028" s="13">
        <f t="shared" si="401"/>
        <v>551.24</v>
      </c>
      <c r="AG1028" s="14" t="b">
        <f t="shared" si="402"/>
        <v>0</v>
      </c>
      <c r="AH1028" s="13">
        <f t="shared" si="403"/>
        <v>438.46</v>
      </c>
      <c r="AI1028" s="16" t="b">
        <f t="shared" si="404"/>
        <v>0</v>
      </c>
    </row>
    <row r="1029" spans="1:35" ht="22.5" customHeight="1">
      <c r="A1029" s="10" t="s">
        <v>35</v>
      </c>
      <c r="B1029" s="11" t="s">
        <v>36</v>
      </c>
      <c r="C1029" s="12">
        <v>43096</v>
      </c>
      <c r="D1029" s="13">
        <v>520.51</v>
      </c>
      <c r="E1029" s="14">
        <v>523.61</v>
      </c>
      <c r="F1029" s="13">
        <v>513.32000000000005</v>
      </c>
      <c r="G1029" s="14">
        <v>515.14</v>
      </c>
      <c r="H1029" s="13">
        <v>154583.65</v>
      </c>
      <c r="I1029" s="14">
        <v>2985412</v>
      </c>
      <c r="J1029" s="13">
        <v>0</v>
      </c>
      <c r="K1029" s="14">
        <f t="shared" si="380"/>
        <v>10.289999999999964</v>
      </c>
      <c r="L1029" s="13">
        <f t="shared" si="381"/>
        <v>1.9744416302095256E-2</v>
      </c>
      <c r="M1029" s="14">
        <f t="shared" si="382"/>
        <v>3.5709268262595843E-2</v>
      </c>
      <c r="N1029" s="13">
        <f t="shared" si="383"/>
        <v>1.3726731521054624E-2</v>
      </c>
      <c r="O1029" s="14">
        <f t="shared" si="384"/>
        <v>-6.0199999999999818</v>
      </c>
      <c r="P1029" s="13">
        <f t="shared" si="385"/>
        <v>-1.1551155115511517E-2</v>
      </c>
      <c r="Q1029" s="14">
        <f t="shared" si="386"/>
        <v>518.90849999999989</v>
      </c>
      <c r="R1029" s="13">
        <f t="shared" si="387"/>
        <v>17.136871662602939</v>
      </c>
      <c r="S1029" s="14">
        <f t="shared" si="388"/>
        <v>7.097782381620501</v>
      </c>
      <c r="T1029" s="13">
        <f t="shared" si="389"/>
        <v>15.823581855888383</v>
      </c>
      <c r="U1029" s="14">
        <f t="shared" si="390"/>
        <v>3.0493973129922494E-2</v>
      </c>
      <c r="V1029" s="13">
        <f t="shared" si="391"/>
        <v>-1.1551155115511517E-2</v>
      </c>
      <c r="W1029" s="14">
        <f t="shared" si="392"/>
        <v>2.6570716863724558E-2</v>
      </c>
      <c r="X1029" s="13">
        <f t="shared" si="393"/>
        <v>-0.43473253562389325</v>
      </c>
      <c r="Y1029" s="14">
        <f t="shared" si="394"/>
        <v>551.24</v>
      </c>
      <c r="Z1029" s="13" t="b">
        <f t="shared" si="395"/>
        <v>0</v>
      </c>
      <c r="AA1029" s="14">
        <f t="shared" si="396"/>
        <v>489.66</v>
      </c>
      <c r="AB1029" s="13" t="b">
        <f t="shared" si="397"/>
        <v>0</v>
      </c>
      <c r="AC1029" s="14">
        <f t="shared" si="398"/>
        <v>485.34000000000009</v>
      </c>
      <c r="AD1029" s="13">
        <f t="shared" si="399"/>
        <v>18.285762406904432</v>
      </c>
      <c r="AE1029" s="14">
        <f t="shared" si="400"/>
        <v>6.3896165347600924</v>
      </c>
      <c r="AF1029" s="13">
        <f t="shared" si="401"/>
        <v>551.24</v>
      </c>
      <c r="AG1029" s="14" t="b">
        <f t="shared" si="402"/>
        <v>0</v>
      </c>
      <c r="AH1029" s="13">
        <f t="shared" si="403"/>
        <v>438.46</v>
      </c>
      <c r="AI1029" s="16" t="b">
        <f t="shared" si="404"/>
        <v>0</v>
      </c>
    </row>
    <row r="1030" spans="1:35" ht="22.5" customHeight="1">
      <c r="A1030" s="10" t="s">
        <v>35</v>
      </c>
      <c r="B1030" s="11" t="s">
        <v>36</v>
      </c>
      <c r="C1030" s="12">
        <v>43097</v>
      </c>
      <c r="D1030" s="13">
        <v>514.04999999999995</v>
      </c>
      <c r="E1030" s="14">
        <v>522.03</v>
      </c>
      <c r="F1030" s="13">
        <v>513.04</v>
      </c>
      <c r="G1030" s="14">
        <v>518.29</v>
      </c>
      <c r="H1030" s="13">
        <v>123604.96</v>
      </c>
      <c r="I1030" s="14">
        <v>2387580</v>
      </c>
      <c r="J1030" s="13">
        <v>0</v>
      </c>
      <c r="K1030" s="14">
        <f t="shared" si="380"/>
        <v>8.9900000000000091</v>
      </c>
      <c r="L1030" s="13">
        <f t="shared" si="381"/>
        <v>1.7451566564429106E-2</v>
      </c>
      <c r="M1030" s="14">
        <f t="shared" si="382"/>
        <v>3.4644524653495365E-2</v>
      </c>
      <c r="N1030" s="13">
        <f t="shared" si="383"/>
        <v>1.4292960531711297E-2</v>
      </c>
      <c r="O1030" s="14">
        <f t="shared" si="384"/>
        <v>3.1499999999999773</v>
      </c>
      <c r="P1030" s="13">
        <f t="shared" si="385"/>
        <v>6.1148425670691023E-3</v>
      </c>
      <c r="Q1030" s="14">
        <f t="shared" si="386"/>
        <v>518.94749999999999</v>
      </c>
      <c r="R1030" s="13">
        <f t="shared" si="387"/>
        <v>16.729528079472793</v>
      </c>
      <c r="S1030" s="14">
        <f t="shared" si="388"/>
        <v>7.3991240413272985</v>
      </c>
      <c r="T1030" s="13">
        <f t="shared" si="389"/>
        <v>15.821047966237892</v>
      </c>
      <c r="U1030" s="14">
        <f t="shared" si="390"/>
        <v>3.0486798695894848E-2</v>
      </c>
      <c r="V1030" s="13">
        <f t="shared" si="391"/>
        <v>6.1148425670691023E-3</v>
      </c>
      <c r="W1030" s="14">
        <f t="shared" si="392"/>
        <v>2.6340844507372636E-2</v>
      </c>
      <c r="X1030" s="13">
        <f t="shared" si="393"/>
        <v>0.23214299622616871</v>
      </c>
      <c r="Y1030" s="14">
        <f t="shared" si="394"/>
        <v>551.24</v>
      </c>
      <c r="Z1030" s="13" t="b">
        <f t="shared" si="395"/>
        <v>0</v>
      </c>
      <c r="AA1030" s="14">
        <f t="shared" si="396"/>
        <v>489.66</v>
      </c>
      <c r="AB1030" s="13" t="b">
        <f t="shared" si="397"/>
        <v>0</v>
      </c>
      <c r="AC1030" s="14">
        <f t="shared" si="398"/>
        <v>486.7658181818183</v>
      </c>
      <c r="AD1030" s="13">
        <f t="shared" si="399"/>
        <v>18.116748544960718</v>
      </c>
      <c r="AE1030" s="14">
        <f t="shared" si="400"/>
        <v>6.4208855447244364</v>
      </c>
      <c r="AF1030" s="13">
        <f t="shared" si="401"/>
        <v>551.24</v>
      </c>
      <c r="AG1030" s="14" t="b">
        <f t="shared" si="402"/>
        <v>0</v>
      </c>
      <c r="AH1030" s="13">
        <f t="shared" si="403"/>
        <v>438.46</v>
      </c>
      <c r="AI1030" s="16" t="b">
        <f t="shared" si="404"/>
        <v>0</v>
      </c>
    </row>
    <row r="1031" spans="1:35" ht="22.5" customHeight="1">
      <c r="A1031" s="10" t="s">
        <v>35</v>
      </c>
      <c r="B1031" s="11" t="s">
        <v>36</v>
      </c>
      <c r="C1031" s="12">
        <v>43098</v>
      </c>
      <c r="D1031" s="13">
        <v>517.65</v>
      </c>
      <c r="E1031" s="14">
        <v>537.15</v>
      </c>
      <c r="F1031" s="13">
        <v>516.73</v>
      </c>
      <c r="G1031" s="14">
        <v>531.05999999999995</v>
      </c>
      <c r="H1031" s="13">
        <v>193525.5</v>
      </c>
      <c r="I1031" s="14">
        <v>3652190</v>
      </c>
      <c r="J1031" s="13">
        <v>0</v>
      </c>
      <c r="K1031" s="14">
        <f t="shared" si="380"/>
        <v>20.419999999999959</v>
      </c>
      <c r="L1031" s="13">
        <f t="shared" si="381"/>
        <v>3.9398792181982986E-2</v>
      </c>
      <c r="M1031" s="14">
        <f t="shared" si="382"/>
        <v>3.5586464803646863E-2</v>
      </c>
      <c r="N1031" s="13">
        <f t="shared" si="383"/>
        <v>1.3932109051301007E-2</v>
      </c>
      <c r="O1031" s="14">
        <f t="shared" si="384"/>
        <v>12.769999999999982</v>
      </c>
      <c r="P1031" s="13">
        <f t="shared" si="385"/>
        <v>2.4638715776881634E-2</v>
      </c>
      <c r="Q1031" s="14">
        <f t="shared" si="386"/>
        <v>519.28650000000005</v>
      </c>
      <c r="R1031" s="13">
        <f t="shared" si="387"/>
        <v>16.914051675499152</v>
      </c>
      <c r="S1031" s="14">
        <f t="shared" si="388"/>
        <v>7.2110589593893701</v>
      </c>
      <c r="T1031" s="13">
        <f t="shared" si="389"/>
        <v>16.003265065292144</v>
      </c>
      <c r="U1031" s="14">
        <f t="shared" si="390"/>
        <v>3.0817795312013969E-2</v>
      </c>
      <c r="V1031" s="13">
        <f t="shared" si="391"/>
        <v>2.4638715776881634E-2</v>
      </c>
      <c r="W1031" s="14">
        <f t="shared" si="392"/>
        <v>2.6757058277313537E-2</v>
      </c>
      <c r="X1031" s="13">
        <f t="shared" si="393"/>
        <v>0.92083051587819809</v>
      </c>
      <c r="Y1031" s="14">
        <f t="shared" si="394"/>
        <v>551.24</v>
      </c>
      <c r="Z1031" s="13" t="b">
        <f t="shared" si="395"/>
        <v>0</v>
      </c>
      <c r="AA1031" s="14">
        <f t="shared" si="396"/>
        <v>489.66</v>
      </c>
      <c r="AB1031" s="13" t="b">
        <f t="shared" si="397"/>
        <v>0</v>
      </c>
      <c r="AC1031" s="14">
        <f t="shared" si="398"/>
        <v>488.1727272727274</v>
      </c>
      <c r="AD1031" s="13">
        <f t="shared" si="399"/>
        <v>18.158625844143248</v>
      </c>
      <c r="AE1031" s="14">
        <f t="shared" si="400"/>
        <v>6.4386224659673497</v>
      </c>
      <c r="AF1031" s="13">
        <f t="shared" si="401"/>
        <v>551.24</v>
      </c>
      <c r="AG1031" s="14" t="b">
        <f t="shared" si="402"/>
        <v>0</v>
      </c>
      <c r="AH1031" s="13">
        <f t="shared" si="403"/>
        <v>438.46</v>
      </c>
      <c r="AI1031" s="16" t="b">
        <f t="shared" si="404"/>
        <v>0</v>
      </c>
    </row>
    <row r="1032" spans="1:35" ht="22.5" customHeight="1">
      <c r="A1032" s="10" t="s">
        <v>35</v>
      </c>
      <c r="B1032" s="11" t="s">
        <v>36</v>
      </c>
      <c r="C1032" s="12">
        <v>43102</v>
      </c>
      <c r="D1032" s="13">
        <v>531.52</v>
      </c>
      <c r="E1032" s="14">
        <v>546.07000000000005</v>
      </c>
      <c r="F1032" s="13">
        <v>530.4</v>
      </c>
      <c r="G1032" s="14">
        <v>543.30999999999995</v>
      </c>
      <c r="H1032" s="13">
        <v>118858.11</v>
      </c>
      <c r="I1032" s="14">
        <v>2200198</v>
      </c>
      <c r="J1032" s="13">
        <v>0</v>
      </c>
      <c r="K1032" s="14">
        <f t="shared" si="380"/>
        <v>15.670000000000073</v>
      </c>
      <c r="L1032" s="13">
        <f t="shared" si="381"/>
        <v>2.9507023688472252E-2</v>
      </c>
      <c r="M1032" s="14">
        <f t="shared" si="382"/>
        <v>3.4490670798477119E-2</v>
      </c>
      <c r="N1032" s="13">
        <f t="shared" si="383"/>
        <v>1.3475359782599436E-2</v>
      </c>
      <c r="O1032" s="14">
        <f t="shared" si="384"/>
        <v>12.25</v>
      </c>
      <c r="P1032" s="13">
        <f t="shared" si="385"/>
        <v>2.3067073400369075E-2</v>
      </c>
      <c r="Q1032" s="14">
        <f t="shared" si="386"/>
        <v>519.1105</v>
      </c>
      <c r="R1032" s="13">
        <f t="shared" si="387"/>
        <v>16.851849091724198</v>
      </c>
      <c r="S1032" s="14">
        <f t="shared" si="388"/>
        <v>6.9463219347401965</v>
      </c>
      <c r="T1032" s="13">
        <f t="shared" si="389"/>
        <v>15.716161259989658</v>
      </c>
      <c r="U1032" s="14">
        <f t="shared" si="390"/>
        <v>3.0275175054231534E-2</v>
      </c>
      <c r="V1032" s="13">
        <f t="shared" si="391"/>
        <v>2.3067073400369075E-2</v>
      </c>
      <c r="W1032" s="14">
        <f t="shared" si="392"/>
        <v>2.5447855961410696E-2</v>
      </c>
      <c r="X1032" s="13">
        <f t="shared" si="393"/>
        <v>0.90644467004796569</v>
      </c>
      <c r="Y1032" s="14">
        <f t="shared" si="394"/>
        <v>551.14</v>
      </c>
      <c r="Z1032" s="13" t="b">
        <f t="shared" si="395"/>
        <v>0</v>
      </c>
      <c r="AA1032" s="14">
        <f t="shared" si="396"/>
        <v>489.66</v>
      </c>
      <c r="AB1032" s="13" t="b">
        <f t="shared" si="397"/>
        <v>0</v>
      </c>
      <c r="AC1032" s="14">
        <f t="shared" si="398"/>
        <v>489.67545454545473</v>
      </c>
      <c r="AD1032" s="13">
        <f t="shared" si="399"/>
        <v>18.113378101522464</v>
      </c>
      <c r="AE1032" s="14">
        <f t="shared" si="400"/>
        <v>6.437295111315664</v>
      </c>
      <c r="AF1032" s="13">
        <f t="shared" si="401"/>
        <v>551.24</v>
      </c>
      <c r="AG1032" s="14" t="b">
        <f t="shared" si="402"/>
        <v>0</v>
      </c>
      <c r="AH1032" s="13">
        <f t="shared" si="403"/>
        <v>438.46</v>
      </c>
      <c r="AI1032" s="16" t="b">
        <f t="shared" si="404"/>
        <v>0</v>
      </c>
    </row>
    <row r="1033" spans="1:35" ht="22.5" customHeight="1">
      <c r="A1033" s="10" t="s">
        <v>35</v>
      </c>
      <c r="B1033" s="11" t="s">
        <v>36</v>
      </c>
      <c r="C1033" s="12">
        <v>43103</v>
      </c>
      <c r="D1033" s="13">
        <v>543.79</v>
      </c>
      <c r="E1033" s="14">
        <v>544.95000000000005</v>
      </c>
      <c r="F1033" s="13">
        <v>535.23</v>
      </c>
      <c r="G1033" s="14">
        <v>536.12</v>
      </c>
      <c r="H1033" s="13">
        <v>131064.89</v>
      </c>
      <c r="I1033" s="14">
        <v>2420944</v>
      </c>
      <c r="J1033" s="13">
        <v>0</v>
      </c>
      <c r="K1033" s="14">
        <f t="shared" si="380"/>
        <v>9.7200000000000273</v>
      </c>
      <c r="L1033" s="13">
        <f t="shared" si="381"/>
        <v>1.7890338848907675E-2</v>
      </c>
      <c r="M1033" s="14">
        <f t="shared" si="382"/>
        <v>3.4032847891243438E-2</v>
      </c>
      <c r="N1033" s="13">
        <f t="shared" si="383"/>
        <v>1.3890717899420616E-2</v>
      </c>
      <c r="O1033" s="14">
        <f t="shared" si="384"/>
        <v>-7.1899999999999409</v>
      </c>
      <c r="P1033" s="13">
        <f t="shared" si="385"/>
        <v>-1.3233697152638349E-2</v>
      </c>
      <c r="Q1033" s="14">
        <f t="shared" si="386"/>
        <v>519.01549999999997</v>
      </c>
      <c r="R1033" s="13">
        <f t="shared" si="387"/>
        <v>16.495256637137992</v>
      </c>
      <c r="S1033" s="14">
        <f t="shared" si="388"/>
        <v>7.1543821499391953</v>
      </c>
      <c r="T1033" s="13">
        <f t="shared" si="389"/>
        <v>15.606934188046026</v>
      </c>
      <c r="U1033" s="14">
        <f t="shared" si="390"/>
        <v>3.0070266086554307E-2</v>
      </c>
      <c r="V1033" s="13">
        <f t="shared" si="391"/>
        <v>-1.3233697152638349E-2</v>
      </c>
      <c r="W1033" s="14">
        <f t="shared" si="392"/>
        <v>2.5360049781600443E-2</v>
      </c>
      <c r="X1033" s="13">
        <f t="shared" si="393"/>
        <v>-0.52183245958136226</v>
      </c>
      <c r="Y1033" s="14">
        <f t="shared" si="394"/>
        <v>550.15</v>
      </c>
      <c r="Z1033" s="13" t="b">
        <f t="shared" si="395"/>
        <v>0</v>
      </c>
      <c r="AA1033" s="14">
        <f t="shared" si="396"/>
        <v>489.66</v>
      </c>
      <c r="AB1033" s="13" t="b">
        <f t="shared" si="397"/>
        <v>0</v>
      </c>
      <c r="AC1033" s="14">
        <f t="shared" si="398"/>
        <v>491.22563636363651</v>
      </c>
      <c r="AD1033" s="13">
        <f t="shared" si="399"/>
        <v>17.96077122694933</v>
      </c>
      <c r="AE1033" s="14">
        <f t="shared" si="400"/>
        <v>6.4714765096914562</v>
      </c>
      <c r="AF1033" s="13">
        <f t="shared" si="401"/>
        <v>551.24</v>
      </c>
      <c r="AG1033" s="14" t="b">
        <f t="shared" si="402"/>
        <v>0</v>
      </c>
      <c r="AH1033" s="13">
        <f t="shared" si="403"/>
        <v>438.46</v>
      </c>
      <c r="AI1033" s="16" t="b">
        <f t="shared" si="404"/>
        <v>0</v>
      </c>
    </row>
    <row r="1034" spans="1:35" ht="22.5" customHeight="1">
      <c r="A1034" s="10" t="s">
        <v>35</v>
      </c>
      <c r="B1034" s="11" t="s">
        <v>36</v>
      </c>
      <c r="C1034" s="12">
        <v>43104</v>
      </c>
      <c r="D1034" s="13">
        <v>536.5</v>
      </c>
      <c r="E1034" s="14">
        <v>545.29</v>
      </c>
      <c r="F1034" s="13">
        <v>533.73</v>
      </c>
      <c r="G1034" s="14">
        <v>543.35</v>
      </c>
      <c r="H1034" s="13">
        <v>143592.79999999999</v>
      </c>
      <c r="I1034" s="14">
        <v>2663544</v>
      </c>
      <c r="J1034" s="13">
        <v>0</v>
      </c>
      <c r="K1034" s="14">
        <f t="shared" si="380"/>
        <v>11.559999999999945</v>
      </c>
      <c r="L1034" s="13">
        <f t="shared" si="381"/>
        <v>2.1562336790270732E-2</v>
      </c>
      <c r="M1034" s="14">
        <f t="shared" si="382"/>
        <v>3.2979073722987744E-2</v>
      </c>
      <c r="N1034" s="13">
        <f t="shared" si="383"/>
        <v>1.4002533851458502E-2</v>
      </c>
      <c r="O1034" s="14">
        <f t="shared" si="384"/>
        <v>7.2300000000000182</v>
      </c>
      <c r="P1034" s="13">
        <f t="shared" si="385"/>
        <v>1.3485786764157312E-2</v>
      </c>
      <c r="Q1034" s="14">
        <f t="shared" si="386"/>
        <v>520.11450000000002</v>
      </c>
      <c r="R1034" s="13">
        <f t="shared" si="387"/>
        <v>16.24849380528109</v>
      </c>
      <c r="S1034" s="14">
        <f t="shared" si="388"/>
        <v>7.1619963954487735</v>
      </c>
      <c r="T1034" s="13">
        <f t="shared" si="389"/>
        <v>16.483318984658396</v>
      </c>
      <c r="U1034" s="14">
        <f t="shared" si="390"/>
        <v>3.1691712083893826E-2</v>
      </c>
      <c r="V1034" s="13">
        <f t="shared" si="391"/>
        <v>1.3485786764157312E-2</v>
      </c>
      <c r="W1034" s="14">
        <f t="shared" si="392"/>
        <v>2.4423337454467346E-2</v>
      </c>
      <c r="X1034" s="13">
        <f t="shared" si="393"/>
        <v>0.55216805603652608</v>
      </c>
      <c r="Y1034" s="14">
        <f t="shared" si="394"/>
        <v>550.15</v>
      </c>
      <c r="Z1034" s="13" t="b">
        <f t="shared" si="395"/>
        <v>0</v>
      </c>
      <c r="AA1034" s="14">
        <f t="shared" si="396"/>
        <v>489.66</v>
      </c>
      <c r="AB1034" s="13" t="b">
        <f t="shared" si="397"/>
        <v>0</v>
      </c>
      <c r="AC1034" s="14">
        <f t="shared" si="398"/>
        <v>492.78800000000012</v>
      </c>
      <c r="AD1034" s="13">
        <f t="shared" si="399"/>
        <v>17.844393568277525</v>
      </c>
      <c r="AE1034" s="14">
        <f t="shared" si="400"/>
        <v>6.4858340221565207</v>
      </c>
      <c r="AF1034" s="13">
        <f t="shared" si="401"/>
        <v>551.24</v>
      </c>
      <c r="AG1034" s="14" t="b">
        <f t="shared" si="402"/>
        <v>0</v>
      </c>
      <c r="AH1034" s="13">
        <f t="shared" si="403"/>
        <v>438.46</v>
      </c>
      <c r="AI1034" s="16" t="b">
        <f t="shared" si="404"/>
        <v>0</v>
      </c>
    </row>
    <row r="1035" spans="1:35" ht="22.5" customHeight="1">
      <c r="A1035" s="10" t="s">
        <v>35</v>
      </c>
      <c r="B1035" s="11" t="s">
        <v>36</v>
      </c>
      <c r="C1035" s="12">
        <v>43105</v>
      </c>
      <c r="D1035" s="13">
        <v>541.4</v>
      </c>
      <c r="E1035" s="14">
        <v>543.94000000000005</v>
      </c>
      <c r="F1035" s="13">
        <v>528.79999999999995</v>
      </c>
      <c r="G1035" s="14">
        <v>538.57000000000005</v>
      </c>
      <c r="H1035" s="13">
        <v>183259.95</v>
      </c>
      <c r="I1035" s="14">
        <v>3394438</v>
      </c>
      <c r="J1035" s="13">
        <v>0</v>
      </c>
      <c r="K1035" s="14">
        <f t="shared" si="380"/>
        <v>15.1400000000001</v>
      </c>
      <c r="L1035" s="13">
        <f t="shared" si="381"/>
        <v>2.7864175945523328E-2</v>
      </c>
      <c r="M1035" s="14">
        <f t="shared" si="382"/>
        <v>3.1271797260275805E-2</v>
      </c>
      <c r="N1035" s="13">
        <f t="shared" si="383"/>
        <v>1.22483874081332E-2</v>
      </c>
      <c r="O1035" s="14">
        <f t="shared" si="384"/>
        <v>-4.7799999999999727</v>
      </c>
      <c r="P1035" s="13">
        <f t="shared" si="385"/>
        <v>-8.7972761571730416E-3</v>
      </c>
      <c r="Q1035" s="14">
        <f t="shared" si="386"/>
        <v>522.33749999999998</v>
      </c>
      <c r="R1035" s="13">
        <f t="shared" si="387"/>
        <v>16.193069115017039</v>
      </c>
      <c r="S1035" s="14">
        <f t="shared" si="388"/>
        <v>6.1993548900374851</v>
      </c>
      <c r="T1035" s="13">
        <f t="shared" si="389"/>
        <v>15.810649852235677</v>
      </c>
      <c r="U1035" s="14">
        <f t="shared" si="390"/>
        <v>3.0269030755470702E-2</v>
      </c>
      <c r="V1035" s="13">
        <f t="shared" si="391"/>
        <v>-8.7972761571730416E-3</v>
      </c>
      <c r="W1035" s="14">
        <f t="shared" si="392"/>
        <v>2.0998884471539105E-2</v>
      </c>
      <c r="X1035" s="13">
        <f t="shared" si="393"/>
        <v>-0.41894016651677157</v>
      </c>
      <c r="Y1035" s="14">
        <f t="shared" si="394"/>
        <v>550.15</v>
      </c>
      <c r="Z1035" s="13" t="b">
        <f t="shared" si="395"/>
        <v>0</v>
      </c>
      <c r="AA1035" s="14">
        <f t="shared" si="396"/>
        <v>489.66</v>
      </c>
      <c r="AB1035" s="13" t="b">
        <f t="shared" si="397"/>
        <v>0</v>
      </c>
      <c r="AC1035" s="14">
        <f t="shared" si="398"/>
        <v>494.51600000000008</v>
      </c>
      <c r="AD1035" s="13">
        <f t="shared" si="399"/>
        <v>17.795222776127027</v>
      </c>
      <c r="AE1035" s="14">
        <f t="shared" si="400"/>
        <v>6.4745459131235403</v>
      </c>
      <c r="AF1035" s="13">
        <f t="shared" si="401"/>
        <v>551.24</v>
      </c>
      <c r="AG1035" s="14" t="b">
        <f t="shared" si="402"/>
        <v>0</v>
      </c>
      <c r="AH1035" s="13">
        <f t="shared" si="403"/>
        <v>438.46</v>
      </c>
      <c r="AI1035" s="16" t="b">
        <f t="shared" si="404"/>
        <v>0</v>
      </c>
    </row>
    <row r="1036" spans="1:35" ht="22.5" customHeight="1">
      <c r="A1036" s="10" t="s">
        <v>35</v>
      </c>
      <c r="B1036" s="11" t="s">
        <v>36</v>
      </c>
      <c r="C1036" s="12">
        <v>43108</v>
      </c>
      <c r="D1036" s="13">
        <v>537.72</v>
      </c>
      <c r="E1036" s="14">
        <v>556.61</v>
      </c>
      <c r="F1036" s="13">
        <v>534.54999999999995</v>
      </c>
      <c r="G1036" s="14">
        <v>556.11</v>
      </c>
      <c r="H1036" s="13">
        <v>171130.62</v>
      </c>
      <c r="I1036" s="14">
        <v>3155452</v>
      </c>
      <c r="J1036" s="13">
        <v>0</v>
      </c>
      <c r="K1036" s="14">
        <f t="shared" si="380"/>
        <v>22.060000000000059</v>
      </c>
      <c r="L1036" s="13">
        <f t="shared" si="381"/>
        <v>4.0960320849657533E-2</v>
      </c>
      <c r="M1036" s="14">
        <f t="shared" si="382"/>
        <v>3.1560083687895597E-2</v>
      </c>
      <c r="N1036" s="13">
        <f t="shared" si="383"/>
        <v>1.2412332312001147E-2</v>
      </c>
      <c r="O1036" s="14">
        <f t="shared" si="384"/>
        <v>17.539999999999964</v>
      </c>
      <c r="P1036" s="13">
        <f t="shared" si="385"/>
        <v>3.2567725643834526E-2</v>
      </c>
      <c r="Q1036" s="14">
        <f t="shared" si="386"/>
        <v>524.87450000000001</v>
      </c>
      <c r="R1036" s="13">
        <f t="shared" si="387"/>
        <v>16.486415659266193</v>
      </c>
      <c r="S1036" s="14">
        <f t="shared" si="388"/>
        <v>6.33315874874791</v>
      </c>
      <c r="T1036" s="13">
        <f t="shared" si="389"/>
        <v>16.916694853014292</v>
      </c>
      <c r="U1036" s="14">
        <f t="shared" si="390"/>
        <v>3.2229980410582511E-2</v>
      </c>
      <c r="V1036" s="13">
        <f t="shared" si="391"/>
        <v>3.2567725643834526E-2</v>
      </c>
      <c r="W1036" s="14">
        <f t="shared" si="392"/>
        <v>2.1553076358646717E-2</v>
      </c>
      <c r="X1036" s="13">
        <f t="shared" si="393"/>
        <v>1.511047662148189</v>
      </c>
      <c r="Y1036" s="14">
        <f t="shared" si="394"/>
        <v>556.61</v>
      </c>
      <c r="Z1036" s="13">
        <f t="shared" si="395"/>
        <v>556.61</v>
      </c>
      <c r="AA1036" s="14">
        <f t="shared" si="396"/>
        <v>490.32</v>
      </c>
      <c r="AB1036" s="13" t="b">
        <f t="shared" si="397"/>
        <v>0</v>
      </c>
      <c r="AC1036" s="14">
        <f t="shared" si="398"/>
        <v>496.08800000000019</v>
      </c>
      <c r="AD1036" s="13">
        <f t="shared" si="399"/>
        <v>17.872764180197446</v>
      </c>
      <c r="AE1036" s="14">
        <f t="shared" si="400"/>
        <v>6.2900034954731128</v>
      </c>
      <c r="AF1036" s="13">
        <f t="shared" si="401"/>
        <v>556.61</v>
      </c>
      <c r="AG1036" s="14">
        <f t="shared" si="402"/>
        <v>556.61</v>
      </c>
      <c r="AH1036" s="13">
        <f t="shared" si="403"/>
        <v>438.46</v>
      </c>
      <c r="AI1036" s="16" t="b">
        <f t="shared" si="404"/>
        <v>0</v>
      </c>
    </row>
    <row r="1037" spans="1:35" ht="22.5" customHeight="1">
      <c r="A1037" s="10" t="s">
        <v>35</v>
      </c>
      <c r="B1037" s="11" t="s">
        <v>36</v>
      </c>
      <c r="C1037" s="12">
        <v>43109</v>
      </c>
      <c r="D1037" s="13">
        <v>555.80999999999995</v>
      </c>
      <c r="E1037" s="14">
        <v>564.11</v>
      </c>
      <c r="F1037" s="13">
        <v>555.24</v>
      </c>
      <c r="G1037" s="14">
        <v>562.28</v>
      </c>
      <c r="H1037" s="13">
        <v>134820.96</v>
      </c>
      <c r="I1037" s="14">
        <v>2411746</v>
      </c>
      <c r="J1037" s="13">
        <v>0</v>
      </c>
      <c r="K1037" s="14">
        <f t="shared" si="380"/>
        <v>8.8700000000000045</v>
      </c>
      <c r="L1037" s="13">
        <f t="shared" si="381"/>
        <v>1.5950081818345299E-2</v>
      </c>
      <c r="M1037" s="14">
        <f t="shared" si="382"/>
        <v>2.9985068634423601E-2</v>
      </c>
      <c r="N1037" s="13">
        <f t="shared" si="383"/>
        <v>1.2287800917511431E-2</v>
      </c>
      <c r="O1037" s="14">
        <f t="shared" si="384"/>
        <v>6.1699999999999591</v>
      </c>
      <c r="P1037" s="13">
        <f t="shared" si="385"/>
        <v>1.1094927262591859E-2</v>
      </c>
      <c r="Q1037" s="14">
        <f t="shared" si="386"/>
        <v>528.25000000000011</v>
      </c>
      <c r="R1037" s="13">
        <f t="shared" si="387"/>
        <v>16.105594876302881</v>
      </c>
      <c r="S1037" s="14">
        <f t="shared" si="388"/>
        <v>6.2862410322695723</v>
      </c>
      <c r="T1037" s="13">
        <f t="shared" si="389"/>
        <v>17.303903894786291</v>
      </c>
      <c r="U1037" s="14">
        <f t="shared" si="390"/>
        <v>3.2757035295383409E-2</v>
      </c>
      <c r="V1037" s="13">
        <f t="shared" si="391"/>
        <v>1.1094927262591859E-2</v>
      </c>
      <c r="W1037" s="14">
        <f t="shared" si="392"/>
        <v>2.0693633110742505E-2</v>
      </c>
      <c r="X1037" s="13">
        <f t="shared" si="393"/>
        <v>0.5361517333963095</v>
      </c>
      <c r="Y1037" s="14">
        <f t="shared" si="394"/>
        <v>564.11</v>
      </c>
      <c r="Z1037" s="13">
        <f t="shared" si="395"/>
        <v>564.11</v>
      </c>
      <c r="AA1037" s="14">
        <f t="shared" si="396"/>
        <v>490.32</v>
      </c>
      <c r="AB1037" s="13" t="b">
        <f t="shared" si="397"/>
        <v>0</v>
      </c>
      <c r="AC1037" s="14">
        <f t="shared" si="398"/>
        <v>497.88036363636382</v>
      </c>
      <c r="AD1037" s="13">
        <f t="shared" si="399"/>
        <v>17.709077558739313</v>
      </c>
      <c r="AE1037" s="14">
        <f t="shared" si="400"/>
        <v>6.323938869745886</v>
      </c>
      <c r="AF1037" s="13">
        <f t="shared" si="401"/>
        <v>564.11</v>
      </c>
      <c r="AG1037" s="14">
        <f t="shared" si="402"/>
        <v>564.11</v>
      </c>
      <c r="AH1037" s="13">
        <f t="shared" si="403"/>
        <v>438.46</v>
      </c>
      <c r="AI1037" s="16" t="b">
        <f t="shared" si="404"/>
        <v>0</v>
      </c>
    </row>
    <row r="1038" spans="1:35" ht="22.5" customHeight="1">
      <c r="A1038" s="10" t="s">
        <v>35</v>
      </c>
      <c r="B1038" s="11" t="s">
        <v>36</v>
      </c>
      <c r="C1038" s="12">
        <v>43110</v>
      </c>
      <c r="D1038" s="13">
        <v>563.41999999999996</v>
      </c>
      <c r="E1038" s="14">
        <v>565.91999999999996</v>
      </c>
      <c r="F1038" s="13">
        <v>554.30999999999995</v>
      </c>
      <c r="G1038" s="14">
        <v>559.27</v>
      </c>
      <c r="H1038" s="13">
        <v>134272.72</v>
      </c>
      <c r="I1038" s="14">
        <v>2402002</v>
      </c>
      <c r="J1038" s="13">
        <v>0</v>
      </c>
      <c r="K1038" s="14">
        <f t="shared" si="380"/>
        <v>11.610000000000014</v>
      </c>
      <c r="L1038" s="13">
        <f t="shared" si="381"/>
        <v>2.0648075691826161E-2</v>
      </c>
      <c r="M1038" s="14">
        <f t="shared" si="382"/>
        <v>2.9148927438518928E-2</v>
      </c>
      <c r="N1038" s="13">
        <f t="shared" si="383"/>
        <v>1.2327669503581719E-2</v>
      </c>
      <c r="O1038" s="14">
        <f t="shared" si="384"/>
        <v>-3.0099999999999909</v>
      </c>
      <c r="P1038" s="13">
        <f t="shared" si="385"/>
        <v>-5.3532048089919458E-3</v>
      </c>
      <c r="Q1038" s="14">
        <f t="shared" si="386"/>
        <v>531.13100000000009</v>
      </c>
      <c r="R1038" s="13">
        <f t="shared" si="387"/>
        <v>15.880815132487736</v>
      </c>
      <c r="S1038" s="14">
        <f t="shared" si="388"/>
        <v>6.3122811791150939</v>
      </c>
      <c r="T1038" s="13">
        <f t="shared" si="389"/>
        <v>17.431550390025553</v>
      </c>
      <c r="U1038" s="14">
        <f t="shared" si="390"/>
        <v>3.281968175464349E-2</v>
      </c>
      <c r="V1038" s="13">
        <f t="shared" si="391"/>
        <v>-5.3532048089919458E-3</v>
      </c>
      <c r="W1038" s="14">
        <f t="shared" si="392"/>
        <v>2.078453814699668E-2</v>
      </c>
      <c r="X1038" s="13">
        <f t="shared" si="393"/>
        <v>-0.25755707300936453</v>
      </c>
      <c r="Y1038" s="14">
        <f t="shared" si="394"/>
        <v>565.91999999999996</v>
      </c>
      <c r="Z1038" s="13">
        <f t="shared" si="395"/>
        <v>565.91999999999996</v>
      </c>
      <c r="AA1038" s="14">
        <f t="shared" si="396"/>
        <v>490.32</v>
      </c>
      <c r="AB1038" s="13" t="b">
        <f t="shared" si="397"/>
        <v>0</v>
      </c>
      <c r="AC1038" s="14">
        <f t="shared" si="398"/>
        <v>499.64745454545471</v>
      </c>
      <c r="AD1038" s="13">
        <f t="shared" si="399"/>
        <v>17.598185239489506</v>
      </c>
      <c r="AE1038" s="14">
        <f t="shared" si="400"/>
        <v>6.3441739385804246</v>
      </c>
      <c r="AF1038" s="13">
        <f t="shared" si="401"/>
        <v>565.91999999999996</v>
      </c>
      <c r="AG1038" s="14">
        <f t="shared" si="402"/>
        <v>565.91999999999996</v>
      </c>
      <c r="AH1038" s="13">
        <f t="shared" si="403"/>
        <v>438.46</v>
      </c>
      <c r="AI1038" s="16" t="b">
        <f t="shared" si="404"/>
        <v>0</v>
      </c>
    </row>
    <row r="1039" spans="1:35" ht="22.5" customHeight="1">
      <c r="A1039" s="10" t="s">
        <v>35</v>
      </c>
      <c r="B1039" s="11" t="s">
        <v>36</v>
      </c>
      <c r="C1039" s="12">
        <v>43111</v>
      </c>
      <c r="D1039" s="13">
        <v>560.79</v>
      </c>
      <c r="E1039" s="14">
        <v>562.21</v>
      </c>
      <c r="F1039" s="13">
        <v>551.64</v>
      </c>
      <c r="G1039" s="14">
        <v>557.96</v>
      </c>
      <c r="H1039" s="13">
        <v>128868.74</v>
      </c>
      <c r="I1039" s="14">
        <v>2315280</v>
      </c>
      <c r="J1039" s="13">
        <v>0</v>
      </c>
      <c r="K1039" s="14">
        <f t="shared" si="380"/>
        <v>10.57000000000005</v>
      </c>
      <c r="L1039" s="13">
        <f t="shared" si="381"/>
        <v>1.8899637026838646E-2</v>
      </c>
      <c r="M1039" s="14">
        <f t="shared" si="382"/>
        <v>2.8238033679375461E-2</v>
      </c>
      <c r="N1039" s="13">
        <f t="shared" si="383"/>
        <v>1.2380826293060095E-2</v>
      </c>
      <c r="O1039" s="14">
        <f t="shared" si="384"/>
        <v>-1.3099999999999454</v>
      </c>
      <c r="P1039" s="13">
        <f t="shared" si="385"/>
        <v>-2.3423391206393073E-3</v>
      </c>
      <c r="Q1039" s="14">
        <f t="shared" si="386"/>
        <v>533.81200000000013</v>
      </c>
      <c r="R1039" s="13">
        <f t="shared" si="387"/>
        <v>15.615274375863354</v>
      </c>
      <c r="S1039" s="14">
        <f t="shared" si="388"/>
        <v>6.3480724592090549</v>
      </c>
      <c r="T1039" s="13">
        <f t="shared" si="389"/>
        <v>17.227102658311413</v>
      </c>
      <c r="U1039" s="14">
        <f t="shared" si="390"/>
        <v>3.2271853495821394E-2</v>
      </c>
      <c r="V1039" s="13">
        <f t="shared" si="391"/>
        <v>-2.3423391206393073E-3</v>
      </c>
      <c r="W1039" s="14">
        <f t="shared" si="392"/>
        <v>2.0861499891843927E-2</v>
      </c>
      <c r="X1039" s="13">
        <f t="shared" si="393"/>
        <v>-0.11228047517115848</v>
      </c>
      <c r="Y1039" s="14">
        <f t="shared" si="394"/>
        <v>565.91999999999996</v>
      </c>
      <c r="Z1039" s="13" t="b">
        <f t="shared" si="395"/>
        <v>0</v>
      </c>
      <c r="AA1039" s="14">
        <f t="shared" si="396"/>
        <v>491.96</v>
      </c>
      <c r="AB1039" s="13" t="b">
        <f t="shared" si="397"/>
        <v>0</v>
      </c>
      <c r="AC1039" s="14">
        <f t="shared" si="398"/>
        <v>501.44872727272741</v>
      </c>
      <c r="AD1039" s="13">
        <f t="shared" si="399"/>
        <v>17.470400053316972</v>
      </c>
      <c r="AE1039" s="14">
        <f t="shared" si="400"/>
        <v>6.3851331059849405</v>
      </c>
      <c r="AF1039" s="13">
        <f t="shared" si="401"/>
        <v>565.91999999999996</v>
      </c>
      <c r="AG1039" s="14" t="b">
        <f t="shared" si="402"/>
        <v>0</v>
      </c>
      <c r="AH1039" s="13">
        <f t="shared" si="403"/>
        <v>438.46</v>
      </c>
      <c r="AI1039" s="16" t="b">
        <f t="shared" si="404"/>
        <v>0</v>
      </c>
    </row>
    <row r="1040" spans="1:35" ht="22.5" customHeight="1">
      <c r="A1040" s="10" t="s">
        <v>35</v>
      </c>
      <c r="B1040" s="11" t="s">
        <v>36</v>
      </c>
      <c r="C1040" s="12">
        <v>43112</v>
      </c>
      <c r="D1040" s="13">
        <v>557.9</v>
      </c>
      <c r="E1040" s="14">
        <v>559.63</v>
      </c>
      <c r="F1040" s="13">
        <v>541.11</v>
      </c>
      <c r="G1040" s="14">
        <v>545.92999999999995</v>
      </c>
      <c r="H1040" s="13">
        <v>158708.34</v>
      </c>
      <c r="I1040" s="14">
        <v>2893022</v>
      </c>
      <c r="J1040" s="13">
        <v>0</v>
      </c>
      <c r="K1040" s="14">
        <f t="shared" si="380"/>
        <v>18.519999999999982</v>
      </c>
      <c r="L1040" s="13">
        <f t="shared" si="381"/>
        <v>3.3192343537171091E-2</v>
      </c>
      <c r="M1040" s="14">
        <f t="shared" si="382"/>
        <v>2.8544397098848123E-2</v>
      </c>
      <c r="N1040" s="13">
        <f t="shared" si="383"/>
        <v>1.2426001003485617E-2</v>
      </c>
      <c r="O1040" s="14">
        <f t="shared" si="384"/>
        <v>-12.030000000000086</v>
      </c>
      <c r="P1040" s="13">
        <f t="shared" si="385"/>
        <v>-2.1560685353788956E-2</v>
      </c>
      <c r="Q1040" s="14">
        <f t="shared" si="386"/>
        <v>536.27150000000006</v>
      </c>
      <c r="R1040" s="13">
        <f t="shared" si="387"/>
        <v>15.760510657070185</v>
      </c>
      <c r="S1040" s="14">
        <f t="shared" si="388"/>
        <v>6.3897159149436575</v>
      </c>
      <c r="T1040" s="13">
        <f t="shared" si="389"/>
        <v>15.144291424493924</v>
      </c>
      <c r="U1040" s="14">
        <f t="shared" si="390"/>
        <v>2.8239970657575355E-2</v>
      </c>
      <c r="V1040" s="13">
        <f t="shared" si="391"/>
        <v>-2.1560685353788956E-2</v>
      </c>
      <c r="W1040" s="14">
        <f t="shared" si="392"/>
        <v>2.1241628878419155E-2</v>
      </c>
      <c r="X1040" s="13">
        <f t="shared" si="393"/>
        <v>-1.0150203394097499</v>
      </c>
      <c r="Y1040" s="14">
        <f t="shared" si="394"/>
        <v>565.91999999999996</v>
      </c>
      <c r="Z1040" s="13" t="b">
        <f t="shared" si="395"/>
        <v>0</v>
      </c>
      <c r="AA1040" s="14">
        <f t="shared" si="396"/>
        <v>491.96</v>
      </c>
      <c r="AB1040" s="13" t="b">
        <f t="shared" si="397"/>
        <v>0</v>
      </c>
      <c r="AC1040" s="14">
        <f t="shared" si="398"/>
        <v>503.05636363636376</v>
      </c>
      <c r="AD1040" s="13">
        <f t="shared" si="399"/>
        <v>17.489483688711207</v>
      </c>
      <c r="AE1040" s="14">
        <f t="shared" si="400"/>
        <v>6.2553306721692934</v>
      </c>
      <c r="AF1040" s="13">
        <f t="shared" si="401"/>
        <v>565.91999999999996</v>
      </c>
      <c r="AG1040" s="14" t="b">
        <f t="shared" si="402"/>
        <v>0</v>
      </c>
      <c r="AH1040" s="13">
        <f t="shared" si="403"/>
        <v>438.46</v>
      </c>
      <c r="AI1040" s="16" t="b">
        <f t="shared" si="404"/>
        <v>0</v>
      </c>
    </row>
    <row r="1041" spans="1:35" ht="22.5" customHeight="1">
      <c r="A1041" s="10" t="s">
        <v>35</v>
      </c>
      <c r="B1041" s="11" t="s">
        <v>36</v>
      </c>
      <c r="C1041" s="12">
        <v>43115</v>
      </c>
      <c r="D1041" s="13">
        <v>544.53</v>
      </c>
      <c r="E1041" s="14">
        <v>546.36</v>
      </c>
      <c r="F1041" s="13">
        <v>534.03</v>
      </c>
      <c r="G1041" s="14">
        <v>538.88</v>
      </c>
      <c r="H1041" s="13">
        <v>132822.42000000001</v>
      </c>
      <c r="I1041" s="14">
        <v>2463948</v>
      </c>
      <c r="J1041" s="13">
        <v>0</v>
      </c>
      <c r="K1041" s="14">
        <f t="shared" si="380"/>
        <v>12.330000000000041</v>
      </c>
      <c r="L1041" s="13">
        <f t="shared" si="381"/>
        <v>2.2585313135383735E-2</v>
      </c>
      <c r="M1041" s="14">
        <f t="shared" si="382"/>
        <v>2.8008807901971539E-2</v>
      </c>
      <c r="N1041" s="13">
        <f t="shared" si="383"/>
        <v>1.244120895868113E-2</v>
      </c>
      <c r="O1041" s="14">
        <f t="shared" si="384"/>
        <v>-7.0499999999999545</v>
      </c>
      <c r="P1041" s="13">
        <f t="shared" si="385"/>
        <v>-1.291374352023145E-2</v>
      </c>
      <c r="Q1041" s="14">
        <f t="shared" si="386"/>
        <v>537.91249999999991</v>
      </c>
      <c r="R1041" s="13">
        <f t="shared" si="387"/>
        <v>15.588985124216677</v>
      </c>
      <c r="S1041" s="14">
        <f t="shared" si="388"/>
        <v>6.4115859561955784</v>
      </c>
      <c r="T1041" s="13">
        <f t="shared" si="389"/>
        <v>13.46700258966338</v>
      </c>
      <c r="U1041" s="14">
        <f t="shared" si="390"/>
        <v>2.5035675113821269E-2</v>
      </c>
      <c r="V1041" s="13">
        <f t="shared" si="391"/>
        <v>-1.291374352023145E-2</v>
      </c>
      <c r="W1041" s="14">
        <f t="shared" si="392"/>
        <v>2.1337840088904051E-2</v>
      </c>
      <c r="X1041" s="13">
        <f t="shared" si="393"/>
        <v>-0.605203875670001</v>
      </c>
      <c r="Y1041" s="14">
        <f t="shared" si="394"/>
        <v>565.91999999999996</v>
      </c>
      <c r="Z1041" s="13" t="b">
        <f t="shared" si="395"/>
        <v>0</v>
      </c>
      <c r="AA1041" s="14">
        <f t="shared" si="396"/>
        <v>505.73</v>
      </c>
      <c r="AB1041" s="13" t="b">
        <f t="shared" si="397"/>
        <v>0</v>
      </c>
      <c r="AC1041" s="14">
        <f t="shared" si="398"/>
        <v>504.97600000000011</v>
      </c>
      <c r="AD1041" s="13">
        <f t="shared" si="399"/>
        <v>17.395674894371005</v>
      </c>
      <c r="AE1041" s="14">
        <f t="shared" si="400"/>
        <v>6.1361834451658437</v>
      </c>
      <c r="AF1041" s="13">
        <f t="shared" si="401"/>
        <v>565.91999999999996</v>
      </c>
      <c r="AG1041" s="14" t="b">
        <f t="shared" si="402"/>
        <v>0</v>
      </c>
      <c r="AH1041" s="13">
        <f t="shared" si="403"/>
        <v>438.46</v>
      </c>
      <c r="AI1041" s="16" t="b">
        <f t="shared" si="404"/>
        <v>0</v>
      </c>
    </row>
    <row r="1042" spans="1:35" ht="22.5" customHeight="1">
      <c r="A1042" s="10" t="s">
        <v>35</v>
      </c>
      <c r="B1042" s="11" t="s">
        <v>36</v>
      </c>
      <c r="C1042" s="12">
        <v>43116</v>
      </c>
      <c r="D1042" s="13">
        <v>539.88</v>
      </c>
      <c r="E1042" s="14">
        <v>545.62</v>
      </c>
      <c r="F1042" s="13">
        <v>530.28</v>
      </c>
      <c r="G1042" s="14">
        <v>532.38</v>
      </c>
      <c r="H1042" s="13">
        <v>134255.81</v>
      </c>
      <c r="I1042" s="14">
        <v>2498026</v>
      </c>
      <c r="J1042" s="13">
        <v>0</v>
      </c>
      <c r="K1042" s="14">
        <f t="shared" si="380"/>
        <v>15.340000000000032</v>
      </c>
      <c r="L1042" s="13">
        <f t="shared" si="381"/>
        <v>2.846644893111645E-2</v>
      </c>
      <c r="M1042" s="14">
        <f t="shared" si="382"/>
        <v>2.6267485839971072E-2</v>
      </c>
      <c r="N1042" s="13">
        <f t="shared" si="383"/>
        <v>9.277842449907172E-3</v>
      </c>
      <c r="O1042" s="14">
        <f t="shared" si="384"/>
        <v>-6.5</v>
      </c>
      <c r="P1042" s="13">
        <f t="shared" si="385"/>
        <v>-1.2062054631828979E-2</v>
      </c>
      <c r="Q1042" s="14">
        <f t="shared" si="386"/>
        <v>537.83899999999971</v>
      </c>
      <c r="R1042" s="13">
        <f t="shared" si="387"/>
        <v>15.576535868005845</v>
      </c>
      <c r="S1042" s="14">
        <f t="shared" si="388"/>
        <v>5.0049555442581202</v>
      </c>
      <c r="T1042" s="13">
        <f t="shared" si="389"/>
        <v>13.492960720316361</v>
      </c>
      <c r="U1042" s="14">
        <f t="shared" si="390"/>
        <v>2.5087360195739559E-2</v>
      </c>
      <c r="V1042" s="13">
        <f t="shared" si="391"/>
        <v>-1.2062054631828979E-2</v>
      </c>
      <c r="W1042" s="14">
        <f t="shared" si="392"/>
        <v>1.7780219606002564E-2</v>
      </c>
      <c r="X1042" s="13">
        <f t="shared" si="393"/>
        <v>-0.67839739323336901</v>
      </c>
      <c r="Y1042" s="14">
        <f t="shared" si="394"/>
        <v>565.91999999999996</v>
      </c>
      <c r="Z1042" s="13" t="b">
        <f t="shared" si="395"/>
        <v>0</v>
      </c>
      <c r="AA1042" s="14">
        <f t="shared" si="396"/>
        <v>511.68</v>
      </c>
      <c r="AB1042" s="13" t="b">
        <f t="shared" si="397"/>
        <v>0</v>
      </c>
      <c r="AC1042" s="14">
        <f t="shared" si="398"/>
        <v>506.81563636363649</v>
      </c>
      <c r="AD1042" s="13">
        <f t="shared" si="399"/>
        <v>17.358298987200623</v>
      </c>
      <c r="AE1042" s="14">
        <f t="shared" si="400"/>
        <v>6.0973132737501068</v>
      </c>
      <c r="AF1042" s="13">
        <f t="shared" si="401"/>
        <v>565.91999999999996</v>
      </c>
      <c r="AG1042" s="14" t="b">
        <f t="shared" si="402"/>
        <v>0</v>
      </c>
      <c r="AH1042" s="13">
        <f t="shared" si="403"/>
        <v>440.78</v>
      </c>
      <c r="AI1042" s="16" t="b">
        <f t="shared" si="404"/>
        <v>0</v>
      </c>
    </row>
    <row r="1043" spans="1:35" ht="22.5" customHeight="1">
      <c r="A1043" s="10" t="s">
        <v>35</v>
      </c>
      <c r="B1043" s="11" t="s">
        <v>36</v>
      </c>
      <c r="C1043" s="12">
        <v>43117</v>
      </c>
      <c r="D1043" s="13">
        <v>530.97</v>
      </c>
      <c r="E1043" s="14">
        <v>536.76</v>
      </c>
      <c r="F1043" s="13">
        <v>527.9</v>
      </c>
      <c r="G1043" s="14">
        <v>533.39</v>
      </c>
      <c r="H1043" s="13">
        <v>124867.69</v>
      </c>
      <c r="I1043" s="14">
        <v>2351174</v>
      </c>
      <c r="J1043" s="13">
        <v>0</v>
      </c>
      <c r="K1043" s="14">
        <f t="shared" si="380"/>
        <v>8.8600000000000136</v>
      </c>
      <c r="L1043" s="13">
        <f t="shared" si="381"/>
        <v>1.6642248018332795E-2</v>
      </c>
      <c r="M1043" s="14">
        <f t="shared" si="382"/>
        <v>2.5812719904276311E-2</v>
      </c>
      <c r="N1043" s="13">
        <f t="shared" si="383"/>
        <v>9.5248069402113639E-3</v>
      </c>
      <c r="O1043" s="14">
        <f t="shared" si="384"/>
        <v>1.0099999999999909</v>
      </c>
      <c r="P1043" s="13">
        <f t="shared" si="385"/>
        <v>1.8971411397873529E-3</v>
      </c>
      <c r="Q1043" s="14">
        <f t="shared" si="386"/>
        <v>538.16299999999978</v>
      </c>
      <c r="R1043" s="13">
        <f t="shared" si="387"/>
        <v>15.240709074605553</v>
      </c>
      <c r="S1043" s="14">
        <f t="shared" si="388"/>
        <v>5.1418961278378372</v>
      </c>
      <c r="T1043" s="13">
        <f t="shared" si="389"/>
        <v>13.303102683208914</v>
      </c>
      <c r="U1043" s="14">
        <f t="shared" si="390"/>
        <v>2.4719467304903757E-2</v>
      </c>
      <c r="V1043" s="13">
        <f t="shared" si="391"/>
        <v>1.8971411397873529E-3</v>
      </c>
      <c r="W1043" s="14">
        <f t="shared" si="392"/>
        <v>1.7516503951339434E-2</v>
      </c>
      <c r="X1043" s="13">
        <f t="shared" si="393"/>
        <v>0.10830592366248314</v>
      </c>
      <c r="Y1043" s="14">
        <f t="shared" si="394"/>
        <v>565.91999999999996</v>
      </c>
      <c r="Z1043" s="13" t="b">
        <f t="shared" si="395"/>
        <v>0</v>
      </c>
      <c r="AA1043" s="14">
        <f t="shared" si="396"/>
        <v>511.68</v>
      </c>
      <c r="AB1043" s="13" t="b">
        <f t="shared" si="397"/>
        <v>0</v>
      </c>
      <c r="AC1043" s="14">
        <f t="shared" si="398"/>
        <v>508.59090909090924</v>
      </c>
      <c r="AD1043" s="13">
        <f t="shared" si="399"/>
        <v>17.203784460160612</v>
      </c>
      <c r="AE1043" s="14">
        <f t="shared" si="400"/>
        <v>6.1506385915752766</v>
      </c>
      <c r="AF1043" s="13">
        <f t="shared" si="401"/>
        <v>565.91999999999996</v>
      </c>
      <c r="AG1043" s="14" t="b">
        <f t="shared" si="402"/>
        <v>0</v>
      </c>
      <c r="AH1043" s="13">
        <f t="shared" si="403"/>
        <v>447.34</v>
      </c>
      <c r="AI1043" s="16" t="b">
        <f t="shared" si="404"/>
        <v>0</v>
      </c>
    </row>
    <row r="1044" spans="1:35" ht="22.5" customHeight="1">
      <c r="A1044" s="10" t="s">
        <v>35</v>
      </c>
      <c r="B1044" s="11" t="s">
        <v>36</v>
      </c>
      <c r="C1044" s="12">
        <v>43118</v>
      </c>
      <c r="D1044" s="13">
        <v>533.29999999999995</v>
      </c>
      <c r="E1044" s="14">
        <v>541.26</v>
      </c>
      <c r="F1044" s="13">
        <v>532.48</v>
      </c>
      <c r="G1044" s="14">
        <v>538.64</v>
      </c>
      <c r="H1044" s="13">
        <v>108611.08</v>
      </c>
      <c r="I1044" s="14">
        <v>2026402</v>
      </c>
      <c r="J1044" s="13">
        <v>0</v>
      </c>
      <c r="K1044" s="14">
        <f t="shared" si="380"/>
        <v>8.7799999999999727</v>
      </c>
      <c r="L1044" s="13">
        <f t="shared" si="381"/>
        <v>1.6460751045201397E-2</v>
      </c>
      <c r="M1044" s="14">
        <f t="shared" si="382"/>
        <v>2.5822525595307715E-2</v>
      </c>
      <c r="N1044" s="13">
        <f t="shared" si="383"/>
        <v>9.5145553685664023E-3</v>
      </c>
      <c r="O1044" s="14">
        <f t="shared" si="384"/>
        <v>5.25</v>
      </c>
      <c r="P1044" s="13">
        <f t="shared" si="385"/>
        <v>9.8427042126774025E-3</v>
      </c>
      <c r="Q1044" s="14">
        <f t="shared" si="386"/>
        <v>538.66299999999978</v>
      </c>
      <c r="R1044" s="13">
        <f t="shared" si="387"/>
        <v>14.917673620875274</v>
      </c>
      <c r="S1044" s="14">
        <f t="shared" si="388"/>
        <v>5.1306778817536234</v>
      </c>
      <c r="T1044" s="13">
        <f t="shared" si="389"/>
        <v>13.122482272801903</v>
      </c>
      <c r="U1044" s="14">
        <f t="shared" si="390"/>
        <v>2.4361209648336546E-2</v>
      </c>
      <c r="V1044" s="13">
        <f t="shared" si="391"/>
        <v>9.8427042126774025E-3</v>
      </c>
      <c r="W1044" s="14">
        <f t="shared" si="392"/>
        <v>1.7627350659728501E-2</v>
      </c>
      <c r="X1044" s="13">
        <f t="shared" si="393"/>
        <v>0.55837683170188901</v>
      </c>
      <c r="Y1044" s="14">
        <f t="shared" si="394"/>
        <v>565.91999999999996</v>
      </c>
      <c r="Z1044" s="13" t="b">
        <f t="shared" si="395"/>
        <v>0</v>
      </c>
      <c r="AA1044" s="14">
        <f t="shared" si="396"/>
        <v>511.68</v>
      </c>
      <c r="AB1044" s="13" t="b">
        <f t="shared" si="397"/>
        <v>0</v>
      </c>
      <c r="AC1044" s="14">
        <f t="shared" si="398"/>
        <v>510.43781818181833</v>
      </c>
      <c r="AD1044" s="13">
        <f t="shared" si="399"/>
        <v>17.050624742703146</v>
      </c>
      <c r="AE1044" s="14">
        <f t="shared" si="400"/>
        <v>6.2151443528368233</v>
      </c>
      <c r="AF1044" s="13">
        <f t="shared" si="401"/>
        <v>565.91999999999996</v>
      </c>
      <c r="AG1044" s="14" t="b">
        <f t="shared" si="402"/>
        <v>0</v>
      </c>
      <c r="AH1044" s="13">
        <f t="shared" si="403"/>
        <v>454.74</v>
      </c>
      <c r="AI1044" s="16" t="b">
        <f t="shared" si="404"/>
        <v>0</v>
      </c>
    </row>
    <row r="1045" spans="1:35" ht="22.5" customHeight="1">
      <c r="A1045" s="10" t="s">
        <v>35</v>
      </c>
      <c r="B1045" s="11" t="s">
        <v>36</v>
      </c>
      <c r="C1045" s="12">
        <v>43119</v>
      </c>
      <c r="D1045" s="13">
        <v>541.05999999999995</v>
      </c>
      <c r="E1045" s="14">
        <v>546.32000000000005</v>
      </c>
      <c r="F1045" s="13">
        <v>532.94000000000005</v>
      </c>
      <c r="G1045" s="14">
        <v>545.25</v>
      </c>
      <c r="H1045" s="13">
        <v>134091.45000000001</v>
      </c>
      <c r="I1045" s="14">
        <v>2494072</v>
      </c>
      <c r="J1045" s="13">
        <v>0</v>
      </c>
      <c r="K1045" s="14">
        <f t="shared" si="380"/>
        <v>13.379999999999995</v>
      </c>
      <c r="L1045" s="13">
        <f t="shared" si="381"/>
        <v>2.4840338630625271E-2</v>
      </c>
      <c r="M1045" s="14">
        <f t="shared" si="382"/>
        <v>2.6043053422722756E-2</v>
      </c>
      <c r="N1045" s="13">
        <f t="shared" si="383"/>
        <v>9.4337548241248768E-3</v>
      </c>
      <c r="O1045" s="14">
        <f t="shared" si="384"/>
        <v>6.6100000000000136</v>
      </c>
      <c r="P1045" s="13">
        <f t="shared" si="385"/>
        <v>1.2271647111243157E-2</v>
      </c>
      <c r="Q1045" s="14">
        <f t="shared" si="386"/>
        <v>539.34399999999982</v>
      </c>
      <c r="R1045" s="13">
        <f t="shared" si="387"/>
        <v>14.84078993983151</v>
      </c>
      <c r="S1045" s="14">
        <f t="shared" si="388"/>
        <v>5.0809985290916648</v>
      </c>
      <c r="T1045" s="13">
        <f t="shared" si="389"/>
        <v>13.093206406377325</v>
      </c>
      <c r="U1045" s="14">
        <f t="shared" si="390"/>
        <v>2.4276169580782079E-2</v>
      </c>
      <c r="V1045" s="13">
        <f t="shared" si="391"/>
        <v>1.2271647111243157E-2</v>
      </c>
      <c r="W1045" s="14">
        <f t="shared" si="392"/>
        <v>1.7779060242129968E-2</v>
      </c>
      <c r="X1045" s="13">
        <f t="shared" si="393"/>
        <v>0.69023035774206865</v>
      </c>
      <c r="Y1045" s="14">
        <f t="shared" si="394"/>
        <v>565.91999999999996</v>
      </c>
      <c r="Z1045" s="13" t="b">
        <f t="shared" si="395"/>
        <v>0</v>
      </c>
      <c r="AA1045" s="14">
        <f t="shared" si="396"/>
        <v>511.68</v>
      </c>
      <c r="AB1045" s="13" t="b">
        <f t="shared" si="397"/>
        <v>0</v>
      </c>
      <c r="AC1045" s="14">
        <f t="shared" si="398"/>
        <v>512.15945454545465</v>
      </c>
      <c r="AD1045" s="13">
        <f t="shared" si="399"/>
        <v>16.983886111017636</v>
      </c>
      <c r="AE1045" s="14">
        <f t="shared" si="400"/>
        <v>6.1772153021316187</v>
      </c>
      <c r="AF1045" s="13">
        <f t="shared" si="401"/>
        <v>565.91999999999996</v>
      </c>
      <c r="AG1045" s="14" t="b">
        <f t="shared" si="402"/>
        <v>0</v>
      </c>
      <c r="AH1045" s="13">
        <f t="shared" si="403"/>
        <v>454.74</v>
      </c>
      <c r="AI1045" s="16" t="b">
        <f t="shared" si="404"/>
        <v>0</v>
      </c>
    </row>
    <row r="1046" spans="1:35" ht="22.5" customHeight="1">
      <c r="A1046" s="10" t="s">
        <v>35</v>
      </c>
      <c r="B1046" s="11" t="s">
        <v>36</v>
      </c>
      <c r="C1046" s="12">
        <v>43122</v>
      </c>
      <c r="D1046" s="13">
        <v>547.09</v>
      </c>
      <c r="E1046" s="14">
        <v>549.17999999999995</v>
      </c>
      <c r="F1046" s="13">
        <v>540.54999999999995</v>
      </c>
      <c r="G1046" s="14">
        <v>542.48</v>
      </c>
      <c r="H1046" s="13">
        <v>116500.38</v>
      </c>
      <c r="I1046" s="14">
        <v>2143164</v>
      </c>
      <c r="J1046" s="13">
        <v>0</v>
      </c>
      <c r="K1046" s="14">
        <f t="shared" si="380"/>
        <v>8.6299999999999955</v>
      </c>
      <c r="L1046" s="13">
        <f t="shared" si="381"/>
        <v>1.5827602017423191E-2</v>
      </c>
      <c r="M1046" s="14">
        <f t="shared" si="382"/>
        <v>2.5153753351293634E-2</v>
      </c>
      <c r="N1046" s="13">
        <f t="shared" si="383"/>
        <v>9.5204599595055325E-3</v>
      </c>
      <c r="O1046" s="14">
        <f t="shared" si="384"/>
        <v>-2.7699999999999818</v>
      </c>
      <c r="P1046" s="13">
        <f t="shared" si="385"/>
        <v>-5.0802384227418285E-3</v>
      </c>
      <c r="Q1046" s="14">
        <f t="shared" si="386"/>
        <v>539.21799999999985</v>
      </c>
      <c r="R1046" s="13">
        <f t="shared" si="387"/>
        <v>14.530250442839934</v>
      </c>
      <c r="S1046" s="14">
        <f t="shared" si="388"/>
        <v>5.1325652506940083</v>
      </c>
      <c r="T1046" s="13">
        <f t="shared" si="389"/>
        <v>13.050225515292837</v>
      </c>
      <c r="U1046" s="14">
        <f t="shared" si="390"/>
        <v>2.4202132561028825E-2</v>
      </c>
      <c r="V1046" s="13">
        <f t="shared" si="391"/>
        <v>-5.0802384227418285E-3</v>
      </c>
      <c r="W1046" s="14">
        <f t="shared" si="392"/>
        <v>1.6919381768180339E-2</v>
      </c>
      <c r="X1046" s="13">
        <f t="shared" si="393"/>
        <v>-0.30026146890875449</v>
      </c>
      <c r="Y1046" s="14">
        <f t="shared" si="394"/>
        <v>565.91999999999996</v>
      </c>
      <c r="Z1046" s="13" t="b">
        <f t="shared" si="395"/>
        <v>0</v>
      </c>
      <c r="AA1046" s="14">
        <f t="shared" si="396"/>
        <v>511.68</v>
      </c>
      <c r="AB1046" s="13" t="b">
        <f t="shared" si="397"/>
        <v>0</v>
      </c>
      <c r="AC1046" s="14">
        <f t="shared" si="398"/>
        <v>513.87054545454555</v>
      </c>
      <c r="AD1046" s="13">
        <f t="shared" si="399"/>
        <v>16.831997272635498</v>
      </c>
      <c r="AE1046" s="14">
        <f t="shared" si="400"/>
        <v>6.1910994818863099</v>
      </c>
      <c r="AF1046" s="13">
        <f t="shared" si="401"/>
        <v>565.91999999999996</v>
      </c>
      <c r="AG1046" s="14" t="b">
        <f t="shared" si="402"/>
        <v>0</v>
      </c>
      <c r="AH1046" s="13">
        <f t="shared" si="403"/>
        <v>467.53</v>
      </c>
      <c r="AI1046" s="16" t="b">
        <f t="shared" si="404"/>
        <v>0</v>
      </c>
    </row>
    <row r="1047" spans="1:35" ht="22.5" customHeight="1">
      <c r="A1047" s="10" t="s">
        <v>35</v>
      </c>
      <c r="B1047" s="11" t="s">
        <v>36</v>
      </c>
      <c r="C1047" s="12">
        <v>43123</v>
      </c>
      <c r="D1047" s="13">
        <v>541.98</v>
      </c>
      <c r="E1047" s="14">
        <v>542.9</v>
      </c>
      <c r="F1047" s="13">
        <v>519.54999999999995</v>
      </c>
      <c r="G1047" s="14">
        <v>523.66999999999996</v>
      </c>
      <c r="H1047" s="13">
        <v>171500.93</v>
      </c>
      <c r="I1047" s="14">
        <v>3241464</v>
      </c>
      <c r="J1047" s="13">
        <v>0</v>
      </c>
      <c r="K1047" s="14">
        <f t="shared" si="380"/>
        <v>23.350000000000023</v>
      </c>
      <c r="L1047" s="13">
        <f t="shared" si="381"/>
        <v>4.3043061495354709E-2</v>
      </c>
      <c r="M1047" s="14">
        <f t="shared" si="382"/>
        <v>2.4795814682942102E-2</v>
      </c>
      <c r="N1047" s="13">
        <f t="shared" si="383"/>
        <v>8.6212789246976028E-3</v>
      </c>
      <c r="O1047" s="14">
        <f t="shared" si="384"/>
        <v>-18.810000000000059</v>
      </c>
      <c r="P1047" s="13">
        <f t="shared" si="385"/>
        <v>-3.4674089367350058E-2</v>
      </c>
      <c r="Q1047" s="14">
        <f t="shared" si="386"/>
        <v>539.16199999999992</v>
      </c>
      <c r="R1047" s="13">
        <f t="shared" si="387"/>
        <v>14.97123792069794</v>
      </c>
      <c r="S1047" s="14">
        <f t="shared" si="388"/>
        <v>4.6176172939822875</v>
      </c>
      <c r="T1047" s="13">
        <f t="shared" si="389"/>
        <v>13.114263456252518</v>
      </c>
      <c r="U1047" s="14">
        <f t="shared" si="390"/>
        <v>2.4323419410589988E-2</v>
      </c>
      <c r="V1047" s="13">
        <f t="shared" si="391"/>
        <v>-3.4674089367350058E-2</v>
      </c>
      <c r="W1047" s="14">
        <f t="shared" si="392"/>
        <v>1.6648677022346629E-2</v>
      </c>
      <c r="X1047" s="13">
        <f t="shared" si="393"/>
        <v>-2.0826933768256111</v>
      </c>
      <c r="Y1047" s="14">
        <f t="shared" si="394"/>
        <v>565.91999999999996</v>
      </c>
      <c r="Z1047" s="13" t="b">
        <f t="shared" si="395"/>
        <v>0</v>
      </c>
      <c r="AA1047" s="14">
        <f t="shared" si="396"/>
        <v>511.68</v>
      </c>
      <c r="AB1047" s="13" t="b">
        <f t="shared" si="397"/>
        <v>0</v>
      </c>
      <c r="AC1047" s="14">
        <f t="shared" si="398"/>
        <v>514.74727272727273</v>
      </c>
      <c r="AD1047" s="13">
        <f t="shared" si="399"/>
        <v>16.950506413133034</v>
      </c>
      <c r="AE1047" s="14">
        <f t="shared" si="400"/>
        <v>6.0460199391316261</v>
      </c>
      <c r="AF1047" s="13">
        <f t="shared" si="401"/>
        <v>565.91999999999996</v>
      </c>
      <c r="AG1047" s="14" t="b">
        <f t="shared" si="402"/>
        <v>0</v>
      </c>
      <c r="AH1047" s="13">
        <f t="shared" si="403"/>
        <v>467.53</v>
      </c>
      <c r="AI1047" s="16" t="b">
        <f t="shared" si="404"/>
        <v>0</v>
      </c>
    </row>
    <row r="1048" spans="1:35" ht="22.5" customHeight="1">
      <c r="A1048" s="10" t="s">
        <v>35</v>
      </c>
      <c r="B1048" s="11" t="s">
        <v>36</v>
      </c>
      <c r="C1048" s="12">
        <v>43124</v>
      </c>
      <c r="D1048" s="13">
        <v>521.84</v>
      </c>
      <c r="E1048" s="14">
        <v>528.09</v>
      </c>
      <c r="F1048" s="13">
        <v>521.38</v>
      </c>
      <c r="G1048" s="14">
        <v>524.35</v>
      </c>
      <c r="H1048" s="13">
        <v>83953.22</v>
      </c>
      <c r="I1048" s="14">
        <v>1605980</v>
      </c>
      <c r="J1048" s="13">
        <v>0</v>
      </c>
      <c r="K1048" s="14">
        <f t="shared" si="380"/>
        <v>6.7100000000000364</v>
      </c>
      <c r="L1048" s="13">
        <f t="shared" si="381"/>
        <v>1.2813413027288249E-2</v>
      </c>
      <c r="M1048" s="14">
        <f t="shared" si="382"/>
        <v>2.4187414277312292E-2</v>
      </c>
      <c r="N1048" s="13">
        <f t="shared" si="383"/>
        <v>9.0272774769187686E-3</v>
      </c>
      <c r="O1048" s="14">
        <f t="shared" si="384"/>
        <v>0.68000000000006366</v>
      </c>
      <c r="P1048" s="13">
        <f t="shared" si="385"/>
        <v>1.2985276987416956E-3</v>
      </c>
      <c r="Q1048" s="14">
        <f t="shared" si="386"/>
        <v>539.32150000000001</v>
      </c>
      <c r="R1048" s="13">
        <f t="shared" si="387"/>
        <v>14.558176024663045</v>
      </c>
      <c r="S1048" s="14">
        <f t="shared" si="388"/>
        <v>4.8516812061713033</v>
      </c>
      <c r="T1048" s="13">
        <f t="shared" si="389"/>
        <v>12.912189308943706</v>
      </c>
      <c r="U1048" s="14">
        <f t="shared" si="390"/>
        <v>2.3941543789638843E-2</v>
      </c>
      <c r="V1048" s="13">
        <f t="shared" si="391"/>
        <v>1.2985276987416956E-3</v>
      </c>
      <c r="W1048" s="14">
        <f t="shared" si="392"/>
        <v>1.6569549690226046E-2</v>
      </c>
      <c r="X1048" s="13">
        <f t="shared" si="393"/>
        <v>7.8368315555833359E-2</v>
      </c>
      <c r="Y1048" s="14">
        <f t="shared" si="394"/>
        <v>565.91999999999996</v>
      </c>
      <c r="Z1048" s="13" t="b">
        <f t="shared" si="395"/>
        <v>0</v>
      </c>
      <c r="AA1048" s="14">
        <f t="shared" si="396"/>
        <v>513.04</v>
      </c>
      <c r="AB1048" s="13" t="b">
        <f t="shared" si="397"/>
        <v>0</v>
      </c>
      <c r="AC1048" s="14">
        <f t="shared" si="398"/>
        <v>515.63454545454545</v>
      </c>
      <c r="AD1048" s="13">
        <f t="shared" si="399"/>
        <v>16.764315387439709</v>
      </c>
      <c r="AE1048" s="14">
        <f t="shared" si="400"/>
        <v>6.1558259886625821</v>
      </c>
      <c r="AF1048" s="13">
        <f t="shared" si="401"/>
        <v>565.91999999999996</v>
      </c>
      <c r="AG1048" s="14" t="b">
        <f t="shared" si="402"/>
        <v>0</v>
      </c>
      <c r="AH1048" s="13">
        <f t="shared" si="403"/>
        <v>467.53</v>
      </c>
      <c r="AI1048" s="16" t="b">
        <f t="shared" si="404"/>
        <v>0</v>
      </c>
    </row>
    <row r="1049" spans="1:35" ht="22.5" customHeight="1">
      <c r="A1049" s="10" t="s">
        <v>35</v>
      </c>
      <c r="B1049" s="11" t="s">
        <v>36</v>
      </c>
      <c r="C1049" s="12">
        <v>43125</v>
      </c>
      <c r="D1049" s="13">
        <v>529.4</v>
      </c>
      <c r="E1049" s="14">
        <v>538.65</v>
      </c>
      <c r="F1049" s="13">
        <v>528.9</v>
      </c>
      <c r="G1049" s="14">
        <v>532.32000000000005</v>
      </c>
      <c r="H1049" s="13">
        <v>133160.65</v>
      </c>
      <c r="I1049" s="14">
        <v>2519152</v>
      </c>
      <c r="J1049" s="13">
        <v>0</v>
      </c>
      <c r="K1049" s="14">
        <f t="shared" ref="K1049:K1112" si="405">MAX(E1049-F1049,E1049-G1048,G1048-F1049)</f>
        <v>14.299999999999955</v>
      </c>
      <c r="L1049" s="13">
        <f t="shared" ref="L1049:L1112" si="406">K1049/G1048</f>
        <v>2.727186039858864E-2</v>
      </c>
      <c r="M1049" s="14">
        <f t="shared" ref="M1049:M1112" si="407">SUM(L1030:L1049)/20</f>
        <v>2.4563786482136959E-2</v>
      </c>
      <c r="N1049" s="13">
        <f t="shared" ref="N1049:N1112" si="408">STDEV(L1030:L1049)</f>
        <v>8.9891264442875166E-3</v>
      </c>
      <c r="O1049" s="14">
        <f t="shared" ref="O1049:O1112" si="409">G1049-G1048</f>
        <v>7.9700000000000273</v>
      </c>
      <c r="P1049" s="13">
        <f t="shared" ref="P1049:P1112" si="410">O1049/G1048</f>
        <v>1.5199771145227475E-2</v>
      </c>
      <c r="Q1049" s="14">
        <f t="shared" ref="Q1049:Q1112" si="411">SUM(G1030:G1049)/20</f>
        <v>540.18050000000005</v>
      </c>
      <c r="R1049" s="13">
        <f t="shared" ref="R1049:R1112" si="412">(R1048*19+K1049)/20</f>
        <v>14.545267223429889</v>
      </c>
      <c r="S1049" s="14">
        <f t="shared" ref="S1049:S1112" si="413">STDEV(K1030:K1049)</f>
        <v>4.8147716511410659</v>
      </c>
      <c r="T1049" s="13">
        <f t="shared" ref="T1049:T1112" si="414">STDEVP(G1030:G1049)</f>
        <v>11.798328472711722</v>
      </c>
      <c r="U1049" s="14">
        <f t="shared" ref="U1049:U1112" si="415">T1049/Q1049</f>
        <v>2.1841455722136804E-2</v>
      </c>
      <c r="V1049" s="13">
        <f t="shared" ref="V1049:V1112" si="416">O1049/G1048</f>
        <v>1.5199771145227475E-2</v>
      </c>
      <c r="W1049" s="14">
        <f t="shared" ref="W1049:W1112" si="417">STDEV(V1030:V1049)</f>
        <v>1.6630617190088619E-2</v>
      </c>
      <c r="X1049" s="13">
        <f t="shared" ref="X1049:X1112" si="418">V1049/W1049</f>
        <v>0.91396314228711317</v>
      </c>
      <c r="Y1049" s="14">
        <f t="shared" ref="Y1049:Y1112" si="419">MAX(E1030:E1049)</f>
        <v>565.91999999999996</v>
      </c>
      <c r="Z1049" s="13" t="b">
        <f t="shared" ref="Z1049:Z1112" si="420">IF(E1049=MAX(E1030:E1049),E1049)</f>
        <v>0</v>
      </c>
      <c r="AA1049" s="14">
        <f t="shared" ref="AA1049:AA1112" si="421">MIN(F1030:F1049)</f>
        <v>513.04</v>
      </c>
      <c r="AB1049" s="13" t="b">
        <f t="shared" ref="AB1049:AB1112" si="422">IF(F1049=MIN(F1030:F1049),F1049)</f>
        <v>0</v>
      </c>
      <c r="AC1049" s="14">
        <f t="shared" si="398"/>
        <v>516.71018181818181</v>
      </c>
      <c r="AD1049" s="13">
        <f t="shared" si="399"/>
        <v>16.719509653122621</v>
      </c>
      <c r="AE1049" s="14">
        <f t="shared" si="400"/>
        <v>6.1327899682455254</v>
      </c>
      <c r="AF1049" s="13">
        <f t="shared" si="401"/>
        <v>565.91999999999996</v>
      </c>
      <c r="AG1049" s="14" t="b">
        <f t="shared" si="402"/>
        <v>0</v>
      </c>
      <c r="AH1049" s="13">
        <f t="shared" si="403"/>
        <v>467.53</v>
      </c>
      <c r="AI1049" s="16" t="b">
        <f t="shared" si="404"/>
        <v>0</v>
      </c>
    </row>
    <row r="1050" spans="1:35" ht="22.5" customHeight="1">
      <c r="A1050" s="10" t="s">
        <v>35</v>
      </c>
      <c r="B1050" s="11" t="s">
        <v>36</v>
      </c>
      <c r="C1050" s="12">
        <v>43126</v>
      </c>
      <c r="D1050" s="13">
        <v>532.41</v>
      </c>
      <c r="E1050" s="14">
        <v>533.35</v>
      </c>
      <c r="F1050" s="13">
        <v>517.99</v>
      </c>
      <c r="G1050" s="14">
        <v>521.67999999999995</v>
      </c>
      <c r="H1050" s="13">
        <v>129958.74</v>
      </c>
      <c r="I1050" s="14">
        <v>2485574</v>
      </c>
      <c r="J1050" s="13">
        <v>0</v>
      </c>
      <c r="K1050" s="14">
        <f t="shared" si="405"/>
        <v>15.360000000000014</v>
      </c>
      <c r="L1050" s="13">
        <f t="shared" si="406"/>
        <v>2.8854824165915262E-2</v>
      </c>
      <c r="M1050" s="14">
        <f t="shared" si="407"/>
        <v>2.5133949362211267E-2</v>
      </c>
      <c r="N1050" s="13">
        <f t="shared" si="408"/>
        <v>8.8751904603606904E-3</v>
      </c>
      <c r="O1050" s="14">
        <f t="shared" si="409"/>
        <v>-10.6400000000001</v>
      </c>
      <c r="P1050" s="13">
        <f t="shared" si="410"/>
        <v>-1.9987977156597721E-2</v>
      </c>
      <c r="Q1050" s="14">
        <f t="shared" si="411"/>
        <v>540.35000000000014</v>
      </c>
      <c r="R1050" s="13">
        <f t="shared" si="412"/>
        <v>14.586003862258394</v>
      </c>
      <c r="S1050" s="14">
        <f t="shared" si="413"/>
        <v>4.728720645943099</v>
      </c>
      <c r="T1050" s="13">
        <f t="shared" si="414"/>
        <v>11.503284313621048</v>
      </c>
      <c r="U1050" s="14">
        <f t="shared" si="415"/>
        <v>2.1288580204721099E-2</v>
      </c>
      <c r="V1050" s="13">
        <f t="shared" si="416"/>
        <v>-1.9987977156597721E-2</v>
      </c>
      <c r="W1050" s="14">
        <f t="shared" si="417"/>
        <v>1.7283389971237784E-2</v>
      </c>
      <c r="X1050" s="13">
        <f t="shared" si="418"/>
        <v>-1.1564847631084403</v>
      </c>
      <c r="Y1050" s="14">
        <f t="shared" si="419"/>
        <v>565.91999999999996</v>
      </c>
      <c r="Z1050" s="13" t="b">
        <f t="shared" si="420"/>
        <v>0</v>
      </c>
      <c r="AA1050" s="14">
        <f t="shared" si="421"/>
        <v>516.73</v>
      </c>
      <c r="AB1050" s="13" t="b">
        <f t="shared" si="422"/>
        <v>0</v>
      </c>
      <c r="AC1050" s="14">
        <f t="shared" si="398"/>
        <v>517.68599999999992</v>
      </c>
      <c r="AD1050" s="13">
        <f t="shared" si="399"/>
        <v>16.69479129579312</v>
      </c>
      <c r="AE1050" s="14">
        <f t="shared" si="400"/>
        <v>6.0278110896067876</v>
      </c>
      <c r="AF1050" s="13">
        <f t="shared" si="401"/>
        <v>565.91999999999996</v>
      </c>
      <c r="AG1050" s="14" t="b">
        <f t="shared" si="402"/>
        <v>0</v>
      </c>
      <c r="AH1050" s="13">
        <f t="shared" si="403"/>
        <v>467.53</v>
      </c>
      <c r="AI1050" s="16" t="b">
        <f t="shared" si="404"/>
        <v>0</v>
      </c>
    </row>
    <row r="1051" spans="1:35" ht="22.5" customHeight="1">
      <c r="A1051" s="10" t="s">
        <v>35</v>
      </c>
      <c r="B1051" s="11" t="s">
        <v>36</v>
      </c>
      <c r="C1051" s="12">
        <v>43129</v>
      </c>
      <c r="D1051" s="13">
        <v>521.70000000000005</v>
      </c>
      <c r="E1051" s="14">
        <v>524.48</v>
      </c>
      <c r="F1051" s="13">
        <v>513.99</v>
      </c>
      <c r="G1051" s="14">
        <v>517.29999999999995</v>
      </c>
      <c r="H1051" s="13">
        <v>101322.93</v>
      </c>
      <c r="I1051" s="14">
        <v>1957894</v>
      </c>
      <c r="J1051" s="13">
        <v>0</v>
      </c>
      <c r="K1051" s="14">
        <f t="shared" si="405"/>
        <v>10.490000000000009</v>
      </c>
      <c r="L1051" s="13">
        <f t="shared" si="406"/>
        <v>2.0108112252721994E-2</v>
      </c>
      <c r="M1051" s="14">
        <f t="shared" si="407"/>
        <v>2.416941536574822E-2</v>
      </c>
      <c r="N1051" s="13">
        <f t="shared" si="408"/>
        <v>8.2709952618760154E-3</v>
      </c>
      <c r="O1051" s="14">
        <f t="shared" si="409"/>
        <v>-4.3799999999999955</v>
      </c>
      <c r="P1051" s="13">
        <f t="shared" si="410"/>
        <v>-8.3959515411746594E-3</v>
      </c>
      <c r="Q1051" s="14">
        <f t="shared" si="411"/>
        <v>539.66200000000003</v>
      </c>
      <c r="R1051" s="13">
        <f t="shared" si="412"/>
        <v>14.381203669145474</v>
      </c>
      <c r="S1051" s="14">
        <f t="shared" si="413"/>
        <v>4.4854758299485633</v>
      </c>
      <c r="T1051" s="13">
        <f t="shared" si="414"/>
        <v>12.413787737834097</v>
      </c>
      <c r="U1051" s="14">
        <f t="shared" si="415"/>
        <v>2.3002893918478783E-2</v>
      </c>
      <c r="V1051" s="13">
        <f t="shared" si="416"/>
        <v>-8.3959515411746594E-3</v>
      </c>
      <c r="W1051" s="14">
        <f t="shared" si="417"/>
        <v>1.6408234832177179E-2</v>
      </c>
      <c r="X1051" s="13">
        <f t="shared" si="418"/>
        <v>-0.51169133225164942</v>
      </c>
      <c r="Y1051" s="14">
        <f t="shared" si="419"/>
        <v>565.91999999999996</v>
      </c>
      <c r="Z1051" s="13" t="b">
        <f t="shared" si="420"/>
        <v>0</v>
      </c>
      <c r="AA1051" s="14">
        <f t="shared" si="421"/>
        <v>513.99</v>
      </c>
      <c r="AB1051" s="13">
        <f t="shared" si="422"/>
        <v>513.99</v>
      </c>
      <c r="AC1051" s="14">
        <f t="shared" si="398"/>
        <v>518.52999999999986</v>
      </c>
      <c r="AD1051" s="13">
        <f t="shared" si="399"/>
        <v>16.581976908596882</v>
      </c>
      <c r="AE1051" s="14">
        <f t="shared" si="400"/>
        <v>6.059841998806994</v>
      </c>
      <c r="AF1051" s="13">
        <f t="shared" si="401"/>
        <v>565.91999999999996</v>
      </c>
      <c r="AG1051" s="14" t="b">
        <f t="shared" si="402"/>
        <v>0</v>
      </c>
      <c r="AH1051" s="13">
        <f t="shared" si="403"/>
        <v>467.53</v>
      </c>
      <c r="AI1051" s="16" t="b">
        <f t="shared" si="404"/>
        <v>0</v>
      </c>
    </row>
    <row r="1052" spans="1:35" ht="22.5" customHeight="1">
      <c r="A1052" s="10" t="s">
        <v>35</v>
      </c>
      <c r="B1052" s="11" t="s">
        <v>36</v>
      </c>
      <c r="C1052" s="12">
        <v>43130</v>
      </c>
      <c r="D1052" s="13">
        <v>516.79</v>
      </c>
      <c r="E1052" s="14">
        <v>524.66999999999996</v>
      </c>
      <c r="F1052" s="13">
        <v>516.38</v>
      </c>
      <c r="G1052" s="14">
        <v>520.29999999999995</v>
      </c>
      <c r="H1052" s="13">
        <v>93196.09</v>
      </c>
      <c r="I1052" s="14">
        <v>1798824</v>
      </c>
      <c r="J1052" s="13">
        <v>0</v>
      </c>
      <c r="K1052" s="14">
        <f t="shared" si="405"/>
        <v>8.2899999999999636</v>
      </c>
      <c r="L1052" s="13">
        <f t="shared" si="406"/>
        <v>1.6025517108061018E-2</v>
      </c>
      <c r="M1052" s="14">
        <f t="shared" si="407"/>
        <v>2.3495340036727659E-2</v>
      </c>
      <c r="N1052" s="13">
        <f t="shared" si="408"/>
        <v>8.3619544273560234E-3</v>
      </c>
      <c r="O1052" s="14">
        <f t="shared" si="409"/>
        <v>3</v>
      </c>
      <c r="P1052" s="13">
        <f t="shared" si="410"/>
        <v>5.7993427411560028E-3</v>
      </c>
      <c r="Q1052" s="14">
        <f t="shared" si="411"/>
        <v>538.51149999999996</v>
      </c>
      <c r="R1052" s="13">
        <f t="shared" si="412"/>
        <v>14.0766434856882</v>
      </c>
      <c r="S1052" s="14">
        <f t="shared" si="413"/>
        <v>4.562575767215165</v>
      </c>
      <c r="T1052" s="13">
        <f t="shared" si="414"/>
        <v>13.071244498899109</v>
      </c>
      <c r="U1052" s="14">
        <f t="shared" si="415"/>
        <v>2.4272916175233229E-2</v>
      </c>
      <c r="V1052" s="13">
        <f t="shared" si="416"/>
        <v>5.7993427411560028E-3</v>
      </c>
      <c r="W1052" s="14">
        <f t="shared" si="417"/>
        <v>1.5493842602136447E-2</v>
      </c>
      <c r="X1052" s="13">
        <f t="shared" si="418"/>
        <v>0.37429983575258025</v>
      </c>
      <c r="Y1052" s="14">
        <f t="shared" si="419"/>
        <v>565.91999999999996</v>
      </c>
      <c r="Z1052" s="13" t="b">
        <f t="shared" si="420"/>
        <v>0</v>
      </c>
      <c r="AA1052" s="14">
        <f t="shared" si="421"/>
        <v>513.99</v>
      </c>
      <c r="AB1052" s="13" t="b">
        <f t="shared" si="422"/>
        <v>0</v>
      </c>
      <c r="AC1052" s="14">
        <f t="shared" si="398"/>
        <v>519.36218181818174</v>
      </c>
      <c r="AD1052" s="13">
        <f t="shared" si="399"/>
        <v>16.431213692076938</v>
      </c>
      <c r="AE1052" s="14">
        <f t="shared" si="400"/>
        <v>6.1253744309382414</v>
      </c>
      <c r="AF1052" s="13">
        <f t="shared" si="401"/>
        <v>565.91999999999996</v>
      </c>
      <c r="AG1052" s="14" t="b">
        <f t="shared" si="402"/>
        <v>0</v>
      </c>
      <c r="AH1052" s="13">
        <f t="shared" si="403"/>
        <v>467.53</v>
      </c>
      <c r="AI1052" s="16" t="b">
        <f t="shared" si="404"/>
        <v>0</v>
      </c>
    </row>
    <row r="1053" spans="1:35" ht="22.5" customHeight="1">
      <c r="A1053" s="10" t="s">
        <v>35</v>
      </c>
      <c r="B1053" s="11" t="s">
        <v>36</v>
      </c>
      <c r="C1053" s="12">
        <v>43131</v>
      </c>
      <c r="D1053" s="13">
        <v>520.29999999999995</v>
      </c>
      <c r="E1053" s="14">
        <v>522.70000000000005</v>
      </c>
      <c r="F1053" s="13">
        <v>507.56</v>
      </c>
      <c r="G1053" s="14">
        <v>512.95000000000005</v>
      </c>
      <c r="H1053" s="13">
        <v>115672</v>
      </c>
      <c r="I1053" s="14">
        <v>2255002</v>
      </c>
      <c r="J1053" s="13">
        <v>0</v>
      </c>
      <c r="K1053" s="14">
        <f t="shared" si="405"/>
        <v>15.140000000000043</v>
      </c>
      <c r="L1053" s="13">
        <f t="shared" si="406"/>
        <v>2.9098596963290493E-2</v>
      </c>
      <c r="M1053" s="14">
        <f t="shared" si="407"/>
        <v>2.4055752942446797E-2</v>
      </c>
      <c r="N1053" s="13">
        <f t="shared" si="408"/>
        <v>8.3421016928718131E-3</v>
      </c>
      <c r="O1053" s="14">
        <f t="shared" si="409"/>
        <v>-7.3499999999999091</v>
      </c>
      <c r="P1053" s="13">
        <f t="shared" si="410"/>
        <v>-1.4126465500672515E-2</v>
      </c>
      <c r="Q1053" s="14">
        <f t="shared" si="411"/>
        <v>537.35300000000007</v>
      </c>
      <c r="R1053" s="13">
        <f t="shared" si="412"/>
        <v>14.129811311403794</v>
      </c>
      <c r="S1053" s="14">
        <f t="shared" si="413"/>
        <v>4.5375607578939459</v>
      </c>
      <c r="T1053" s="13">
        <f t="shared" si="414"/>
        <v>14.209111900467255</v>
      </c>
      <c r="U1053" s="14">
        <f t="shared" si="415"/>
        <v>2.6442788819392937E-2</v>
      </c>
      <c r="V1053" s="13">
        <f t="shared" si="416"/>
        <v>-1.4126465500672515E-2</v>
      </c>
      <c r="W1053" s="14">
        <f t="shared" si="417"/>
        <v>1.552901380607191E-2</v>
      </c>
      <c r="X1053" s="13">
        <f t="shared" si="418"/>
        <v>-0.90968207492667741</v>
      </c>
      <c r="Y1053" s="14">
        <f t="shared" si="419"/>
        <v>565.91999999999996</v>
      </c>
      <c r="Z1053" s="13" t="b">
        <f t="shared" si="420"/>
        <v>0</v>
      </c>
      <c r="AA1053" s="14">
        <f t="shared" si="421"/>
        <v>507.56</v>
      </c>
      <c r="AB1053" s="13">
        <f t="shared" si="422"/>
        <v>507.56</v>
      </c>
      <c r="AC1053" s="14">
        <f t="shared" si="398"/>
        <v>520.076909090909</v>
      </c>
      <c r="AD1053" s="13">
        <f t="shared" si="399"/>
        <v>16.407737079493721</v>
      </c>
      <c r="AE1053" s="14">
        <f t="shared" si="400"/>
        <v>6.0763499864844306</v>
      </c>
      <c r="AF1053" s="13">
        <f t="shared" si="401"/>
        <v>565.91999999999996</v>
      </c>
      <c r="AG1053" s="14" t="b">
        <f t="shared" si="402"/>
        <v>0</v>
      </c>
      <c r="AH1053" s="13">
        <f t="shared" si="403"/>
        <v>467.53</v>
      </c>
      <c r="AI1053" s="16" t="b">
        <f t="shared" si="404"/>
        <v>0</v>
      </c>
    </row>
    <row r="1054" spans="1:35" ht="22.5" customHeight="1">
      <c r="A1054" s="10" t="s">
        <v>35</v>
      </c>
      <c r="B1054" s="11" t="s">
        <v>36</v>
      </c>
      <c r="C1054" s="12">
        <v>43132</v>
      </c>
      <c r="D1054" s="13">
        <v>512.47</v>
      </c>
      <c r="E1054" s="14">
        <v>514.98</v>
      </c>
      <c r="F1054" s="13">
        <v>506.45</v>
      </c>
      <c r="G1054" s="14">
        <v>509.08</v>
      </c>
      <c r="H1054" s="13">
        <v>90766.04</v>
      </c>
      <c r="I1054" s="14">
        <v>1782262</v>
      </c>
      <c r="J1054" s="13">
        <v>0</v>
      </c>
      <c r="K1054" s="14">
        <f t="shared" si="405"/>
        <v>8.5300000000000296</v>
      </c>
      <c r="L1054" s="13">
        <f t="shared" si="406"/>
        <v>1.6629301101471934E-2</v>
      </c>
      <c r="M1054" s="14">
        <f t="shared" si="407"/>
        <v>2.3809101158006857E-2</v>
      </c>
      <c r="N1054" s="13">
        <f t="shared" si="408"/>
        <v>8.4912985592159717E-3</v>
      </c>
      <c r="O1054" s="14">
        <f t="shared" si="409"/>
        <v>-3.8700000000000614</v>
      </c>
      <c r="P1054" s="13">
        <f t="shared" si="410"/>
        <v>-7.5445949897652029E-3</v>
      </c>
      <c r="Q1054" s="14">
        <f t="shared" si="411"/>
        <v>535.6395</v>
      </c>
      <c r="R1054" s="13">
        <f t="shared" si="412"/>
        <v>13.849820745833606</v>
      </c>
      <c r="S1054" s="14">
        <f t="shared" si="413"/>
        <v>4.6364279580865304</v>
      </c>
      <c r="T1054" s="13">
        <f t="shared" si="414"/>
        <v>15.399113765084021</v>
      </c>
      <c r="U1054" s="14">
        <f t="shared" si="415"/>
        <v>2.874902572548145E-2</v>
      </c>
      <c r="V1054" s="13">
        <f t="shared" si="416"/>
        <v>-7.5445949897652029E-3</v>
      </c>
      <c r="W1054" s="14">
        <f t="shared" si="417"/>
        <v>1.5125461439992818E-2</v>
      </c>
      <c r="X1054" s="13">
        <f t="shared" si="418"/>
        <v>-0.49880098003600382</v>
      </c>
      <c r="Y1054" s="14">
        <f t="shared" si="419"/>
        <v>565.91999999999996</v>
      </c>
      <c r="Z1054" s="13" t="b">
        <f t="shared" si="420"/>
        <v>0</v>
      </c>
      <c r="AA1054" s="14">
        <f t="shared" si="421"/>
        <v>506.45</v>
      </c>
      <c r="AB1054" s="13">
        <f t="shared" si="422"/>
        <v>506.45</v>
      </c>
      <c r="AC1054" s="14">
        <f t="shared" si="398"/>
        <v>521.06054545454526</v>
      </c>
      <c r="AD1054" s="13">
        <f t="shared" si="399"/>
        <v>16.264505496230196</v>
      </c>
      <c r="AE1054" s="14">
        <f t="shared" si="400"/>
        <v>5.9799004135712064</v>
      </c>
      <c r="AF1054" s="13">
        <f t="shared" si="401"/>
        <v>565.91999999999996</v>
      </c>
      <c r="AG1054" s="14" t="b">
        <f t="shared" si="402"/>
        <v>0</v>
      </c>
      <c r="AH1054" s="13">
        <f t="shared" si="403"/>
        <v>467.53</v>
      </c>
      <c r="AI1054" s="16" t="b">
        <f t="shared" si="404"/>
        <v>0</v>
      </c>
    </row>
    <row r="1055" spans="1:35" ht="22.5" customHeight="1">
      <c r="A1055" s="10" t="s">
        <v>35</v>
      </c>
      <c r="B1055" s="11" t="s">
        <v>36</v>
      </c>
      <c r="C1055" s="12">
        <v>43133</v>
      </c>
      <c r="D1055" s="13">
        <v>510.08</v>
      </c>
      <c r="E1055" s="14">
        <v>521.05999999999995</v>
      </c>
      <c r="F1055" s="13">
        <v>509.66</v>
      </c>
      <c r="G1055" s="14">
        <v>516.1</v>
      </c>
      <c r="H1055" s="13">
        <v>106970.23</v>
      </c>
      <c r="I1055" s="14">
        <v>2078390</v>
      </c>
      <c r="J1055" s="13">
        <v>0</v>
      </c>
      <c r="K1055" s="14">
        <f t="shared" si="405"/>
        <v>11.979999999999961</v>
      </c>
      <c r="L1055" s="13">
        <f t="shared" si="406"/>
        <v>2.3532647128152669E-2</v>
      </c>
      <c r="M1055" s="14">
        <f t="shared" si="407"/>
        <v>2.3592524717138321E-2</v>
      </c>
      <c r="N1055" s="13">
        <f t="shared" si="408"/>
        <v>8.4374963903824027E-3</v>
      </c>
      <c r="O1055" s="14">
        <f t="shared" si="409"/>
        <v>7.0200000000000387</v>
      </c>
      <c r="P1055" s="13">
        <f t="shared" si="410"/>
        <v>1.3789581205311619E-2</v>
      </c>
      <c r="Q1055" s="14">
        <f t="shared" si="411"/>
        <v>534.51599999999996</v>
      </c>
      <c r="R1055" s="13">
        <f t="shared" si="412"/>
        <v>13.756329708541923</v>
      </c>
      <c r="S1055" s="14">
        <f t="shared" si="413"/>
        <v>4.606702782502456</v>
      </c>
      <c r="T1055" s="13">
        <f t="shared" si="414"/>
        <v>15.954017174367088</v>
      </c>
      <c r="U1055" s="14">
        <f t="shared" si="415"/>
        <v>2.9847595159671721E-2</v>
      </c>
      <c r="V1055" s="13">
        <f t="shared" si="416"/>
        <v>1.3789581205311619E-2</v>
      </c>
      <c r="W1055" s="14">
        <f t="shared" si="417"/>
        <v>1.5519191324240105E-2</v>
      </c>
      <c r="X1055" s="13">
        <f t="shared" si="418"/>
        <v>0.88855024190423293</v>
      </c>
      <c r="Y1055" s="14">
        <f t="shared" si="419"/>
        <v>565.91999999999996</v>
      </c>
      <c r="Z1055" s="13" t="b">
        <f t="shared" si="420"/>
        <v>0</v>
      </c>
      <c r="AA1055" s="14">
        <f t="shared" si="421"/>
        <v>506.45</v>
      </c>
      <c r="AB1055" s="13" t="b">
        <f t="shared" si="422"/>
        <v>0</v>
      </c>
      <c r="AC1055" s="14">
        <f t="shared" si="398"/>
        <v>522.01363636363612</v>
      </c>
      <c r="AD1055" s="13">
        <f t="shared" si="399"/>
        <v>16.186605396298738</v>
      </c>
      <c r="AE1055" s="14">
        <f t="shared" si="400"/>
        <v>5.9862838565151995</v>
      </c>
      <c r="AF1055" s="13">
        <f t="shared" si="401"/>
        <v>565.91999999999996</v>
      </c>
      <c r="AG1055" s="14" t="b">
        <f t="shared" si="402"/>
        <v>0</v>
      </c>
      <c r="AH1055" s="13">
        <f t="shared" si="403"/>
        <v>473.46</v>
      </c>
      <c r="AI1055" s="16" t="b">
        <f t="shared" si="404"/>
        <v>0</v>
      </c>
    </row>
    <row r="1056" spans="1:35" ht="22.5" customHeight="1">
      <c r="A1056" s="10" t="s">
        <v>35</v>
      </c>
      <c r="B1056" s="11" t="s">
        <v>36</v>
      </c>
      <c r="C1056" s="12">
        <v>43136</v>
      </c>
      <c r="D1056" s="13">
        <v>516.41</v>
      </c>
      <c r="E1056" s="14">
        <v>529.58000000000004</v>
      </c>
      <c r="F1056" s="13">
        <v>515.91999999999996</v>
      </c>
      <c r="G1056" s="14">
        <v>528.59</v>
      </c>
      <c r="H1056" s="13">
        <v>128231.18</v>
      </c>
      <c r="I1056" s="14">
        <v>2463582</v>
      </c>
      <c r="J1056" s="13">
        <v>0</v>
      </c>
      <c r="K1056" s="14">
        <f t="shared" si="405"/>
        <v>13.660000000000082</v>
      </c>
      <c r="L1056" s="13">
        <f t="shared" si="406"/>
        <v>2.6467738810308238E-2</v>
      </c>
      <c r="M1056" s="14">
        <f t="shared" si="407"/>
        <v>2.2867895615170858E-2</v>
      </c>
      <c r="N1056" s="13">
        <f t="shared" si="408"/>
        <v>7.4295297304212797E-3</v>
      </c>
      <c r="O1056" s="14">
        <f t="shared" si="409"/>
        <v>12.490000000000009</v>
      </c>
      <c r="P1056" s="13">
        <f t="shared" si="410"/>
        <v>2.4200736291416409E-2</v>
      </c>
      <c r="Q1056" s="14">
        <f t="shared" si="411"/>
        <v>533.1400000000001</v>
      </c>
      <c r="R1056" s="13">
        <f t="shared" si="412"/>
        <v>13.751513223114831</v>
      </c>
      <c r="S1056" s="14">
        <f t="shared" si="413"/>
        <v>4.0538513202035213</v>
      </c>
      <c r="T1056" s="13">
        <f t="shared" si="414"/>
        <v>15.201253895649529</v>
      </c>
      <c r="U1056" s="14">
        <f t="shared" si="415"/>
        <v>2.8512686903345325E-2</v>
      </c>
      <c r="V1056" s="13">
        <f t="shared" si="416"/>
        <v>2.4200736291416409E-2</v>
      </c>
      <c r="W1056" s="14">
        <f t="shared" si="417"/>
        <v>1.4624919311446003E-2</v>
      </c>
      <c r="X1056" s="13">
        <f t="shared" si="418"/>
        <v>1.6547603290006543</v>
      </c>
      <c r="Y1056" s="14">
        <f t="shared" si="419"/>
        <v>565.91999999999996</v>
      </c>
      <c r="Z1056" s="13" t="b">
        <f t="shared" si="420"/>
        <v>0</v>
      </c>
      <c r="AA1056" s="14">
        <f t="shared" si="421"/>
        <v>506.45</v>
      </c>
      <c r="AB1056" s="13" t="b">
        <f t="shared" si="422"/>
        <v>0</v>
      </c>
      <c r="AC1056" s="14">
        <f t="shared" si="398"/>
        <v>523.15763636363613</v>
      </c>
      <c r="AD1056" s="13">
        <f t="shared" si="399"/>
        <v>16.140667116366036</v>
      </c>
      <c r="AE1056" s="14">
        <f t="shared" si="400"/>
        <v>5.9501492893587722</v>
      </c>
      <c r="AF1056" s="13">
        <f t="shared" si="401"/>
        <v>565.91999999999996</v>
      </c>
      <c r="AG1056" s="14" t="b">
        <f t="shared" si="402"/>
        <v>0</v>
      </c>
      <c r="AH1056" s="13">
        <f t="shared" si="403"/>
        <v>479.52</v>
      </c>
      <c r="AI1056" s="16" t="b">
        <f t="shared" si="404"/>
        <v>0</v>
      </c>
    </row>
    <row r="1057" spans="1:35" ht="22.5" customHeight="1">
      <c r="A1057" s="10" t="s">
        <v>35</v>
      </c>
      <c r="B1057" s="11" t="s">
        <v>36</v>
      </c>
      <c r="C1057" s="12">
        <v>43137</v>
      </c>
      <c r="D1057" s="13">
        <v>529.57000000000005</v>
      </c>
      <c r="E1057" s="14">
        <v>531.07000000000005</v>
      </c>
      <c r="F1057" s="13">
        <v>518.28</v>
      </c>
      <c r="G1057" s="14">
        <v>523.16</v>
      </c>
      <c r="H1057" s="13">
        <v>109336.52</v>
      </c>
      <c r="I1057" s="14">
        <v>2089550</v>
      </c>
      <c r="J1057" s="13">
        <v>0</v>
      </c>
      <c r="K1057" s="14">
        <f t="shared" si="405"/>
        <v>12.790000000000077</v>
      </c>
      <c r="L1057" s="13">
        <f t="shared" si="406"/>
        <v>2.4196447151856971E-2</v>
      </c>
      <c r="M1057" s="14">
        <f t="shared" si="407"/>
        <v>2.3280213881846444E-2</v>
      </c>
      <c r="N1057" s="13">
        <f t="shared" si="408"/>
        <v>7.2521107732650995E-3</v>
      </c>
      <c r="O1057" s="14">
        <f t="shared" si="409"/>
        <v>-5.4300000000000637</v>
      </c>
      <c r="P1057" s="13">
        <f t="shared" si="410"/>
        <v>-1.0272612043360758E-2</v>
      </c>
      <c r="Q1057" s="14">
        <f t="shared" si="411"/>
        <v>531.18400000000008</v>
      </c>
      <c r="R1057" s="13">
        <f t="shared" si="412"/>
        <v>13.703437561959092</v>
      </c>
      <c r="S1057" s="14">
        <f t="shared" si="413"/>
        <v>3.976622343542056</v>
      </c>
      <c r="T1057" s="13">
        <f t="shared" si="414"/>
        <v>13.775892856726205</v>
      </c>
      <c r="U1057" s="14">
        <f t="shared" si="415"/>
        <v>2.5934314393366898E-2</v>
      </c>
      <c r="V1057" s="13">
        <f t="shared" si="416"/>
        <v>-1.0272612043360758E-2</v>
      </c>
      <c r="W1057" s="14">
        <f t="shared" si="417"/>
        <v>1.436283764281257E-2</v>
      </c>
      <c r="X1057" s="13">
        <f t="shared" si="418"/>
        <v>-0.71522162255321209</v>
      </c>
      <c r="Y1057" s="14">
        <f t="shared" si="419"/>
        <v>565.91999999999996</v>
      </c>
      <c r="Z1057" s="13" t="b">
        <f t="shared" si="420"/>
        <v>0</v>
      </c>
      <c r="AA1057" s="14">
        <f t="shared" si="421"/>
        <v>506.45</v>
      </c>
      <c r="AB1057" s="13" t="b">
        <f t="shared" si="422"/>
        <v>0</v>
      </c>
      <c r="AC1057" s="14">
        <f t="shared" si="398"/>
        <v>524.02563636363618</v>
      </c>
      <c r="AD1057" s="13">
        <f t="shared" si="399"/>
        <v>16.079745896068474</v>
      </c>
      <c r="AE1057" s="14">
        <f t="shared" si="400"/>
        <v>5.943020199436412</v>
      </c>
      <c r="AF1057" s="13">
        <f t="shared" si="401"/>
        <v>565.91999999999996</v>
      </c>
      <c r="AG1057" s="14" t="b">
        <f t="shared" si="402"/>
        <v>0</v>
      </c>
      <c r="AH1057" s="13">
        <f t="shared" si="403"/>
        <v>482.95</v>
      </c>
      <c r="AI1057" s="16" t="b">
        <f t="shared" si="404"/>
        <v>0</v>
      </c>
    </row>
    <row r="1058" spans="1:35" ht="22.5" customHeight="1">
      <c r="A1058" s="10" t="s">
        <v>35</v>
      </c>
      <c r="B1058" s="11" t="s">
        <v>36</v>
      </c>
      <c r="C1058" s="12">
        <v>43138</v>
      </c>
      <c r="D1058" s="13">
        <v>523.66</v>
      </c>
      <c r="E1058" s="14">
        <v>529.74</v>
      </c>
      <c r="F1058" s="13">
        <v>520.30999999999995</v>
      </c>
      <c r="G1058" s="14">
        <v>528.49</v>
      </c>
      <c r="H1058" s="13">
        <v>94324.58</v>
      </c>
      <c r="I1058" s="14">
        <v>1799468</v>
      </c>
      <c r="J1058" s="13">
        <v>0</v>
      </c>
      <c r="K1058" s="14">
        <f t="shared" si="405"/>
        <v>9.4300000000000637</v>
      </c>
      <c r="L1058" s="13">
        <f t="shared" si="406"/>
        <v>1.8025078369906078E-2</v>
      </c>
      <c r="M1058" s="14">
        <f t="shared" si="407"/>
        <v>2.3149064015750436E-2</v>
      </c>
      <c r="N1058" s="13">
        <f t="shared" si="408"/>
        <v>7.3255622911052561E-3</v>
      </c>
      <c r="O1058" s="14">
        <f t="shared" si="409"/>
        <v>5.3300000000000409</v>
      </c>
      <c r="P1058" s="13">
        <f t="shared" si="410"/>
        <v>1.018808777429475E-2</v>
      </c>
      <c r="Q1058" s="14">
        <f t="shared" si="411"/>
        <v>529.6450000000001</v>
      </c>
      <c r="R1058" s="13">
        <f t="shared" si="412"/>
        <v>13.48976568386114</v>
      </c>
      <c r="S1058" s="14">
        <f t="shared" si="413"/>
        <v>4.0298316537908576</v>
      </c>
      <c r="T1058" s="13">
        <f t="shared" si="414"/>
        <v>12.179015354288708</v>
      </c>
      <c r="U1058" s="14">
        <f t="shared" si="415"/>
        <v>2.2994676347909838E-2</v>
      </c>
      <c r="V1058" s="13">
        <f t="shared" si="416"/>
        <v>1.018808777429475E-2</v>
      </c>
      <c r="W1058" s="14">
        <f t="shared" si="417"/>
        <v>1.4674371376340241E-2</v>
      </c>
      <c r="X1058" s="13">
        <f t="shared" si="418"/>
        <v>0.69427762954951455</v>
      </c>
      <c r="Y1058" s="14">
        <f t="shared" si="419"/>
        <v>562.21</v>
      </c>
      <c r="Z1058" s="13" t="b">
        <f t="shared" si="420"/>
        <v>0</v>
      </c>
      <c r="AA1058" s="14">
        <f t="shared" si="421"/>
        <v>506.45</v>
      </c>
      <c r="AB1058" s="13" t="b">
        <f t="shared" si="422"/>
        <v>0</v>
      </c>
      <c r="AC1058" s="14">
        <f t="shared" si="398"/>
        <v>524.91836363636355</v>
      </c>
      <c r="AD1058" s="13">
        <f t="shared" si="399"/>
        <v>15.958841425230867</v>
      </c>
      <c r="AE1058" s="14">
        <f t="shared" si="400"/>
        <v>5.9534132359722216</v>
      </c>
      <c r="AF1058" s="13">
        <f t="shared" si="401"/>
        <v>565.91999999999996</v>
      </c>
      <c r="AG1058" s="14" t="b">
        <f t="shared" si="402"/>
        <v>0</v>
      </c>
      <c r="AH1058" s="13">
        <f t="shared" si="403"/>
        <v>489.67</v>
      </c>
      <c r="AI1058" s="16" t="b">
        <f t="shared" si="404"/>
        <v>0</v>
      </c>
    </row>
    <row r="1059" spans="1:35" ht="22.5" customHeight="1">
      <c r="A1059" s="10" t="s">
        <v>35</v>
      </c>
      <c r="B1059" s="11" t="s">
        <v>36</v>
      </c>
      <c r="C1059" s="12">
        <v>43139</v>
      </c>
      <c r="D1059" s="13">
        <v>528.04999999999995</v>
      </c>
      <c r="E1059" s="14">
        <v>530.4</v>
      </c>
      <c r="F1059" s="13">
        <v>523.20000000000005</v>
      </c>
      <c r="G1059" s="14">
        <v>525.85</v>
      </c>
      <c r="H1059" s="13">
        <v>86772.78</v>
      </c>
      <c r="I1059" s="14">
        <v>1652404</v>
      </c>
      <c r="J1059" s="13">
        <v>0</v>
      </c>
      <c r="K1059" s="14">
        <f t="shared" si="405"/>
        <v>7.1999999999999318</v>
      </c>
      <c r="L1059" s="13">
        <f t="shared" si="406"/>
        <v>1.3623720410982103E-2</v>
      </c>
      <c r="M1059" s="14">
        <f t="shared" si="407"/>
        <v>2.2885268184957612E-2</v>
      </c>
      <c r="N1059" s="13">
        <f t="shared" si="408"/>
        <v>7.5773074338147473E-3</v>
      </c>
      <c r="O1059" s="14">
        <f t="shared" si="409"/>
        <v>-2.6399999999999864</v>
      </c>
      <c r="P1059" s="13">
        <f t="shared" si="410"/>
        <v>-4.995364150693459E-3</v>
      </c>
      <c r="Q1059" s="14">
        <f t="shared" si="411"/>
        <v>528.03950000000009</v>
      </c>
      <c r="R1059" s="13">
        <f t="shared" si="412"/>
        <v>13.175277399668079</v>
      </c>
      <c r="S1059" s="14">
        <f t="shared" si="413"/>
        <v>4.1747918637056927</v>
      </c>
      <c r="T1059" s="13">
        <f t="shared" si="414"/>
        <v>10.314258322826708</v>
      </c>
      <c r="U1059" s="14">
        <f t="shared" si="415"/>
        <v>1.9533118872407662E-2</v>
      </c>
      <c r="V1059" s="13">
        <f t="shared" si="416"/>
        <v>-4.995364150693459E-3</v>
      </c>
      <c r="W1059" s="14">
        <f t="shared" si="417"/>
        <v>1.4682731773464059E-2</v>
      </c>
      <c r="X1059" s="13">
        <f t="shared" si="418"/>
        <v>-0.34022035052915195</v>
      </c>
      <c r="Y1059" s="14">
        <f t="shared" si="419"/>
        <v>559.63</v>
      </c>
      <c r="Z1059" s="13" t="b">
        <f t="shared" si="420"/>
        <v>0</v>
      </c>
      <c r="AA1059" s="14">
        <f t="shared" si="421"/>
        <v>506.45</v>
      </c>
      <c r="AB1059" s="13" t="b">
        <f t="shared" si="422"/>
        <v>0</v>
      </c>
      <c r="AC1059" s="14">
        <f t="shared" si="398"/>
        <v>525.59945454545448</v>
      </c>
      <c r="AD1059" s="13">
        <f t="shared" si="399"/>
        <v>15.799589762953941</v>
      </c>
      <c r="AE1059" s="14">
        <f t="shared" si="400"/>
        <v>6.0282520708994216</v>
      </c>
      <c r="AF1059" s="13">
        <f t="shared" si="401"/>
        <v>565.91999999999996</v>
      </c>
      <c r="AG1059" s="14" t="b">
        <f t="shared" si="402"/>
        <v>0</v>
      </c>
      <c r="AH1059" s="13">
        <f t="shared" si="403"/>
        <v>504.39</v>
      </c>
      <c r="AI1059" s="16" t="b">
        <f t="shared" si="404"/>
        <v>0</v>
      </c>
    </row>
    <row r="1060" spans="1:35" ht="22.5" customHeight="1">
      <c r="A1060" s="10" t="s">
        <v>35</v>
      </c>
      <c r="B1060" s="11" t="s">
        <v>36</v>
      </c>
      <c r="C1060" s="12">
        <v>43140</v>
      </c>
      <c r="D1060" s="13">
        <v>526.07000000000005</v>
      </c>
      <c r="E1060" s="14">
        <v>536.67999999999995</v>
      </c>
      <c r="F1060" s="13">
        <v>520.59</v>
      </c>
      <c r="G1060" s="14">
        <v>524.92999999999995</v>
      </c>
      <c r="H1060" s="13">
        <v>152552.34</v>
      </c>
      <c r="I1060" s="14">
        <v>2884670</v>
      </c>
      <c r="J1060" s="13">
        <v>0</v>
      </c>
      <c r="K1060" s="14">
        <f t="shared" si="405"/>
        <v>16.089999999999918</v>
      </c>
      <c r="L1060" s="13">
        <f t="shared" si="406"/>
        <v>3.0598079300180502E-2</v>
      </c>
      <c r="M1060" s="14">
        <f t="shared" si="407"/>
        <v>2.2755554973108084E-2</v>
      </c>
      <c r="N1060" s="13">
        <f t="shared" si="408"/>
        <v>7.411979328019104E-3</v>
      </c>
      <c r="O1060" s="14">
        <f t="shared" si="409"/>
        <v>-0.92000000000007276</v>
      </c>
      <c r="P1060" s="13">
        <f t="shared" si="410"/>
        <v>-1.7495483502901448E-3</v>
      </c>
      <c r="Q1060" s="14">
        <f t="shared" si="411"/>
        <v>526.98950000000002</v>
      </c>
      <c r="R1060" s="13">
        <f t="shared" si="412"/>
        <v>13.321013529684672</v>
      </c>
      <c r="S1060" s="14">
        <f t="shared" si="413"/>
        <v>4.0119382374424317</v>
      </c>
      <c r="T1060" s="13">
        <f t="shared" si="414"/>
        <v>9.4742479780719329</v>
      </c>
      <c r="U1060" s="14">
        <f t="shared" si="415"/>
        <v>1.7978058344752471E-2</v>
      </c>
      <c r="V1060" s="13">
        <f t="shared" si="416"/>
        <v>-1.7495483502901448E-3</v>
      </c>
      <c r="W1060" s="14">
        <f t="shared" si="417"/>
        <v>1.4007172814433587E-2</v>
      </c>
      <c r="X1060" s="13">
        <f t="shared" si="418"/>
        <v>-0.12490374563575997</v>
      </c>
      <c r="Y1060" s="14">
        <f t="shared" si="419"/>
        <v>549.17999999999995</v>
      </c>
      <c r="Z1060" s="13" t="b">
        <f t="shared" si="420"/>
        <v>0</v>
      </c>
      <c r="AA1060" s="14">
        <f t="shared" si="421"/>
        <v>506.45</v>
      </c>
      <c r="AB1060" s="13" t="b">
        <f t="shared" si="422"/>
        <v>0</v>
      </c>
      <c r="AC1060" s="14">
        <f t="shared" si="398"/>
        <v>526.01872727272712</v>
      </c>
      <c r="AD1060" s="13">
        <f t="shared" si="399"/>
        <v>15.80486994908205</v>
      </c>
      <c r="AE1060" s="14">
        <f t="shared" si="400"/>
        <v>6.0154769410482229</v>
      </c>
      <c r="AF1060" s="13">
        <f t="shared" si="401"/>
        <v>565.91999999999996</v>
      </c>
      <c r="AG1060" s="14" t="b">
        <f t="shared" si="402"/>
        <v>0</v>
      </c>
      <c r="AH1060" s="13">
        <f t="shared" si="403"/>
        <v>504.39</v>
      </c>
      <c r="AI1060" s="16" t="b">
        <f t="shared" si="404"/>
        <v>0</v>
      </c>
    </row>
    <row r="1061" spans="1:35" ht="22.5" customHeight="1">
      <c r="A1061" s="10" t="s">
        <v>35</v>
      </c>
      <c r="B1061" s="11" t="s">
        <v>36</v>
      </c>
      <c r="C1061" s="12">
        <v>43143</v>
      </c>
      <c r="D1061" s="13">
        <v>524.48</v>
      </c>
      <c r="E1061" s="14">
        <v>527.44000000000005</v>
      </c>
      <c r="F1061" s="13">
        <v>520.19000000000005</v>
      </c>
      <c r="G1061" s="14">
        <v>524.66</v>
      </c>
      <c r="H1061" s="13">
        <v>78655.5</v>
      </c>
      <c r="I1061" s="14">
        <v>1504522</v>
      </c>
      <c r="J1061" s="13">
        <v>0</v>
      </c>
      <c r="K1061" s="14">
        <f t="shared" si="405"/>
        <v>7.25</v>
      </c>
      <c r="L1061" s="13">
        <f t="shared" si="406"/>
        <v>1.3811365324900465E-2</v>
      </c>
      <c r="M1061" s="14">
        <f t="shared" si="407"/>
        <v>2.2316857582583918E-2</v>
      </c>
      <c r="N1061" s="13">
        <f t="shared" si="408"/>
        <v>7.6774850315760312E-3</v>
      </c>
      <c r="O1061" s="14">
        <f t="shared" si="409"/>
        <v>-0.26999999999998181</v>
      </c>
      <c r="P1061" s="13">
        <f t="shared" si="410"/>
        <v>-5.1435429485832749E-4</v>
      </c>
      <c r="Q1061" s="14">
        <f t="shared" si="411"/>
        <v>526.27850000000012</v>
      </c>
      <c r="R1061" s="13">
        <f t="shared" si="412"/>
        <v>13.017462853200437</v>
      </c>
      <c r="S1061" s="14">
        <f t="shared" si="413"/>
        <v>4.1504959754353852</v>
      </c>
      <c r="T1061" s="13">
        <f t="shared" si="414"/>
        <v>9.0806377942301015</v>
      </c>
      <c r="U1061" s="14">
        <f t="shared" si="415"/>
        <v>1.7254434285706333E-2</v>
      </c>
      <c r="V1061" s="13">
        <f t="shared" si="416"/>
        <v>-5.1435429485832749E-4</v>
      </c>
      <c r="W1061" s="14">
        <f t="shared" si="417"/>
        <v>1.3764748847995183E-2</v>
      </c>
      <c r="X1061" s="13">
        <f t="shared" si="418"/>
        <v>-3.7367503071677369E-2</v>
      </c>
      <c r="Y1061" s="14">
        <f t="shared" si="419"/>
        <v>549.17999999999995</v>
      </c>
      <c r="Z1061" s="13" t="b">
        <f t="shared" si="420"/>
        <v>0</v>
      </c>
      <c r="AA1061" s="14">
        <f t="shared" si="421"/>
        <v>506.45</v>
      </c>
      <c r="AB1061" s="13" t="b">
        <f t="shared" si="422"/>
        <v>0</v>
      </c>
      <c r="AC1061" s="14">
        <f t="shared" si="398"/>
        <v>526.32490909090905</v>
      </c>
      <c r="AD1061" s="13">
        <f t="shared" si="399"/>
        <v>15.649326859098741</v>
      </c>
      <c r="AE1061" s="14">
        <f t="shared" si="400"/>
        <v>6.0934407633701095</v>
      </c>
      <c r="AF1061" s="13">
        <f t="shared" si="401"/>
        <v>565.91999999999996</v>
      </c>
      <c r="AG1061" s="14" t="b">
        <f t="shared" si="402"/>
        <v>0</v>
      </c>
      <c r="AH1061" s="13">
        <f t="shared" si="403"/>
        <v>504.39</v>
      </c>
      <c r="AI1061" s="16" t="b">
        <f t="shared" si="404"/>
        <v>0</v>
      </c>
    </row>
    <row r="1062" spans="1:35" ht="22.5" customHeight="1">
      <c r="A1062" s="10" t="s">
        <v>35</v>
      </c>
      <c r="B1062" s="11" t="s">
        <v>36</v>
      </c>
      <c r="C1062" s="12">
        <v>43144</v>
      </c>
      <c r="D1062" s="13">
        <v>524.57000000000005</v>
      </c>
      <c r="E1062" s="14">
        <v>532.37</v>
      </c>
      <c r="F1062" s="13">
        <v>523.14</v>
      </c>
      <c r="G1062" s="14">
        <v>530.52</v>
      </c>
      <c r="H1062" s="13">
        <v>68005.58</v>
      </c>
      <c r="I1062" s="14">
        <v>1290822</v>
      </c>
      <c r="J1062" s="13">
        <v>0</v>
      </c>
      <c r="K1062" s="14">
        <f t="shared" si="405"/>
        <v>9.2300000000000182</v>
      </c>
      <c r="L1062" s="13">
        <f t="shared" si="406"/>
        <v>1.7592345519002819E-2</v>
      </c>
      <c r="M1062" s="14">
        <f t="shared" si="407"/>
        <v>2.1773152411978237E-2</v>
      </c>
      <c r="N1062" s="13">
        <f t="shared" si="408"/>
        <v>7.603749026927501E-3</v>
      </c>
      <c r="O1062" s="14">
        <f t="shared" si="409"/>
        <v>5.8600000000000136</v>
      </c>
      <c r="P1062" s="13">
        <f t="shared" si="410"/>
        <v>1.1169138108489334E-2</v>
      </c>
      <c r="Q1062" s="14">
        <f t="shared" si="411"/>
        <v>526.18550000000016</v>
      </c>
      <c r="R1062" s="13">
        <f t="shared" si="412"/>
        <v>12.828089710540416</v>
      </c>
      <c r="S1062" s="14">
        <f t="shared" si="413"/>
        <v>4.0990600655580396</v>
      </c>
      <c r="T1062" s="13">
        <f t="shared" si="414"/>
        <v>9.0270390909755189</v>
      </c>
      <c r="U1062" s="14">
        <f t="shared" si="415"/>
        <v>1.7155621146868388E-2</v>
      </c>
      <c r="V1062" s="13">
        <f t="shared" si="416"/>
        <v>1.1169138108489334E-2</v>
      </c>
      <c r="W1062" s="14">
        <f t="shared" si="417"/>
        <v>1.3784148300834931E-2</v>
      </c>
      <c r="X1062" s="13">
        <f t="shared" si="418"/>
        <v>0.81028859126630248</v>
      </c>
      <c r="Y1062" s="14">
        <f t="shared" si="419"/>
        <v>549.17999999999995</v>
      </c>
      <c r="Z1062" s="13" t="b">
        <f t="shared" si="420"/>
        <v>0</v>
      </c>
      <c r="AA1062" s="14">
        <f t="shared" si="421"/>
        <v>506.45</v>
      </c>
      <c r="AB1062" s="13" t="b">
        <f t="shared" si="422"/>
        <v>0</v>
      </c>
      <c r="AC1062" s="14">
        <f t="shared" si="398"/>
        <v>526.8401818181818</v>
      </c>
      <c r="AD1062" s="13">
        <f t="shared" si="399"/>
        <v>15.532611825296945</v>
      </c>
      <c r="AE1062" s="14">
        <f t="shared" si="400"/>
        <v>6.1216945344458402</v>
      </c>
      <c r="AF1062" s="13">
        <f t="shared" si="401"/>
        <v>565.91999999999996</v>
      </c>
      <c r="AG1062" s="14" t="b">
        <f t="shared" si="402"/>
        <v>0</v>
      </c>
      <c r="AH1062" s="13">
        <f t="shared" si="403"/>
        <v>504.39</v>
      </c>
      <c r="AI1062" s="16" t="b">
        <f t="shared" si="404"/>
        <v>0</v>
      </c>
    </row>
    <row r="1063" spans="1:35" ht="22.5" customHeight="1">
      <c r="A1063" s="10" t="s">
        <v>35</v>
      </c>
      <c r="B1063" s="11" t="s">
        <v>36</v>
      </c>
      <c r="C1063" s="12">
        <v>43145</v>
      </c>
      <c r="D1063" s="13">
        <v>532.01</v>
      </c>
      <c r="E1063" s="14">
        <v>542.61</v>
      </c>
      <c r="F1063" s="13">
        <v>530.44000000000005</v>
      </c>
      <c r="G1063" s="14">
        <v>541.79999999999995</v>
      </c>
      <c r="H1063" s="13">
        <v>74756.460000000006</v>
      </c>
      <c r="I1063" s="14">
        <v>1392230</v>
      </c>
      <c r="J1063" s="13">
        <v>0</v>
      </c>
      <c r="K1063" s="14">
        <f t="shared" si="405"/>
        <v>12.169999999999959</v>
      </c>
      <c r="L1063" s="13">
        <f t="shared" si="406"/>
        <v>2.2939757219331901E-2</v>
      </c>
      <c r="M1063" s="14">
        <f t="shared" si="407"/>
        <v>2.2088027872028192E-2</v>
      </c>
      <c r="N1063" s="13">
        <f t="shared" si="408"/>
        <v>7.5099051847630788E-3</v>
      </c>
      <c r="O1063" s="14">
        <f t="shared" si="409"/>
        <v>11.279999999999973</v>
      </c>
      <c r="P1063" s="13">
        <f t="shared" si="410"/>
        <v>2.1262157882831888E-2</v>
      </c>
      <c r="Q1063" s="14">
        <f t="shared" si="411"/>
        <v>526.60599999999999</v>
      </c>
      <c r="R1063" s="13">
        <f t="shared" si="412"/>
        <v>12.795185225013395</v>
      </c>
      <c r="S1063" s="14">
        <f t="shared" si="413"/>
        <v>4.054608294404364</v>
      </c>
      <c r="T1063" s="13">
        <f t="shared" si="414"/>
        <v>9.5344640122033102</v>
      </c>
      <c r="U1063" s="14">
        <f t="shared" si="415"/>
        <v>1.8105498251450441E-2</v>
      </c>
      <c r="V1063" s="13">
        <f t="shared" si="416"/>
        <v>2.1262157882831888E-2</v>
      </c>
      <c r="W1063" s="14">
        <f t="shared" si="417"/>
        <v>1.4587385025113274E-2</v>
      </c>
      <c r="X1063" s="13">
        <f t="shared" si="418"/>
        <v>1.4575715829963694</v>
      </c>
      <c r="Y1063" s="14">
        <f t="shared" si="419"/>
        <v>549.17999999999995</v>
      </c>
      <c r="Z1063" s="13" t="b">
        <f t="shared" si="420"/>
        <v>0</v>
      </c>
      <c r="AA1063" s="14">
        <f t="shared" si="421"/>
        <v>506.45</v>
      </c>
      <c r="AB1063" s="13" t="b">
        <f t="shared" si="422"/>
        <v>0</v>
      </c>
      <c r="AC1063" s="14">
        <f t="shared" si="398"/>
        <v>527.5661818181818</v>
      </c>
      <c r="AD1063" s="13">
        <f t="shared" si="399"/>
        <v>15.471473428473363</v>
      </c>
      <c r="AE1063" s="14">
        <f t="shared" si="400"/>
        <v>6.1093860448590105</v>
      </c>
      <c r="AF1063" s="13">
        <f t="shared" si="401"/>
        <v>565.91999999999996</v>
      </c>
      <c r="AG1063" s="14" t="b">
        <f t="shared" si="402"/>
        <v>0</v>
      </c>
      <c r="AH1063" s="13">
        <f t="shared" si="403"/>
        <v>507.05</v>
      </c>
      <c r="AI1063" s="16" t="b">
        <f t="shared" si="404"/>
        <v>0</v>
      </c>
    </row>
    <row r="1064" spans="1:35" ht="22.5" customHeight="1">
      <c r="A1064" s="10" t="s">
        <v>35</v>
      </c>
      <c r="B1064" s="11" t="s">
        <v>36</v>
      </c>
      <c r="C1064" s="12">
        <v>43153</v>
      </c>
      <c r="D1064" s="13">
        <v>542.58000000000004</v>
      </c>
      <c r="E1064" s="14">
        <v>546.05999999999995</v>
      </c>
      <c r="F1064" s="13">
        <v>534.62</v>
      </c>
      <c r="G1064" s="14">
        <v>540.44000000000005</v>
      </c>
      <c r="H1064" s="13">
        <v>62303.21</v>
      </c>
      <c r="I1064" s="14">
        <v>1157070</v>
      </c>
      <c r="J1064" s="13">
        <v>0</v>
      </c>
      <c r="K1064" s="14">
        <f t="shared" si="405"/>
        <v>11.439999999999941</v>
      </c>
      <c r="L1064" s="13">
        <f t="shared" si="406"/>
        <v>2.1114802510151239E-2</v>
      </c>
      <c r="M1064" s="14">
        <f t="shared" si="407"/>
        <v>2.2320730445275685E-2</v>
      </c>
      <c r="N1064" s="13">
        <f t="shared" si="408"/>
        <v>7.3976267715283837E-3</v>
      </c>
      <c r="O1064" s="14">
        <f t="shared" si="409"/>
        <v>-1.3599999999999</v>
      </c>
      <c r="P1064" s="13">
        <f t="shared" si="410"/>
        <v>-2.5101513473604654E-3</v>
      </c>
      <c r="Q1064" s="14">
        <f t="shared" si="411"/>
        <v>526.69600000000003</v>
      </c>
      <c r="R1064" s="13">
        <f t="shared" si="412"/>
        <v>12.727425963762723</v>
      </c>
      <c r="S1064" s="14">
        <f t="shared" si="413"/>
        <v>3.999173467237032</v>
      </c>
      <c r="T1064" s="13">
        <f t="shared" si="414"/>
        <v>9.6553624478835669</v>
      </c>
      <c r="U1064" s="14">
        <f t="shared" si="415"/>
        <v>1.8331945653438732E-2</v>
      </c>
      <c r="V1064" s="13">
        <f t="shared" si="416"/>
        <v>-2.5101513473604654E-3</v>
      </c>
      <c r="W1064" s="14">
        <f t="shared" si="417"/>
        <v>1.4448961137907794E-2</v>
      </c>
      <c r="X1064" s="13">
        <f t="shared" si="418"/>
        <v>-0.17372538574935462</v>
      </c>
      <c r="Y1064" s="14">
        <f t="shared" si="419"/>
        <v>549.17999999999995</v>
      </c>
      <c r="Z1064" s="13" t="b">
        <f t="shared" si="420"/>
        <v>0</v>
      </c>
      <c r="AA1064" s="14">
        <f t="shared" si="421"/>
        <v>506.45</v>
      </c>
      <c r="AB1064" s="13" t="b">
        <f t="shared" si="422"/>
        <v>0</v>
      </c>
      <c r="AC1064" s="14">
        <f t="shared" si="398"/>
        <v>528.13872727272724</v>
      </c>
      <c r="AD1064" s="13">
        <f t="shared" si="399"/>
        <v>15.398173911592028</v>
      </c>
      <c r="AE1064" s="14">
        <f t="shared" si="400"/>
        <v>6.1241924527772138</v>
      </c>
      <c r="AF1064" s="13">
        <f t="shared" si="401"/>
        <v>565.91999999999996</v>
      </c>
      <c r="AG1064" s="14" t="b">
        <f t="shared" si="402"/>
        <v>0</v>
      </c>
      <c r="AH1064" s="13">
        <f t="shared" si="403"/>
        <v>507.05</v>
      </c>
      <c r="AI1064" s="16" t="b">
        <f t="shared" si="404"/>
        <v>0</v>
      </c>
    </row>
    <row r="1065" spans="1:35" ht="22.5" customHeight="1">
      <c r="A1065" s="10" t="s">
        <v>35</v>
      </c>
      <c r="B1065" s="11" t="s">
        <v>36</v>
      </c>
      <c r="C1065" s="12">
        <v>43154</v>
      </c>
      <c r="D1065" s="13">
        <v>538.46</v>
      </c>
      <c r="E1065" s="14">
        <v>550.97</v>
      </c>
      <c r="F1065" s="13">
        <v>538.37</v>
      </c>
      <c r="G1065" s="14">
        <v>550.47</v>
      </c>
      <c r="H1065" s="13">
        <v>94617.03</v>
      </c>
      <c r="I1065" s="14">
        <v>1741022</v>
      </c>
      <c r="J1065" s="13">
        <v>0</v>
      </c>
      <c r="K1065" s="14">
        <f t="shared" si="405"/>
        <v>12.600000000000023</v>
      </c>
      <c r="L1065" s="13">
        <f t="shared" si="406"/>
        <v>2.3314336466582822E-2</v>
      </c>
      <c r="M1065" s="14">
        <f t="shared" si="407"/>
        <v>2.2244430337073563E-2</v>
      </c>
      <c r="N1065" s="13">
        <f t="shared" si="408"/>
        <v>7.3781153939182611E-3</v>
      </c>
      <c r="O1065" s="14">
        <f t="shared" si="409"/>
        <v>10.029999999999973</v>
      </c>
      <c r="P1065" s="13">
        <f t="shared" si="410"/>
        <v>1.8558951965065448E-2</v>
      </c>
      <c r="Q1065" s="14">
        <f t="shared" si="411"/>
        <v>526.95700000000011</v>
      </c>
      <c r="R1065" s="13">
        <f t="shared" si="412"/>
        <v>12.721054665574588</v>
      </c>
      <c r="S1065" s="14">
        <f t="shared" si="413"/>
        <v>3.986439646179484</v>
      </c>
      <c r="T1065" s="13">
        <f t="shared" si="414"/>
        <v>10.208110060143365</v>
      </c>
      <c r="U1065" s="14">
        <f t="shared" si="415"/>
        <v>1.9371808440049879E-2</v>
      </c>
      <c r="V1065" s="13">
        <f t="shared" si="416"/>
        <v>1.8558951965065448E-2</v>
      </c>
      <c r="W1065" s="14">
        <f t="shared" si="417"/>
        <v>1.4788317392977514E-2</v>
      </c>
      <c r="X1065" s="13">
        <f t="shared" si="418"/>
        <v>1.254973873760546</v>
      </c>
      <c r="Y1065" s="14">
        <f t="shared" si="419"/>
        <v>550.97</v>
      </c>
      <c r="Z1065" s="13">
        <f t="shared" si="420"/>
        <v>550.97</v>
      </c>
      <c r="AA1065" s="14">
        <f t="shared" si="421"/>
        <v>506.45</v>
      </c>
      <c r="AB1065" s="13" t="b">
        <f t="shared" si="422"/>
        <v>0</v>
      </c>
      <c r="AC1065" s="14">
        <f t="shared" si="398"/>
        <v>528.73800000000006</v>
      </c>
      <c r="AD1065" s="13">
        <f t="shared" si="399"/>
        <v>15.347298022290357</v>
      </c>
      <c r="AE1065" s="14">
        <f t="shared" si="400"/>
        <v>6.0893798482297843</v>
      </c>
      <c r="AF1065" s="13">
        <f t="shared" si="401"/>
        <v>565.91999999999996</v>
      </c>
      <c r="AG1065" s="14" t="b">
        <f t="shared" si="402"/>
        <v>0</v>
      </c>
      <c r="AH1065" s="13">
        <f t="shared" si="403"/>
        <v>507.05</v>
      </c>
      <c r="AI1065" s="16" t="b">
        <f t="shared" si="404"/>
        <v>0</v>
      </c>
    </row>
    <row r="1066" spans="1:35" ht="22.5" customHeight="1">
      <c r="A1066" s="10" t="s">
        <v>35</v>
      </c>
      <c r="B1066" s="11" t="s">
        <v>36</v>
      </c>
      <c r="C1066" s="12">
        <v>43157</v>
      </c>
      <c r="D1066" s="13">
        <v>550.04</v>
      </c>
      <c r="E1066" s="14">
        <v>558.48</v>
      </c>
      <c r="F1066" s="13">
        <v>547.01</v>
      </c>
      <c r="G1066" s="14">
        <v>550.96</v>
      </c>
      <c r="H1066" s="13">
        <v>91094.56</v>
      </c>
      <c r="I1066" s="14">
        <v>1652806</v>
      </c>
      <c r="J1066" s="13">
        <v>0</v>
      </c>
      <c r="K1066" s="14">
        <f t="shared" si="405"/>
        <v>11.470000000000027</v>
      </c>
      <c r="L1066" s="13">
        <f t="shared" si="406"/>
        <v>2.0836739513506689E-2</v>
      </c>
      <c r="M1066" s="14">
        <f t="shared" si="407"/>
        <v>2.2494887211877736E-2</v>
      </c>
      <c r="N1066" s="13">
        <f t="shared" si="408"/>
        <v>7.2324069059144262E-3</v>
      </c>
      <c r="O1066" s="14">
        <f t="shared" si="409"/>
        <v>0.49000000000000909</v>
      </c>
      <c r="P1066" s="13">
        <f t="shared" si="410"/>
        <v>8.9014841862410132E-4</v>
      </c>
      <c r="Q1066" s="14">
        <f t="shared" si="411"/>
        <v>527.38099999999997</v>
      </c>
      <c r="R1066" s="13">
        <f t="shared" si="412"/>
        <v>12.658501932295859</v>
      </c>
      <c r="S1066" s="14">
        <f t="shared" si="413"/>
        <v>3.92015896562748</v>
      </c>
      <c r="T1066" s="13">
        <f t="shared" si="414"/>
        <v>10.990211963379062</v>
      </c>
      <c r="U1066" s="14">
        <f t="shared" si="415"/>
        <v>2.0839226220472604E-2</v>
      </c>
      <c r="V1066" s="13">
        <f t="shared" si="416"/>
        <v>8.9014841862410132E-4</v>
      </c>
      <c r="W1066" s="14">
        <f t="shared" si="417"/>
        <v>1.4728166691495376E-2</v>
      </c>
      <c r="X1066" s="13">
        <f t="shared" si="418"/>
        <v>6.0438507878791736E-2</v>
      </c>
      <c r="Y1066" s="14">
        <f t="shared" si="419"/>
        <v>558.48</v>
      </c>
      <c r="Z1066" s="13">
        <f t="shared" si="420"/>
        <v>558.48</v>
      </c>
      <c r="AA1066" s="14">
        <f t="shared" si="421"/>
        <v>506.45</v>
      </c>
      <c r="AB1066" s="13" t="b">
        <f t="shared" si="422"/>
        <v>0</v>
      </c>
      <c r="AC1066" s="14">
        <f t="shared" si="398"/>
        <v>529.22309090909084</v>
      </c>
      <c r="AD1066" s="13">
        <f t="shared" si="399"/>
        <v>15.276801694612351</v>
      </c>
      <c r="AE1066" s="14">
        <f t="shared" si="400"/>
        <v>6.0807021402563937</v>
      </c>
      <c r="AF1066" s="13">
        <f t="shared" si="401"/>
        <v>565.91999999999996</v>
      </c>
      <c r="AG1066" s="14" t="b">
        <f t="shared" si="402"/>
        <v>0</v>
      </c>
      <c r="AH1066" s="13">
        <f t="shared" si="403"/>
        <v>507.05</v>
      </c>
      <c r="AI1066" s="16" t="b">
        <f t="shared" si="404"/>
        <v>0</v>
      </c>
    </row>
    <row r="1067" spans="1:35" ht="22.5" customHeight="1">
      <c r="A1067" s="10" t="s">
        <v>35</v>
      </c>
      <c r="B1067" s="11" t="s">
        <v>36</v>
      </c>
      <c r="C1067" s="12">
        <v>43158</v>
      </c>
      <c r="D1067" s="13">
        <v>550.89</v>
      </c>
      <c r="E1067" s="14">
        <v>553.9</v>
      </c>
      <c r="F1067" s="13">
        <v>542.44000000000005</v>
      </c>
      <c r="G1067" s="14">
        <v>548.58000000000004</v>
      </c>
      <c r="H1067" s="13">
        <v>94231.16</v>
      </c>
      <c r="I1067" s="14">
        <v>1721266</v>
      </c>
      <c r="J1067" s="13">
        <v>0</v>
      </c>
      <c r="K1067" s="14">
        <f t="shared" si="405"/>
        <v>11.459999999999923</v>
      </c>
      <c r="L1067" s="13">
        <f t="shared" si="406"/>
        <v>2.0800058080441268E-2</v>
      </c>
      <c r="M1067" s="14">
        <f t="shared" si="407"/>
        <v>2.1382737041132062E-2</v>
      </c>
      <c r="N1067" s="13">
        <f t="shared" si="408"/>
        <v>5.3790720328465392E-3</v>
      </c>
      <c r="O1067" s="14">
        <f t="shared" si="409"/>
        <v>-2.3799999999999955</v>
      </c>
      <c r="P1067" s="13">
        <f t="shared" si="410"/>
        <v>-4.3197328299694991E-3</v>
      </c>
      <c r="Q1067" s="14">
        <f t="shared" si="411"/>
        <v>528.62650000000008</v>
      </c>
      <c r="R1067" s="13">
        <f t="shared" si="412"/>
        <v>12.598576835681062</v>
      </c>
      <c r="S1067" s="14">
        <f t="shared" si="413"/>
        <v>2.841325626497158</v>
      </c>
      <c r="T1067" s="13">
        <f t="shared" si="414"/>
        <v>11.874964957843048</v>
      </c>
      <c r="U1067" s="14">
        <f t="shared" si="415"/>
        <v>2.2463809434152555E-2</v>
      </c>
      <c r="V1067" s="13">
        <f t="shared" si="416"/>
        <v>-4.3197328299694991E-3</v>
      </c>
      <c r="W1067" s="14">
        <f t="shared" si="417"/>
        <v>1.2222451530070415E-2</v>
      </c>
      <c r="X1067" s="13">
        <f t="shared" si="418"/>
        <v>-0.35342605526737669</v>
      </c>
      <c r="Y1067" s="14">
        <f t="shared" si="419"/>
        <v>558.48</v>
      </c>
      <c r="Z1067" s="13" t="b">
        <f t="shared" si="420"/>
        <v>0</v>
      </c>
      <c r="AA1067" s="14">
        <f t="shared" si="421"/>
        <v>506.45</v>
      </c>
      <c r="AB1067" s="13" t="b">
        <f t="shared" si="422"/>
        <v>0</v>
      </c>
      <c r="AC1067" s="14">
        <f t="shared" si="398"/>
        <v>529.254909090909</v>
      </c>
      <c r="AD1067" s="13">
        <f t="shared" si="399"/>
        <v>15.207405300164853</v>
      </c>
      <c r="AE1067" s="14">
        <f t="shared" si="400"/>
        <v>5.8471368399918031</v>
      </c>
      <c r="AF1067" s="13">
        <f t="shared" si="401"/>
        <v>565.91999999999996</v>
      </c>
      <c r="AG1067" s="14" t="b">
        <f t="shared" si="402"/>
        <v>0</v>
      </c>
      <c r="AH1067" s="13">
        <f t="shared" si="403"/>
        <v>507.05</v>
      </c>
      <c r="AI1067" s="16" t="b">
        <f t="shared" si="404"/>
        <v>0</v>
      </c>
    </row>
    <row r="1068" spans="1:35" ht="22.5" customHeight="1">
      <c r="A1068" s="10" t="s">
        <v>35</v>
      </c>
      <c r="B1068" s="11" t="s">
        <v>36</v>
      </c>
      <c r="C1068" s="12">
        <v>43159</v>
      </c>
      <c r="D1068" s="13">
        <v>547.65</v>
      </c>
      <c r="E1068" s="14">
        <v>548.47</v>
      </c>
      <c r="F1068" s="13">
        <v>543.33000000000004</v>
      </c>
      <c r="G1068" s="14">
        <v>545.45000000000005</v>
      </c>
      <c r="H1068" s="13">
        <v>77879.3</v>
      </c>
      <c r="I1068" s="14">
        <v>1429694</v>
      </c>
      <c r="J1068" s="13">
        <v>0</v>
      </c>
      <c r="K1068" s="14">
        <f t="shared" si="405"/>
        <v>5.25</v>
      </c>
      <c r="L1068" s="13">
        <f t="shared" si="406"/>
        <v>9.5701629662036519E-3</v>
      </c>
      <c r="M1068" s="14">
        <f t="shared" si="407"/>
        <v>2.1220574538077838E-2</v>
      </c>
      <c r="N1068" s="13">
        <f t="shared" si="408"/>
        <v>5.6908586043064764E-3</v>
      </c>
      <c r="O1068" s="14">
        <f t="shared" si="409"/>
        <v>-3.1299999999999955</v>
      </c>
      <c r="P1068" s="13">
        <f t="shared" si="410"/>
        <v>-5.7056400160414075E-3</v>
      </c>
      <c r="Q1068" s="14">
        <f t="shared" si="411"/>
        <v>529.68149999999991</v>
      </c>
      <c r="R1068" s="13">
        <f t="shared" si="412"/>
        <v>12.231147993897007</v>
      </c>
      <c r="S1068" s="14">
        <f t="shared" si="413"/>
        <v>2.9802636319274627</v>
      </c>
      <c r="T1068" s="13">
        <f t="shared" si="414"/>
        <v>12.37492839373224</v>
      </c>
      <c r="U1068" s="14">
        <f t="shared" si="415"/>
        <v>2.3362961314926503E-2</v>
      </c>
      <c r="V1068" s="13">
        <f t="shared" si="416"/>
        <v>-5.7056400160414075E-3</v>
      </c>
      <c r="W1068" s="14">
        <f t="shared" si="417"/>
        <v>1.2355205819170644E-2</v>
      </c>
      <c r="X1068" s="13">
        <f t="shared" si="418"/>
        <v>-0.46180048309582955</v>
      </c>
      <c r="Y1068" s="14">
        <f t="shared" si="419"/>
        <v>558.48</v>
      </c>
      <c r="Z1068" s="13" t="b">
        <f t="shared" si="420"/>
        <v>0</v>
      </c>
      <c r="AA1068" s="14">
        <f t="shared" si="421"/>
        <v>506.45</v>
      </c>
      <c r="AB1068" s="13" t="b">
        <f t="shared" si="422"/>
        <v>0</v>
      </c>
      <c r="AC1068" s="14">
        <f t="shared" si="398"/>
        <v>529.39</v>
      </c>
      <c r="AD1068" s="13">
        <f t="shared" si="399"/>
        <v>15.026361567434583</v>
      </c>
      <c r="AE1068" s="14">
        <f t="shared" si="400"/>
        <v>5.9700097569699677</v>
      </c>
      <c r="AF1068" s="13">
        <f t="shared" si="401"/>
        <v>565.91999999999996</v>
      </c>
      <c r="AG1068" s="14" t="b">
        <f t="shared" si="402"/>
        <v>0</v>
      </c>
      <c r="AH1068" s="13">
        <f t="shared" si="403"/>
        <v>507.05</v>
      </c>
      <c r="AI1068" s="16" t="b">
        <f t="shared" si="404"/>
        <v>0</v>
      </c>
    </row>
    <row r="1069" spans="1:35" ht="22.5" customHeight="1">
      <c r="A1069" s="10" t="s">
        <v>35</v>
      </c>
      <c r="B1069" s="11" t="s">
        <v>36</v>
      </c>
      <c r="C1069" s="12">
        <v>43160</v>
      </c>
      <c r="D1069" s="13">
        <v>545.19000000000005</v>
      </c>
      <c r="E1069" s="14">
        <v>550.15</v>
      </c>
      <c r="F1069" s="13">
        <v>543.6</v>
      </c>
      <c r="G1069" s="14">
        <v>546.79999999999995</v>
      </c>
      <c r="H1069" s="13">
        <v>92622.76</v>
      </c>
      <c r="I1069" s="14">
        <v>1698720</v>
      </c>
      <c r="J1069" s="13">
        <v>0</v>
      </c>
      <c r="K1069" s="14">
        <f t="shared" si="405"/>
        <v>6.5499999999999545</v>
      </c>
      <c r="L1069" s="13">
        <f t="shared" si="406"/>
        <v>1.2008433403611612E-2</v>
      </c>
      <c r="M1069" s="14">
        <f t="shared" si="407"/>
        <v>2.0457403188328987E-2</v>
      </c>
      <c r="N1069" s="13">
        <f t="shared" si="408"/>
        <v>5.8576465319144138E-3</v>
      </c>
      <c r="O1069" s="14">
        <f t="shared" si="409"/>
        <v>1.3499999999999091</v>
      </c>
      <c r="P1069" s="13">
        <f t="shared" si="410"/>
        <v>2.4750206251717096E-3</v>
      </c>
      <c r="Q1069" s="14">
        <f t="shared" si="411"/>
        <v>530.40549999999996</v>
      </c>
      <c r="R1069" s="13">
        <f t="shared" si="412"/>
        <v>11.947090594202155</v>
      </c>
      <c r="S1069" s="14">
        <f t="shared" si="413"/>
        <v>3.0596489306695624</v>
      </c>
      <c r="T1069" s="13">
        <f t="shared" si="414"/>
        <v>12.919703740798406</v>
      </c>
      <c r="U1069" s="14">
        <f t="shared" si="415"/>
        <v>2.4358163218138589E-2</v>
      </c>
      <c r="V1069" s="13">
        <f t="shared" si="416"/>
        <v>2.4750206251717096E-3</v>
      </c>
      <c r="W1069" s="14">
        <f t="shared" si="417"/>
        <v>1.196366705452716E-2</v>
      </c>
      <c r="X1069" s="13">
        <f t="shared" si="418"/>
        <v>0.20687809297026027</v>
      </c>
      <c r="Y1069" s="14">
        <f t="shared" si="419"/>
        <v>558.48</v>
      </c>
      <c r="Z1069" s="13" t="b">
        <f t="shared" si="420"/>
        <v>0</v>
      </c>
      <c r="AA1069" s="14">
        <f t="shared" si="421"/>
        <v>506.45</v>
      </c>
      <c r="AB1069" s="13" t="b">
        <f t="shared" si="422"/>
        <v>0</v>
      </c>
      <c r="AC1069" s="14">
        <f t="shared" si="398"/>
        <v>529.85236363636363</v>
      </c>
      <c r="AD1069" s="13">
        <f t="shared" si="399"/>
        <v>14.872245902572134</v>
      </c>
      <c r="AE1069" s="14">
        <f t="shared" si="400"/>
        <v>5.9265725697271714</v>
      </c>
      <c r="AF1069" s="13">
        <f t="shared" si="401"/>
        <v>565.91999999999996</v>
      </c>
      <c r="AG1069" s="14" t="b">
        <f t="shared" si="402"/>
        <v>0</v>
      </c>
      <c r="AH1069" s="13">
        <f t="shared" si="403"/>
        <v>507.05</v>
      </c>
      <c r="AI1069" s="16" t="b">
        <f t="shared" si="404"/>
        <v>0</v>
      </c>
    </row>
    <row r="1070" spans="1:35" ht="22.5" customHeight="1">
      <c r="A1070" s="10" t="s">
        <v>35</v>
      </c>
      <c r="B1070" s="11" t="s">
        <v>36</v>
      </c>
      <c r="C1070" s="12">
        <v>43161</v>
      </c>
      <c r="D1070" s="13">
        <v>545.13</v>
      </c>
      <c r="E1070" s="14">
        <v>548.17999999999995</v>
      </c>
      <c r="F1070" s="13">
        <v>536.82000000000005</v>
      </c>
      <c r="G1070" s="14">
        <v>541.19000000000005</v>
      </c>
      <c r="H1070" s="13">
        <v>105309.63</v>
      </c>
      <c r="I1070" s="14">
        <v>1948156</v>
      </c>
      <c r="J1070" s="13">
        <v>0</v>
      </c>
      <c r="K1070" s="14">
        <f t="shared" si="405"/>
        <v>11.3599999999999</v>
      </c>
      <c r="L1070" s="13">
        <f t="shared" si="406"/>
        <v>2.0775420629114669E-2</v>
      </c>
      <c r="M1070" s="14">
        <f t="shared" si="407"/>
        <v>2.0053433011488962E-2</v>
      </c>
      <c r="N1070" s="13">
        <f t="shared" si="408"/>
        <v>5.5167164762462148E-3</v>
      </c>
      <c r="O1070" s="14">
        <f t="shared" si="409"/>
        <v>-5.6099999999999</v>
      </c>
      <c r="P1070" s="13">
        <f t="shared" si="410"/>
        <v>-1.0259692757863753E-2</v>
      </c>
      <c r="Q1070" s="14">
        <f t="shared" si="411"/>
        <v>531.38100000000009</v>
      </c>
      <c r="R1070" s="13">
        <f t="shared" si="412"/>
        <v>11.917736064492043</v>
      </c>
      <c r="S1070" s="14">
        <f t="shared" si="413"/>
        <v>2.8721858538310792</v>
      </c>
      <c r="T1070" s="13">
        <f t="shared" si="414"/>
        <v>12.960543931486841</v>
      </c>
      <c r="U1070" s="14">
        <f t="shared" si="415"/>
        <v>2.43903036267515E-2</v>
      </c>
      <c r="V1070" s="13">
        <f t="shared" si="416"/>
        <v>-1.0259692757863753E-2</v>
      </c>
      <c r="W1070" s="14">
        <f t="shared" si="417"/>
        <v>1.1222681697450452E-2</v>
      </c>
      <c r="X1070" s="13">
        <f t="shared" si="418"/>
        <v>-0.91419261763385229</v>
      </c>
      <c r="Y1070" s="14">
        <f t="shared" si="419"/>
        <v>558.48</v>
      </c>
      <c r="Z1070" s="13" t="b">
        <f t="shared" si="420"/>
        <v>0</v>
      </c>
      <c r="AA1070" s="14">
        <f t="shared" si="421"/>
        <v>506.45</v>
      </c>
      <c r="AB1070" s="13" t="b">
        <f t="shared" si="422"/>
        <v>0</v>
      </c>
      <c r="AC1070" s="14">
        <f t="shared" si="398"/>
        <v>530.70836363636352</v>
      </c>
      <c r="AD1070" s="13">
        <f t="shared" si="399"/>
        <v>14.808386886161729</v>
      </c>
      <c r="AE1070" s="14">
        <f t="shared" si="400"/>
        <v>5.3558369744578469</v>
      </c>
      <c r="AF1070" s="13">
        <f t="shared" si="401"/>
        <v>565.91999999999996</v>
      </c>
      <c r="AG1070" s="14" t="b">
        <f t="shared" si="402"/>
        <v>0</v>
      </c>
      <c r="AH1070" s="13">
        <f t="shared" si="403"/>
        <v>507.05</v>
      </c>
      <c r="AI1070" s="16" t="b">
        <f t="shared" si="404"/>
        <v>0</v>
      </c>
    </row>
    <row r="1071" spans="1:35" ht="22.5" customHeight="1">
      <c r="A1071" s="10" t="s">
        <v>35</v>
      </c>
      <c r="B1071" s="11" t="s">
        <v>36</v>
      </c>
      <c r="C1071" s="12">
        <v>43164</v>
      </c>
      <c r="D1071" s="13">
        <v>540.22</v>
      </c>
      <c r="E1071" s="14">
        <v>541.77</v>
      </c>
      <c r="F1071" s="13">
        <v>521.6</v>
      </c>
      <c r="G1071" s="14">
        <v>522.09</v>
      </c>
      <c r="H1071" s="13">
        <v>124489.36</v>
      </c>
      <c r="I1071" s="14">
        <v>2345412</v>
      </c>
      <c r="J1071" s="13">
        <v>0</v>
      </c>
      <c r="K1071" s="14">
        <f t="shared" si="405"/>
        <v>20.169999999999959</v>
      </c>
      <c r="L1071" s="13">
        <f t="shared" si="406"/>
        <v>3.7269720430902188E-2</v>
      </c>
      <c r="M1071" s="14">
        <f t="shared" si="407"/>
        <v>2.091151342039797E-2</v>
      </c>
      <c r="N1071" s="13">
        <f t="shared" si="408"/>
        <v>6.7274792957955545E-3</v>
      </c>
      <c r="O1071" s="14">
        <f t="shared" si="409"/>
        <v>-19.100000000000023</v>
      </c>
      <c r="P1071" s="13">
        <f t="shared" si="410"/>
        <v>-3.5292595945970957E-2</v>
      </c>
      <c r="Q1071" s="14">
        <f t="shared" si="411"/>
        <v>531.62050000000011</v>
      </c>
      <c r="R1071" s="13">
        <f t="shared" si="412"/>
        <v>12.33034926126744</v>
      </c>
      <c r="S1071" s="14">
        <f t="shared" si="413"/>
        <v>3.5781458003302524</v>
      </c>
      <c r="T1071" s="13">
        <f t="shared" si="414"/>
        <v>12.74051587456333</v>
      </c>
      <c r="U1071" s="14">
        <f t="shared" si="415"/>
        <v>2.3965433753144073E-2</v>
      </c>
      <c r="V1071" s="13">
        <f t="shared" si="416"/>
        <v>-3.5292595945970957E-2</v>
      </c>
      <c r="W1071" s="14">
        <f t="shared" si="417"/>
        <v>1.3829735870114516E-2</v>
      </c>
      <c r="X1071" s="13">
        <f t="shared" si="418"/>
        <v>-2.5519356463080967</v>
      </c>
      <c r="Y1071" s="14">
        <f t="shared" si="419"/>
        <v>558.48</v>
      </c>
      <c r="Z1071" s="13" t="b">
        <f t="shared" si="420"/>
        <v>0</v>
      </c>
      <c r="AA1071" s="14">
        <f t="shared" si="421"/>
        <v>506.45</v>
      </c>
      <c r="AB1071" s="13" t="b">
        <f t="shared" si="422"/>
        <v>0</v>
      </c>
      <c r="AC1071" s="14">
        <f t="shared" si="398"/>
        <v>531.01236363636349</v>
      </c>
      <c r="AD1071" s="13">
        <f t="shared" si="399"/>
        <v>14.905870760958789</v>
      </c>
      <c r="AE1071" s="14">
        <f t="shared" si="400"/>
        <v>5.4074107584971962</v>
      </c>
      <c r="AF1071" s="13">
        <f t="shared" si="401"/>
        <v>565.91999999999996</v>
      </c>
      <c r="AG1071" s="14" t="b">
        <f t="shared" si="402"/>
        <v>0</v>
      </c>
      <c r="AH1071" s="13">
        <f t="shared" si="403"/>
        <v>507.4</v>
      </c>
      <c r="AI1071" s="16" t="b">
        <f t="shared" si="404"/>
        <v>0</v>
      </c>
    </row>
    <row r="1072" spans="1:35" ht="22.5" customHeight="1">
      <c r="A1072" s="10" t="s">
        <v>35</v>
      </c>
      <c r="B1072" s="11" t="s">
        <v>36</v>
      </c>
      <c r="C1072" s="12">
        <v>43165</v>
      </c>
      <c r="D1072" s="13">
        <v>521.66</v>
      </c>
      <c r="E1072" s="14">
        <v>526.94000000000005</v>
      </c>
      <c r="F1072" s="13">
        <v>518.79</v>
      </c>
      <c r="G1072" s="14">
        <v>522.85</v>
      </c>
      <c r="H1072" s="13">
        <v>94162.58</v>
      </c>
      <c r="I1072" s="14">
        <v>1805908</v>
      </c>
      <c r="J1072" s="13">
        <v>0</v>
      </c>
      <c r="K1072" s="14">
        <f t="shared" si="405"/>
        <v>8.1500000000000909</v>
      </c>
      <c r="L1072" s="13">
        <f t="shared" si="406"/>
        <v>1.5610335382788582E-2</v>
      </c>
      <c r="M1072" s="14">
        <f t="shared" si="407"/>
        <v>2.089075433413435E-2</v>
      </c>
      <c r="N1072" s="13">
        <f t="shared" si="408"/>
        <v>6.7439699602128344E-3</v>
      </c>
      <c r="O1072" s="14">
        <f t="shared" si="409"/>
        <v>0.75999999999999091</v>
      </c>
      <c r="P1072" s="13">
        <f t="shared" si="410"/>
        <v>1.4556877166771837E-3</v>
      </c>
      <c r="Q1072" s="14">
        <f t="shared" si="411"/>
        <v>531.74800000000005</v>
      </c>
      <c r="R1072" s="13">
        <f t="shared" si="412"/>
        <v>12.121331798204071</v>
      </c>
      <c r="S1072" s="14">
        <f t="shared" si="413"/>
        <v>3.5840706055075273</v>
      </c>
      <c r="T1072" s="13">
        <f t="shared" si="414"/>
        <v>12.638943231140813</v>
      </c>
      <c r="U1072" s="14">
        <f t="shared" si="415"/>
        <v>2.3768670932736581E-2</v>
      </c>
      <c r="V1072" s="13">
        <f t="shared" si="416"/>
        <v>1.4556877166771837E-3</v>
      </c>
      <c r="W1072" s="14">
        <f t="shared" si="417"/>
        <v>1.3777002227651989E-2</v>
      </c>
      <c r="X1072" s="13">
        <f t="shared" si="418"/>
        <v>0.10566070126311333</v>
      </c>
      <c r="Y1072" s="14">
        <f t="shared" si="419"/>
        <v>558.48</v>
      </c>
      <c r="Z1072" s="13" t="b">
        <f t="shared" si="420"/>
        <v>0</v>
      </c>
      <c r="AA1072" s="14">
        <f t="shared" si="421"/>
        <v>506.45</v>
      </c>
      <c r="AB1072" s="13" t="b">
        <f t="shared" si="422"/>
        <v>0</v>
      </c>
      <c r="AC1072" s="14">
        <f t="shared" si="398"/>
        <v>531.52290909090902</v>
      </c>
      <c r="AD1072" s="13">
        <f t="shared" si="399"/>
        <v>14.783036747123177</v>
      </c>
      <c r="AE1072" s="14">
        <f t="shared" si="400"/>
        <v>5.2537078585153774</v>
      </c>
      <c r="AF1072" s="13">
        <f t="shared" si="401"/>
        <v>565.91999999999996</v>
      </c>
      <c r="AG1072" s="14" t="b">
        <f t="shared" si="402"/>
        <v>0</v>
      </c>
      <c r="AH1072" s="13">
        <f t="shared" si="403"/>
        <v>507.4</v>
      </c>
      <c r="AI1072" s="16" t="b">
        <f t="shared" si="404"/>
        <v>0</v>
      </c>
    </row>
    <row r="1073" spans="1:35" ht="22.5" customHeight="1">
      <c r="A1073" s="10" t="s">
        <v>35</v>
      </c>
      <c r="B1073" s="11" t="s">
        <v>36</v>
      </c>
      <c r="C1073" s="12">
        <v>43166</v>
      </c>
      <c r="D1073" s="13">
        <v>524.24</v>
      </c>
      <c r="E1073" s="14">
        <v>527.09</v>
      </c>
      <c r="F1073" s="13">
        <v>517.91</v>
      </c>
      <c r="G1073" s="14">
        <v>519.29</v>
      </c>
      <c r="H1073" s="13">
        <v>103072.38</v>
      </c>
      <c r="I1073" s="14">
        <v>1976580</v>
      </c>
      <c r="J1073" s="13">
        <v>0</v>
      </c>
      <c r="K1073" s="14">
        <f t="shared" si="405"/>
        <v>9.1800000000000637</v>
      </c>
      <c r="L1073" s="13">
        <f t="shared" si="406"/>
        <v>1.7557616907334921E-2</v>
      </c>
      <c r="M1073" s="14">
        <f t="shared" si="407"/>
        <v>2.0313705331336567E-2</v>
      </c>
      <c r="N1073" s="13">
        <f t="shared" si="408"/>
        <v>6.4938144621557179E-3</v>
      </c>
      <c r="O1073" s="14">
        <f t="shared" si="409"/>
        <v>-3.5600000000000591</v>
      </c>
      <c r="P1073" s="13">
        <f t="shared" si="410"/>
        <v>-6.808836186286811E-3</v>
      </c>
      <c r="Q1073" s="14">
        <f t="shared" si="411"/>
        <v>532.06499999999994</v>
      </c>
      <c r="R1073" s="13">
        <f t="shared" si="412"/>
        <v>11.97426520829387</v>
      </c>
      <c r="S1073" s="14">
        <f t="shared" si="413"/>
        <v>3.4762859793932708</v>
      </c>
      <c r="T1073" s="13">
        <f t="shared" si="414"/>
        <v>12.236594501739457</v>
      </c>
      <c r="U1073" s="14">
        <f t="shared" si="415"/>
        <v>2.2998307540882144E-2</v>
      </c>
      <c r="V1073" s="13">
        <f t="shared" si="416"/>
        <v>-6.808836186286811E-3</v>
      </c>
      <c r="W1073" s="14">
        <f t="shared" si="417"/>
        <v>1.3466398636193241E-2</v>
      </c>
      <c r="X1073" s="13">
        <f t="shared" si="418"/>
        <v>-0.50561671091385219</v>
      </c>
      <c r="Y1073" s="14">
        <f t="shared" si="419"/>
        <v>558.48</v>
      </c>
      <c r="Z1073" s="13" t="b">
        <f t="shared" si="420"/>
        <v>0</v>
      </c>
      <c r="AA1073" s="14">
        <f t="shared" si="421"/>
        <v>506.45</v>
      </c>
      <c r="AB1073" s="13" t="b">
        <f t="shared" si="422"/>
        <v>0</v>
      </c>
      <c r="AC1073" s="14">
        <f t="shared" si="398"/>
        <v>531.84363636363628</v>
      </c>
      <c r="AD1073" s="13">
        <f t="shared" si="399"/>
        <v>14.681163351720938</v>
      </c>
      <c r="AE1073" s="14">
        <f t="shared" si="400"/>
        <v>5.227604746006663</v>
      </c>
      <c r="AF1073" s="13">
        <f t="shared" si="401"/>
        <v>565.91999999999996</v>
      </c>
      <c r="AG1073" s="14" t="b">
        <f t="shared" si="402"/>
        <v>0</v>
      </c>
      <c r="AH1073" s="13">
        <f t="shared" si="403"/>
        <v>507.4</v>
      </c>
      <c r="AI1073" s="16" t="b">
        <f t="shared" si="404"/>
        <v>0</v>
      </c>
    </row>
    <row r="1074" spans="1:35" ht="22.5" customHeight="1">
      <c r="A1074" s="10" t="s">
        <v>35</v>
      </c>
      <c r="B1074" s="11" t="s">
        <v>36</v>
      </c>
      <c r="C1074" s="12">
        <v>43167</v>
      </c>
      <c r="D1074" s="13">
        <v>515.32000000000005</v>
      </c>
      <c r="E1074" s="14">
        <v>517.53</v>
      </c>
      <c r="F1074" s="13">
        <v>502.81</v>
      </c>
      <c r="G1074" s="14">
        <v>502.81</v>
      </c>
      <c r="H1074" s="13">
        <v>114231.2</v>
      </c>
      <c r="I1074" s="14">
        <v>2234190</v>
      </c>
      <c r="J1074" s="13">
        <v>0</v>
      </c>
      <c r="K1074" s="14">
        <f t="shared" si="405"/>
        <v>16.479999999999961</v>
      </c>
      <c r="L1074" s="13">
        <f t="shared" si="406"/>
        <v>3.1735639045619907E-2</v>
      </c>
      <c r="M1074" s="14">
        <f t="shared" si="407"/>
        <v>2.1069022228543972E-2</v>
      </c>
      <c r="N1074" s="13">
        <f t="shared" si="408"/>
        <v>6.9080371271418957E-3</v>
      </c>
      <c r="O1074" s="14">
        <f t="shared" si="409"/>
        <v>-16.479999999999961</v>
      </c>
      <c r="P1074" s="13">
        <f t="shared" si="410"/>
        <v>-3.1735639045619907E-2</v>
      </c>
      <c r="Q1074" s="14">
        <f t="shared" si="411"/>
        <v>531.75150000000008</v>
      </c>
      <c r="R1074" s="13">
        <f t="shared" si="412"/>
        <v>12.199551947879176</v>
      </c>
      <c r="S1074" s="14">
        <f t="shared" si="413"/>
        <v>3.6533178503641599</v>
      </c>
      <c r="T1074" s="13">
        <f t="shared" si="414"/>
        <v>12.88461108260549</v>
      </c>
      <c r="U1074" s="14">
        <f t="shared" si="415"/>
        <v>2.4230511963963409E-2</v>
      </c>
      <c r="V1074" s="13">
        <f t="shared" si="416"/>
        <v>-3.1735639045619907E-2</v>
      </c>
      <c r="W1074" s="14">
        <f t="shared" si="417"/>
        <v>1.5218428229101041E-2</v>
      </c>
      <c r="X1074" s="13">
        <f t="shared" si="418"/>
        <v>-2.0853427547093375</v>
      </c>
      <c r="Y1074" s="14">
        <f t="shared" si="419"/>
        <v>558.48</v>
      </c>
      <c r="Z1074" s="13" t="b">
        <f t="shared" si="420"/>
        <v>0</v>
      </c>
      <c r="AA1074" s="14">
        <f t="shared" si="421"/>
        <v>502.81</v>
      </c>
      <c r="AB1074" s="13">
        <f t="shared" si="422"/>
        <v>502.81</v>
      </c>
      <c r="AC1074" s="14">
        <f t="shared" si="398"/>
        <v>531.81581818181814</v>
      </c>
      <c r="AD1074" s="13">
        <f t="shared" si="399"/>
        <v>14.713869472598736</v>
      </c>
      <c r="AE1074" s="14">
        <f t="shared" si="400"/>
        <v>5.1925200475727111</v>
      </c>
      <c r="AF1074" s="13">
        <f t="shared" si="401"/>
        <v>565.91999999999996</v>
      </c>
      <c r="AG1074" s="14" t="b">
        <f t="shared" si="402"/>
        <v>0</v>
      </c>
      <c r="AH1074" s="13">
        <f t="shared" si="403"/>
        <v>507.4</v>
      </c>
      <c r="AI1074" s="16" t="b">
        <f t="shared" si="404"/>
        <v>0</v>
      </c>
    </row>
    <row r="1075" spans="1:35" ht="22.5" customHeight="1">
      <c r="A1075" s="10" t="s">
        <v>35</v>
      </c>
      <c r="B1075" s="11" t="s">
        <v>36</v>
      </c>
      <c r="C1075" s="12">
        <v>43168</v>
      </c>
      <c r="D1075" s="13">
        <v>498.42</v>
      </c>
      <c r="E1075" s="14">
        <v>503.81</v>
      </c>
      <c r="F1075" s="13">
        <v>482.35</v>
      </c>
      <c r="G1075" s="14">
        <v>485.95</v>
      </c>
      <c r="H1075" s="13">
        <v>158953.97</v>
      </c>
      <c r="I1075" s="14">
        <v>3221354</v>
      </c>
      <c r="J1075" s="13">
        <v>0</v>
      </c>
      <c r="K1075" s="14">
        <f t="shared" si="405"/>
        <v>21.45999999999998</v>
      </c>
      <c r="L1075" s="13">
        <f t="shared" si="406"/>
        <v>4.2680137626538814E-2</v>
      </c>
      <c r="M1075" s="14">
        <f t="shared" si="407"/>
        <v>2.2026396753463275E-2</v>
      </c>
      <c r="N1075" s="13">
        <f t="shared" si="408"/>
        <v>8.4272056414099895E-3</v>
      </c>
      <c r="O1075" s="14">
        <f t="shared" si="409"/>
        <v>-16.860000000000014</v>
      </c>
      <c r="P1075" s="13">
        <f t="shared" si="410"/>
        <v>-3.3531552673972301E-2</v>
      </c>
      <c r="Q1075" s="14">
        <f t="shared" si="411"/>
        <v>530.24400000000014</v>
      </c>
      <c r="R1075" s="13">
        <f t="shared" si="412"/>
        <v>12.662574350485215</v>
      </c>
      <c r="S1075" s="14">
        <f t="shared" si="413"/>
        <v>4.315448961213888</v>
      </c>
      <c r="T1075" s="13">
        <f t="shared" si="414"/>
        <v>16.011903197309195</v>
      </c>
      <c r="U1075" s="14">
        <f t="shared" si="415"/>
        <v>3.0197235984394336E-2</v>
      </c>
      <c r="V1075" s="13">
        <f t="shared" si="416"/>
        <v>-3.3531552673972301E-2</v>
      </c>
      <c r="W1075" s="14">
        <f t="shared" si="417"/>
        <v>1.6502808303812771E-2</v>
      </c>
      <c r="X1075" s="13">
        <f t="shared" si="418"/>
        <v>-2.0318694889175468</v>
      </c>
      <c r="Y1075" s="14">
        <f t="shared" si="419"/>
        <v>558.48</v>
      </c>
      <c r="Z1075" s="13" t="b">
        <f t="shared" si="420"/>
        <v>0</v>
      </c>
      <c r="AA1075" s="14">
        <f t="shared" si="421"/>
        <v>482.35</v>
      </c>
      <c r="AB1075" s="13">
        <f t="shared" si="422"/>
        <v>482.35</v>
      </c>
      <c r="AC1075" s="14">
        <f t="shared" si="398"/>
        <v>531.61963636363635</v>
      </c>
      <c r="AD1075" s="13">
        <f t="shared" si="399"/>
        <v>14.836526391278758</v>
      </c>
      <c r="AE1075" s="14">
        <f t="shared" si="400"/>
        <v>5.3181784684440769</v>
      </c>
      <c r="AF1075" s="13">
        <f t="shared" si="401"/>
        <v>565.91999999999996</v>
      </c>
      <c r="AG1075" s="14" t="b">
        <f t="shared" si="402"/>
        <v>0</v>
      </c>
      <c r="AH1075" s="13">
        <f t="shared" si="403"/>
        <v>503.81</v>
      </c>
      <c r="AI1075" s="16">
        <f t="shared" si="404"/>
        <v>503.81</v>
      </c>
    </row>
    <row r="1076" spans="1:35" ht="22.5" customHeight="1">
      <c r="A1076" s="10" t="s">
        <v>35</v>
      </c>
      <c r="B1076" s="11" t="s">
        <v>36</v>
      </c>
      <c r="C1076" s="12">
        <v>43171</v>
      </c>
      <c r="D1076" s="13">
        <v>489.32</v>
      </c>
      <c r="E1076" s="14">
        <v>491.9</v>
      </c>
      <c r="F1076" s="13">
        <v>478.05</v>
      </c>
      <c r="G1076" s="14">
        <v>480.98</v>
      </c>
      <c r="H1076" s="13">
        <v>132818.87</v>
      </c>
      <c r="I1076" s="14">
        <v>2747936</v>
      </c>
      <c r="J1076" s="13">
        <v>0</v>
      </c>
      <c r="K1076" s="14">
        <f t="shared" si="405"/>
        <v>13.849999999999966</v>
      </c>
      <c r="L1076" s="13">
        <f t="shared" si="406"/>
        <v>2.850087457557355E-2</v>
      </c>
      <c r="M1076" s="14">
        <f t="shared" si="407"/>
        <v>2.212805354172654E-2</v>
      </c>
      <c r="N1076" s="13">
        <f t="shared" si="408"/>
        <v>8.4955863627153173E-3</v>
      </c>
      <c r="O1076" s="14">
        <f t="shared" si="409"/>
        <v>-4.9699999999999704</v>
      </c>
      <c r="P1076" s="13">
        <f t="shared" si="410"/>
        <v>-1.0227389649140798E-2</v>
      </c>
      <c r="Q1076" s="14">
        <f t="shared" si="411"/>
        <v>527.86350000000016</v>
      </c>
      <c r="R1076" s="13">
        <f t="shared" si="412"/>
        <v>12.721945632960953</v>
      </c>
      <c r="S1076" s="14">
        <f t="shared" si="413"/>
        <v>4.3202679010498848</v>
      </c>
      <c r="T1076" s="13">
        <f t="shared" si="414"/>
        <v>19.285345803225834</v>
      </c>
      <c r="U1076" s="14">
        <f t="shared" si="415"/>
        <v>3.6534721198237474E-2</v>
      </c>
      <c r="V1076" s="13">
        <f t="shared" si="416"/>
        <v>-1.0227389649140798E-2</v>
      </c>
      <c r="W1076" s="14">
        <f t="shared" si="417"/>
        <v>1.5280229387672897E-2</v>
      </c>
      <c r="X1076" s="13">
        <f t="shared" si="418"/>
        <v>-0.6693217352739218</v>
      </c>
      <c r="Y1076" s="14">
        <f t="shared" si="419"/>
        <v>558.48</v>
      </c>
      <c r="Z1076" s="13" t="b">
        <f t="shared" si="420"/>
        <v>0</v>
      </c>
      <c r="AA1076" s="14">
        <f t="shared" si="421"/>
        <v>478.05</v>
      </c>
      <c r="AB1076" s="13">
        <f t="shared" si="422"/>
        <v>478.05</v>
      </c>
      <c r="AC1076" s="14">
        <f t="shared" si="398"/>
        <v>531.16363636363633</v>
      </c>
      <c r="AD1076" s="13">
        <f t="shared" si="399"/>
        <v>14.818589547800961</v>
      </c>
      <c r="AE1076" s="14">
        <f t="shared" si="400"/>
        <v>5.2979124724420057</v>
      </c>
      <c r="AF1076" s="13">
        <f t="shared" si="401"/>
        <v>565.91999999999996</v>
      </c>
      <c r="AG1076" s="14" t="b">
        <f t="shared" si="402"/>
        <v>0</v>
      </c>
      <c r="AH1076" s="13">
        <f t="shared" si="403"/>
        <v>491.9</v>
      </c>
      <c r="AI1076" s="16">
        <f t="shared" si="404"/>
        <v>491.9</v>
      </c>
    </row>
    <row r="1077" spans="1:35" ht="22.5" customHeight="1">
      <c r="A1077" s="10" t="s">
        <v>35</v>
      </c>
      <c r="B1077" s="11" t="s">
        <v>36</v>
      </c>
      <c r="C1077" s="12">
        <v>43172</v>
      </c>
      <c r="D1077" s="13">
        <v>480.27</v>
      </c>
      <c r="E1077" s="14">
        <v>486.14</v>
      </c>
      <c r="F1077" s="13">
        <v>478.84</v>
      </c>
      <c r="G1077" s="14">
        <v>481.27</v>
      </c>
      <c r="H1077" s="13">
        <v>95376.4</v>
      </c>
      <c r="I1077" s="14">
        <v>1981392</v>
      </c>
      <c r="J1077" s="13">
        <v>0</v>
      </c>
      <c r="K1077" s="14">
        <f t="shared" si="405"/>
        <v>7.3000000000000114</v>
      </c>
      <c r="L1077" s="13">
        <f t="shared" si="406"/>
        <v>1.5177346251403408E-2</v>
      </c>
      <c r="M1077" s="14">
        <f t="shared" si="407"/>
        <v>2.1677098496703861E-2</v>
      </c>
      <c r="N1077" s="13">
        <f t="shared" si="408"/>
        <v>8.6184979639494889E-3</v>
      </c>
      <c r="O1077" s="14">
        <f t="shared" si="409"/>
        <v>0.28999999999996362</v>
      </c>
      <c r="P1077" s="13">
        <f t="shared" si="410"/>
        <v>6.0293567300088069E-4</v>
      </c>
      <c r="Q1077" s="14">
        <f t="shared" si="411"/>
        <v>525.76900000000001</v>
      </c>
      <c r="R1077" s="13">
        <f t="shared" si="412"/>
        <v>12.450848351312905</v>
      </c>
      <c r="S1077" s="14">
        <f t="shared" si="413"/>
        <v>4.4192396047521987</v>
      </c>
      <c r="T1077" s="13">
        <f t="shared" si="414"/>
        <v>21.794017504810817</v>
      </c>
      <c r="U1077" s="14">
        <f t="shared" si="415"/>
        <v>4.1451697427598085E-2</v>
      </c>
      <c r="V1077" s="13">
        <f t="shared" si="416"/>
        <v>6.0293567300088069E-4</v>
      </c>
      <c r="W1077" s="14">
        <f t="shared" si="417"/>
        <v>1.5261092916866809E-2</v>
      </c>
      <c r="X1077" s="13">
        <f t="shared" si="418"/>
        <v>3.9508027130514774E-2</v>
      </c>
      <c r="Y1077" s="14">
        <f t="shared" si="419"/>
        <v>558.48</v>
      </c>
      <c r="Z1077" s="13" t="b">
        <f t="shared" si="420"/>
        <v>0</v>
      </c>
      <c r="AA1077" s="14">
        <f t="shared" si="421"/>
        <v>478.05</v>
      </c>
      <c r="AB1077" s="13" t="b">
        <f t="shared" si="422"/>
        <v>0</v>
      </c>
      <c r="AC1077" s="14">
        <f t="shared" si="398"/>
        <v>530.20763636363631</v>
      </c>
      <c r="AD1077" s="13">
        <f t="shared" si="399"/>
        <v>14.681887919659125</v>
      </c>
      <c r="AE1077" s="14">
        <f t="shared" si="400"/>
        <v>4.6655623368670058</v>
      </c>
      <c r="AF1077" s="13">
        <f t="shared" si="401"/>
        <v>565.91999999999996</v>
      </c>
      <c r="AG1077" s="14" t="b">
        <f t="shared" si="402"/>
        <v>0</v>
      </c>
      <c r="AH1077" s="13">
        <f t="shared" si="403"/>
        <v>486.14</v>
      </c>
      <c r="AI1077" s="16">
        <f t="shared" si="404"/>
        <v>486.14</v>
      </c>
    </row>
    <row r="1078" spans="1:35" ht="22.5" customHeight="1">
      <c r="A1078" s="10" t="s">
        <v>35</v>
      </c>
      <c r="B1078" s="11" t="s">
        <v>36</v>
      </c>
      <c r="C1078" s="12">
        <v>43173</v>
      </c>
      <c r="D1078" s="13">
        <v>482.53</v>
      </c>
      <c r="E1078" s="14">
        <v>495.54</v>
      </c>
      <c r="F1078" s="13">
        <v>481.29</v>
      </c>
      <c r="G1078" s="14">
        <v>492.12</v>
      </c>
      <c r="H1078" s="13">
        <v>139051.44</v>
      </c>
      <c r="I1078" s="14">
        <v>2857444</v>
      </c>
      <c r="J1078" s="13">
        <v>0</v>
      </c>
      <c r="K1078" s="14">
        <f t="shared" si="405"/>
        <v>14.270000000000039</v>
      </c>
      <c r="L1078" s="13">
        <f t="shared" si="406"/>
        <v>2.9650715814407796E-2</v>
      </c>
      <c r="M1078" s="14">
        <f t="shared" si="407"/>
        <v>2.2258380368928955E-2</v>
      </c>
      <c r="N1078" s="13">
        <f t="shared" si="408"/>
        <v>8.7502637125990417E-3</v>
      </c>
      <c r="O1078" s="14">
        <f t="shared" si="409"/>
        <v>10.850000000000023</v>
      </c>
      <c r="P1078" s="13">
        <f t="shared" si="410"/>
        <v>2.2544517630436186E-2</v>
      </c>
      <c r="Q1078" s="14">
        <f t="shared" si="411"/>
        <v>523.95050000000015</v>
      </c>
      <c r="R1078" s="13">
        <f t="shared" si="412"/>
        <v>12.541805933747261</v>
      </c>
      <c r="S1078" s="14">
        <f t="shared" si="413"/>
        <v>4.4379052372416332</v>
      </c>
      <c r="T1078" s="13">
        <f t="shared" si="414"/>
        <v>22.976397122917259</v>
      </c>
      <c r="U1078" s="14">
        <f t="shared" si="415"/>
        <v>4.3852228641669877E-2</v>
      </c>
      <c r="V1078" s="13">
        <f t="shared" si="416"/>
        <v>2.2544517630436186E-2</v>
      </c>
      <c r="W1078" s="14">
        <f t="shared" si="417"/>
        <v>1.6095257730534749E-2</v>
      </c>
      <c r="X1078" s="13">
        <f t="shared" si="418"/>
        <v>1.4006931735964918</v>
      </c>
      <c r="Y1078" s="14">
        <f t="shared" si="419"/>
        <v>558.48</v>
      </c>
      <c r="Z1078" s="13" t="b">
        <f t="shared" si="420"/>
        <v>0</v>
      </c>
      <c r="AA1078" s="14">
        <f t="shared" si="421"/>
        <v>478.05</v>
      </c>
      <c r="AB1078" s="13" t="b">
        <f t="shared" si="422"/>
        <v>0</v>
      </c>
      <c r="AC1078" s="14">
        <f t="shared" si="398"/>
        <v>529.57509090909082</v>
      </c>
      <c r="AD1078" s="13">
        <f t="shared" si="399"/>
        <v>14.674399048392594</v>
      </c>
      <c r="AE1078" s="14">
        <f t="shared" si="400"/>
        <v>4.6685879666868946</v>
      </c>
      <c r="AF1078" s="13">
        <f t="shared" si="401"/>
        <v>565.91999999999996</v>
      </c>
      <c r="AG1078" s="14" t="b">
        <f t="shared" si="402"/>
        <v>0</v>
      </c>
      <c r="AH1078" s="13">
        <f t="shared" si="403"/>
        <v>486.14</v>
      </c>
      <c r="AI1078" s="16" t="b">
        <f t="shared" si="404"/>
        <v>0</v>
      </c>
    </row>
    <row r="1079" spans="1:35" ht="22.5" customHeight="1">
      <c r="A1079" s="10" t="s">
        <v>35</v>
      </c>
      <c r="B1079" s="11" t="s">
        <v>36</v>
      </c>
      <c r="C1079" s="12">
        <v>43174</v>
      </c>
      <c r="D1079" s="13">
        <v>492.21</v>
      </c>
      <c r="E1079" s="14">
        <v>496.58</v>
      </c>
      <c r="F1079" s="13">
        <v>488.83</v>
      </c>
      <c r="G1079" s="14">
        <v>492.14</v>
      </c>
      <c r="H1079" s="13">
        <v>109666.17</v>
      </c>
      <c r="I1079" s="14">
        <v>2233166</v>
      </c>
      <c r="J1079" s="13">
        <v>0</v>
      </c>
      <c r="K1079" s="14">
        <f t="shared" si="405"/>
        <v>7.75</v>
      </c>
      <c r="L1079" s="13">
        <f t="shared" si="406"/>
        <v>1.5748191498008615E-2</v>
      </c>
      <c r="M1079" s="14">
        <f t="shared" si="407"/>
        <v>2.2364603923280275E-2</v>
      </c>
      <c r="N1079" s="13">
        <f t="shared" si="408"/>
        <v>8.65227297010881E-3</v>
      </c>
      <c r="O1079" s="14">
        <f t="shared" si="409"/>
        <v>1.999999999998181E-2</v>
      </c>
      <c r="P1079" s="13">
        <f t="shared" si="410"/>
        <v>4.0640494188372371E-5</v>
      </c>
      <c r="Q1079" s="14">
        <f t="shared" si="411"/>
        <v>522.2650000000001</v>
      </c>
      <c r="R1079" s="13">
        <f t="shared" si="412"/>
        <v>12.302215637059899</v>
      </c>
      <c r="S1079" s="14">
        <f t="shared" si="413"/>
        <v>4.4105213917821855</v>
      </c>
      <c r="T1079" s="13">
        <f t="shared" si="414"/>
        <v>23.989349824453363</v>
      </c>
      <c r="U1079" s="14">
        <f t="shared" si="415"/>
        <v>4.5933290234753156E-2</v>
      </c>
      <c r="V1079" s="13">
        <f t="shared" si="416"/>
        <v>4.0640494188372371E-5</v>
      </c>
      <c r="W1079" s="14">
        <f t="shared" si="417"/>
        <v>1.6108942140524742E-2</v>
      </c>
      <c r="X1079" s="13">
        <f t="shared" si="418"/>
        <v>2.5228530733954527E-3</v>
      </c>
      <c r="Y1079" s="14">
        <f t="shared" si="419"/>
        <v>558.48</v>
      </c>
      <c r="Z1079" s="13" t="b">
        <f t="shared" si="420"/>
        <v>0</v>
      </c>
      <c r="AA1079" s="14">
        <f t="shared" si="421"/>
        <v>478.05</v>
      </c>
      <c r="AB1079" s="13" t="b">
        <f t="shared" si="422"/>
        <v>0</v>
      </c>
      <c r="AC1079" s="14">
        <f t="shared" si="398"/>
        <v>528.91145454545438</v>
      </c>
      <c r="AD1079" s="13">
        <f t="shared" si="399"/>
        <v>14.548500883876365</v>
      </c>
      <c r="AE1079" s="14">
        <f t="shared" si="400"/>
        <v>4.6828894573792486</v>
      </c>
      <c r="AF1079" s="13">
        <f t="shared" si="401"/>
        <v>565.91999999999996</v>
      </c>
      <c r="AG1079" s="14" t="b">
        <f t="shared" si="402"/>
        <v>0</v>
      </c>
      <c r="AH1079" s="13">
        <f t="shared" si="403"/>
        <v>486.14</v>
      </c>
      <c r="AI1079" s="16" t="b">
        <f t="shared" si="404"/>
        <v>0</v>
      </c>
    </row>
    <row r="1080" spans="1:35" ht="22.5" customHeight="1">
      <c r="A1080" s="10" t="s">
        <v>35</v>
      </c>
      <c r="B1080" s="11" t="s">
        <v>36</v>
      </c>
      <c r="C1080" s="12">
        <v>43175</v>
      </c>
      <c r="D1080" s="13">
        <v>491.62</v>
      </c>
      <c r="E1080" s="14">
        <v>491.62</v>
      </c>
      <c r="F1080" s="13">
        <v>483.52</v>
      </c>
      <c r="G1080" s="14">
        <v>485.57</v>
      </c>
      <c r="H1080" s="13">
        <v>112631.32</v>
      </c>
      <c r="I1080" s="14">
        <v>2318238</v>
      </c>
      <c r="J1080" s="13">
        <v>0</v>
      </c>
      <c r="K1080" s="14">
        <f t="shared" si="405"/>
        <v>8.6200000000000045</v>
      </c>
      <c r="L1080" s="13">
        <f t="shared" si="406"/>
        <v>1.7515341163083686E-2</v>
      </c>
      <c r="M1080" s="14">
        <f t="shared" si="407"/>
        <v>2.1710467016425435E-2</v>
      </c>
      <c r="N1080" s="13">
        <f t="shared" si="408"/>
        <v>8.4900624699005087E-3</v>
      </c>
      <c r="O1080" s="14">
        <f t="shared" si="409"/>
        <v>-6.5699999999999932</v>
      </c>
      <c r="P1080" s="13">
        <f t="shared" si="410"/>
        <v>-1.3349859795992996E-2</v>
      </c>
      <c r="Q1080" s="14">
        <f t="shared" si="411"/>
        <v>520.29700000000014</v>
      </c>
      <c r="R1080" s="13">
        <f t="shared" si="412"/>
        <v>12.118104855206905</v>
      </c>
      <c r="S1080" s="14">
        <f t="shared" si="413"/>
        <v>4.3324789002431956</v>
      </c>
      <c r="T1080" s="13">
        <f t="shared" si="414"/>
        <v>25.270277422299905</v>
      </c>
      <c r="U1080" s="14">
        <f t="shared" si="415"/>
        <v>4.8568947009688501E-2</v>
      </c>
      <c r="V1080" s="13">
        <f t="shared" si="416"/>
        <v>-1.3349859795992996E-2</v>
      </c>
      <c r="W1080" s="14">
        <f t="shared" si="417"/>
        <v>1.6262726077649604E-2</v>
      </c>
      <c r="X1080" s="13">
        <f t="shared" si="418"/>
        <v>-0.82088696152486662</v>
      </c>
      <c r="Y1080" s="14">
        <f t="shared" si="419"/>
        <v>558.48</v>
      </c>
      <c r="Z1080" s="13" t="b">
        <f t="shared" si="420"/>
        <v>0</v>
      </c>
      <c r="AA1080" s="14">
        <f t="shared" si="421"/>
        <v>478.05</v>
      </c>
      <c r="AB1080" s="13" t="b">
        <f t="shared" si="422"/>
        <v>0</v>
      </c>
      <c r="AC1080" s="14">
        <f t="shared" si="398"/>
        <v>528.07399999999996</v>
      </c>
      <c r="AD1080" s="13">
        <f t="shared" si="399"/>
        <v>14.440709958714976</v>
      </c>
      <c r="AE1080" s="14">
        <f t="shared" si="400"/>
        <v>4.7071919828743338</v>
      </c>
      <c r="AF1080" s="13">
        <f t="shared" si="401"/>
        <v>565.91999999999996</v>
      </c>
      <c r="AG1080" s="14" t="b">
        <f t="shared" si="402"/>
        <v>0</v>
      </c>
      <c r="AH1080" s="13">
        <f t="shared" si="403"/>
        <v>486.14</v>
      </c>
      <c r="AI1080" s="16" t="b">
        <f t="shared" si="404"/>
        <v>0</v>
      </c>
    </row>
    <row r="1081" spans="1:35" ht="22.5" customHeight="1">
      <c r="A1081" s="10" t="s">
        <v>35</v>
      </c>
      <c r="B1081" s="11" t="s">
        <v>36</v>
      </c>
      <c r="C1081" s="12">
        <v>43178</v>
      </c>
      <c r="D1081" s="13">
        <v>484.33</v>
      </c>
      <c r="E1081" s="14">
        <v>484.33</v>
      </c>
      <c r="F1081" s="13">
        <v>464.55</v>
      </c>
      <c r="G1081" s="14">
        <v>465.45</v>
      </c>
      <c r="H1081" s="13">
        <v>155064.85999999999</v>
      </c>
      <c r="I1081" s="14">
        <v>3281546</v>
      </c>
      <c r="J1081" s="13">
        <v>0</v>
      </c>
      <c r="K1081" s="14">
        <f t="shared" si="405"/>
        <v>21.019999999999982</v>
      </c>
      <c r="L1081" s="13">
        <f t="shared" si="406"/>
        <v>4.328933006569595E-2</v>
      </c>
      <c r="M1081" s="14">
        <f t="shared" si="407"/>
        <v>2.3184365253465202E-2</v>
      </c>
      <c r="N1081" s="13">
        <f t="shared" si="408"/>
        <v>9.5403466140734517E-3</v>
      </c>
      <c r="O1081" s="14">
        <f t="shared" si="409"/>
        <v>-20.120000000000005</v>
      </c>
      <c r="P1081" s="13">
        <f t="shared" si="410"/>
        <v>-4.1435838293140029E-2</v>
      </c>
      <c r="Q1081" s="14">
        <f t="shared" si="411"/>
        <v>517.33650000000011</v>
      </c>
      <c r="R1081" s="13">
        <f t="shared" si="412"/>
        <v>12.563199612446558</v>
      </c>
      <c r="S1081" s="14">
        <f t="shared" si="413"/>
        <v>4.7307425699521781</v>
      </c>
      <c r="T1081" s="13">
        <f t="shared" si="414"/>
        <v>27.915591391729471</v>
      </c>
      <c r="U1081" s="14">
        <f t="shared" si="415"/>
        <v>5.3960220072872232E-2</v>
      </c>
      <c r="V1081" s="13">
        <f t="shared" si="416"/>
        <v>-4.1435838293140029E-2</v>
      </c>
      <c r="W1081" s="14">
        <f t="shared" si="417"/>
        <v>1.828146162729823E-2</v>
      </c>
      <c r="X1081" s="13">
        <f t="shared" si="418"/>
        <v>-2.2665495318638658</v>
      </c>
      <c r="Y1081" s="14">
        <f t="shared" si="419"/>
        <v>558.48</v>
      </c>
      <c r="Z1081" s="13" t="b">
        <f t="shared" si="420"/>
        <v>0</v>
      </c>
      <c r="AA1081" s="14">
        <f t="shared" si="421"/>
        <v>464.55</v>
      </c>
      <c r="AB1081" s="13">
        <f t="shared" si="422"/>
        <v>464.55</v>
      </c>
      <c r="AC1081" s="14">
        <f t="shared" si="398"/>
        <v>526.62763636363627</v>
      </c>
      <c r="AD1081" s="13">
        <f t="shared" si="399"/>
        <v>14.560333414011067</v>
      </c>
      <c r="AE1081" s="14">
        <f t="shared" si="400"/>
        <v>4.7919343851429295</v>
      </c>
      <c r="AF1081" s="13">
        <f t="shared" si="401"/>
        <v>565.91999999999996</v>
      </c>
      <c r="AG1081" s="14" t="b">
        <f t="shared" si="402"/>
        <v>0</v>
      </c>
      <c r="AH1081" s="13">
        <f t="shared" si="403"/>
        <v>484.33</v>
      </c>
      <c r="AI1081" s="16">
        <f t="shared" si="404"/>
        <v>484.33</v>
      </c>
    </row>
    <row r="1082" spans="1:35" ht="22.5" customHeight="1">
      <c r="A1082" s="10" t="s">
        <v>35</v>
      </c>
      <c r="B1082" s="11" t="s">
        <v>36</v>
      </c>
      <c r="C1082" s="12">
        <v>43179</v>
      </c>
      <c r="D1082" s="13">
        <v>465.52</v>
      </c>
      <c r="E1082" s="14">
        <v>468.64</v>
      </c>
      <c r="F1082" s="13">
        <v>456.53</v>
      </c>
      <c r="G1082" s="14">
        <v>462.09</v>
      </c>
      <c r="H1082" s="13">
        <v>120527.81</v>
      </c>
      <c r="I1082" s="14">
        <v>2613844</v>
      </c>
      <c r="J1082" s="13">
        <v>0</v>
      </c>
      <c r="K1082" s="14">
        <f t="shared" si="405"/>
        <v>12.110000000000014</v>
      </c>
      <c r="L1082" s="13">
        <f t="shared" si="406"/>
        <v>2.6017832205392662E-2</v>
      </c>
      <c r="M1082" s="14">
        <f t="shared" si="407"/>
        <v>2.3605639587784701E-2</v>
      </c>
      <c r="N1082" s="13">
        <f t="shared" si="408"/>
        <v>9.4661570754882574E-3</v>
      </c>
      <c r="O1082" s="14">
        <f t="shared" si="409"/>
        <v>-3.3600000000000136</v>
      </c>
      <c r="P1082" s="13">
        <f t="shared" si="410"/>
        <v>-7.218820496293939E-3</v>
      </c>
      <c r="Q1082" s="14">
        <f t="shared" si="411"/>
        <v>513.91500000000019</v>
      </c>
      <c r="R1082" s="13">
        <f t="shared" si="412"/>
        <v>12.540539631824231</v>
      </c>
      <c r="S1082" s="14">
        <f t="shared" si="413"/>
        <v>4.6859612281343948</v>
      </c>
      <c r="T1082" s="13">
        <f t="shared" si="414"/>
        <v>30.190928024822302</v>
      </c>
      <c r="U1082" s="14">
        <f t="shared" si="415"/>
        <v>5.8746929015152875E-2</v>
      </c>
      <c r="V1082" s="13">
        <f t="shared" si="416"/>
        <v>-7.218820496293939E-3</v>
      </c>
      <c r="W1082" s="14">
        <f t="shared" si="417"/>
        <v>1.7839715728961005E-2</v>
      </c>
      <c r="X1082" s="13">
        <f t="shared" si="418"/>
        <v>-0.40464885236791648</v>
      </c>
      <c r="Y1082" s="14">
        <f t="shared" si="419"/>
        <v>558.48</v>
      </c>
      <c r="Z1082" s="13" t="b">
        <f t="shared" si="420"/>
        <v>0</v>
      </c>
      <c r="AA1082" s="14">
        <f t="shared" si="421"/>
        <v>456.53</v>
      </c>
      <c r="AB1082" s="13">
        <f t="shared" si="422"/>
        <v>456.53</v>
      </c>
      <c r="AC1082" s="14">
        <f t="shared" si="398"/>
        <v>525.48763636363628</v>
      </c>
      <c r="AD1082" s="13">
        <f t="shared" si="399"/>
        <v>14.515781897392685</v>
      </c>
      <c r="AE1082" s="14">
        <f t="shared" si="400"/>
        <v>4.3404596181706188</v>
      </c>
      <c r="AF1082" s="13">
        <f t="shared" si="401"/>
        <v>565.91999999999996</v>
      </c>
      <c r="AG1082" s="14" t="b">
        <f t="shared" si="402"/>
        <v>0</v>
      </c>
      <c r="AH1082" s="13">
        <f t="shared" si="403"/>
        <v>468.64</v>
      </c>
      <c r="AI1082" s="16">
        <f t="shared" si="404"/>
        <v>468.64</v>
      </c>
    </row>
    <row r="1083" spans="1:35" ht="22.5" customHeight="1">
      <c r="A1083" s="10" t="s">
        <v>35</v>
      </c>
      <c r="B1083" s="11" t="s">
        <v>36</v>
      </c>
      <c r="C1083" s="12">
        <v>43180</v>
      </c>
      <c r="D1083" s="13">
        <v>463.26</v>
      </c>
      <c r="E1083" s="14">
        <v>470.37</v>
      </c>
      <c r="F1083" s="13">
        <v>458.83</v>
      </c>
      <c r="G1083" s="14">
        <v>463.85</v>
      </c>
      <c r="H1083" s="13">
        <v>138120.93</v>
      </c>
      <c r="I1083" s="14">
        <v>2975222</v>
      </c>
      <c r="J1083" s="13">
        <v>0</v>
      </c>
      <c r="K1083" s="14">
        <f t="shared" si="405"/>
        <v>11.54000000000002</v>
      </c>
      <c r="L1083" s="13">
        <f t="shared" si="406"/>
        <v>2.4973490012768121E-2</v>
      </c>
      <c r="M1083" s="14">
        <f t="shared" si="407"/>
        <v>2.3707326227456506E-2</v>
      </c>
      <c r="N1083" s="13">
        <f t="shared" si="408"/>
        <v>9.4695503082838813E-3</v>
      </c>
      <c r="O1083" s="14">
        <f t="shared" si="409"/>
        <v>1.7600000000000477</v>
      </c>
      <c r="P1083" s="13">
        <f t="shared" si="410"/>
        <v>3.8087818390357894E-3</v>
      </c>
      <c r="Q1083" s="14">
        <f t="shared" si="411"/>
        <v>510.0175000000001</v>
      </c>
      <c r="R1083" s="13">
        <f t="shared" si="412"/>
        <v>12.49051265023302</v>
      </c>
      <c r="S1083" s="14">
        <f t="shared" si="413"/>
        <v>4.6878165436979602</v>
      </c>
      <c r="T1083" s="13">
        <f t="shared" si="414"/>
        <v>31.348814630700165</v>
      </c>
      <c r="U1083" s="14">
        <f t="shared" si="415"/>
        <v>6.1466154849000594E-2</v>
      </c>
      <c r="V1083" s="13">
        <f t="shared" si="416"/>
        <v>3.8087818390357894E-3</v>
      </c>
      <c r="W1083" s="14">
        <f t="shared" si="417"/>
        <v>1.6794716550750741E-2</v>
      </c>
      <c r="X1083" s="13">
        <f t="shared" si="418"/>
        <v>0.22678452640306887</v>
      </c>
      <c r="Y1083" s="14">
        <f t="shared" si="419"/>
        <v>558.48</v>
      </c>
      <c r="Z1083" s="13" t="b">
        <f t="shared" si="420"/>
        <v>0</v>
      </c>
      <c r="AA1083" s="14">
        <f t="shared" si="421"/>
        <v>456.53</v>
      </c>
      <c r="AB1083" s="13" t="b">
        <f t="shared" si="422"/>
        <v>0</v>
      </c>
      <c r="AC1083" s="14">
        <f t="shared" ref="AC1083:AC1146" si="423">SUM(G1029:G1083)/55</f>
        <v>524.44563636363637</v>
      </c>
      <c r="AD1083" s="13">
        <f t="shared" ref="AD1083:AD1146" si="424">(AD1082*54+K1083)/55</f>
        <v>14.461676771985545</v>
      </c>
      <c r="AE1083" s="14">
        <f t="shared" ref="AE1083:AE1146" si="425">STDEV(K1029:K1083)</f>
        <v>4.3401734049672829</v>
      </c>
      <c r="AF1083" s="13">
        <f t="shared" ref="AF1083:AF1146" si="426">MAX(E1029:E1083)</f>
        <v>565.91999999999996</v>
      </c>
      <c r="AG1083" s="14" t="b">
        <f t="shared" ref="AG1083:AG1146" si="427">IF(E1083=MAX(E1029:E1083),E1083)</f>
        <v>0</v>
      </c>
      <c r="AH1083" s="13">
        <f t="shared" ref="AH1083:AH1146" si="428">MIN(E1029:E1083)</f>
        <v>468.64</v>
      </c>
      <c r="AI1083" s="16" t="b">
        <f t="shared" ref="AI1083:AI1146" si="429">IF(E1083=MIN(E1029:E1083),E1083)</f>
        <v>0</v>
      </c>
    </row>
    <row r="1084" spans="1:35" ht="22.5" customHeight="1">
      <c r="A1084" s="10" t="s">
        <v>35</v>
      </c>
      <c r="B1084" s="11" t="s">
        <v>36</v>
      </c>
      <c r="C1084" s="12">
        <v>43181</v>
      </c>
      <c r="D1084" s="13">
        <v>464.66</v>
      </c>
      <c r="E1084" s="14">
        <v>473.52</v>
      </c>
      <c r="F1084" s="13">
        <v>462.65</v>
      </c>
      <c r="G1084" s="14">
        <v>467.66</v>
      </c>
      <c r="H1084" s="13">
        <v>159420.54</v>
      </c>
      <c r="I1084" s="14">
        <v>3407832</v>
      </c>
      <c r="J1084" s="13">
        <v>0</v>
      </c>
      <c r="K1084" s="14">
        <f t="shared" si="405"/>
        <v>10.870000000000005</v>
      </c>
      <c r="L1084" s="13">
        <f t="shared" si="406"/>
        <v>2.3434299881427194E-2</v>
      </c>
      <c r="M1084" s="14">
        <f t="shared" si="407"/>
        <v>2.3823301096020304E-2</v>
      </c>
      <c r="N1084" s="13">
        <f t="shared" si="408"/>
        <v>9.4503122714747426E-3</v>
      </c>
      <c r="O1084" s="14">
        <f t="shared" si="409"/>
        <v>3.8100000000000023</v>
      </c>
      <c r="P1084" s="13">
        <f t="shared" si="410"/>
        <v>8.2138622399482632E-3</v>
      </c>
      <c r="Q1084" s="14">
        <f t="shared" si="411"/>
        <v>506.37850000000009</v>
      </c>
      <c r="R1084" s="13">
        <f t="shared" si="412"/>
        <v>12.40948701772137</v>
      </c>
      <c r="S1084" s="14">
        <f t="shared" si="413"/>
        <v>4.6937787492987217</v>
      </c>
      <c r="T1084" s="13">
        <f t="shared" si="414"/>
        <v>31.826676275571099</v>
      </c>
      <c r="U1084" s="14">
        <f t="shared" si="415"/>
        <v>6.2851555260681674E-2</v>
      </c>
      <c r="V1084" s="13">
        <f t="shared" si="416"/>
        <v>8.2138622399482632E-3</v>
      </c>
      <c r="W1084" s="14">
        <f t="shared" si="417"/>
        <v>1.7133576573241185E-2</v>
      </c>
      <c r="X1084" s="13">
        <f t="shared" si="418"/>
        <v>0.47940149593614212</v>
      </c>
      <c r="Y1084" s="14">
        <f t="shared" si="419"/>
        <v>558.48</v>
      </c>
      <c r="Z1084" s="13" t="b">
        <f t="shared" si="420"/>
        <v>0</v>
      </c>
      <c r="AA1084" s="14">
        <f t="shared" si="421"/>
        <v>456.53</v>
      </c>
      <c r="AB1084" s="13" t="b">
        <f t="shared" si="422"/>
        <v>0</v>
      </c>
      <c r="AC1084" s="14">
        <f t="shared" si="423"/>
        <v>523.58236363636365</v>
      </c>
      <c r="AD1084" s="13">
        <f t="shared" si="424"/>
        <v>14.396373557949444</v>
      </c>
      <c r="AE1084" s="14">
        <f t="shared" si="425"/>
        <v>4.3359809937834459</v>
      </c>
      <c r="AF1084" s="13">
        <f t="shared" si="426"/>
        <v>565.91999999999996</v>
      </c>
      <c r="AG1084" s="14" t="b">
        <f t="shared" si="427"/>
        <v>0</v>
      </c>
      <c r="AH1084" s="13">
        <f t="shared" si="428"/>
        <v>468.64</v>
      </c>
      <c r="AI1084" s="16" t="b">
        <f t="shared" si="429"/>
        <v>0</v>
      </c>
    </row>
    <row r="1085" spans="1:35" ht="22.5" customHeight="1">
      <c r="A1085" s="10" t="s">
        <v>35</v>
      </c>
      <c r="B1085" s="11" t="s">
        <v>36</v>
      </c>
      <c r="C1085" s="12">
        <v>43182</v>
      </c>
      <c r="D1085" s="13">
        <v>466.07</v>
      </c>
      <c r="E1085" s="14">
        <v>468.67</v>
      </c>
      <c r="F1085" s="13">
        <v>430.77</v>
      </c>
      <c r="G1085" s="14">
        <v>439.29</v>
      </c>
      <c r="H1085" s="13">
        <v>225135.41</v>
      </c>
      <c r="I1085" s="14">
        <v>5021714</v>
      </c>
      <c r="J1085" s="13">
        <v>0</v>
      </c>
      <c r="K1085" s="14">
        <f t="shared" si="405"/>
        <v>37.900000000000034</v>
      </c>
      <c r="L1085" s="13">
        <f t="shared" si="406"/>
        <v>8.1041782491553763E-2</v>
      </c>
      <c r="M1085" s="14">
        <f t="shared" si="407"/>
        <v>2.6709673397268853E-2</v>
      </c>
      <c r="N1085" s="13">
        <f t="shared" si="408"/>
        <v>1.5900897534296986E-2</v>
      </c>
      <c r="O1085" s="14">
        <f t="shared" si="409"/>
        <v>-28.370000000000005</v>
      </c>
      <c r="P1085" s="13">
        <f t="shared" si="410"/>
        <v>-6.0663730060300222E-2</v>
      </c>
      <c r="Q1085" s="14">
        <f t="shared" si="411"/>
        <v>500.81950000000006</v>
      </c>
      <c r="R1085" s="13">
        <f t="shared" si="412"/>
        <v>13.684012666835304</v>
      </c>
      <c r="S1085" s="14">
        <f t="shared" si="413"/>
        <v>7.4457735097096984</v>
      </c>
      <c r="T1085" s="13">
        <f t="shared" si="414"/>
        <v>33.314788979520799</v>
      </c>
      <c r="U1085" s="14">
        <f t="shared" si="415"/>
        <v>6.6520550776319201E-2</v>
      </c>
      <c r="V1085" s="13">
        <f t="shared" si="416"/>
        <v>-6.0663730060300222E-2</v>
      </c>
      <c r="W1085" s="14">
        <f t="shared" si="417"/>
        <v>1.9841601652565398E-2</v>
      </c>
      <c r="X1085" s="13">
        <f t="shared" si="418"/>
        <v>-3.0574008652399676</v>
      </c>
      <c r="Y1085" s="14">
        <f t="shared" si="419"/>
        <v>558.48</v>
      </c>
      <c r="Z1085" s="13" t="b">
        <f t="shared" si="420"/>
        <v>0</v>
      </c>
      <c r="AA1085" s="14">
        <f t="shared" si="421"/>
        <v>430.77</v>
      </c>
      <c r="AB1085" s="13">
        <f t="shared" si="422"/>
        <v>430.77</v>
      </c>
      <c r="AC1085" s="14">
        <f t="shared" si="423"/>
        <v>522.14600000000007</v>
      </c>
      <c r="AD1085" s="13">
        <f t="shared" si="424"/>
        <v>14.823712220532181</v>
      </c>
      <c r="AE1085" s="14">
        <f t="shared" si="425"/>
        <v>5.5204799479048026</v>
      </c>
      <c r="AF1085" s="13">
        <f t="shared" si="426"/>
        <v>565.91999999999996</v>
      </c>
      <c r="AG1085" s="14" t="b">
        <f t="shared" si="427"/>
        <v>0</v>
      </c>
      <c r="AH1085" s="13">
        <f t="shared" si="428"/>
        <v>468.64</v>
      </c>
      <c r="AI1085" s="16" t="b">
        <f t="shared" si="429"/>
        <v>0</v>
      </c>
    </row>
    <row r="1086" spans="1:35" ht="22.5" customHeight="1">
      <c r="A1086" s="10" t="s">
        <v>35</v>
      </c>
      <c r="B1086" s="11" t="s">
        <v>36</v>
      </c>
      <c r="C1086" s="12">
        <v>43185</v>
      </c>
      <c r="D1086" s="13">
        <v>439.66</v>
      </c>
      <c r="E1086" s="14">
        <v>445.06</v>
      </c>
      <c r="F1086" s="13">
        <v>437.02</v>
      </c>
      <c r="G1086" s="14">
        <v>441.51</v>
      </c>
      <c r="H1086" s="13">
        <v>124021.66</v>
      </c>
      <c r="I1086" s="14">
        <v>2815450</v>
      </c>
      <c r="J1086" s="13">
        <v>0</v>
      </c>
      <c r="K1086" s="14">
        <f t="shared" si="405"/>
        <v>8.0400000000000205</v>
      </c>
      <c r="L1086" s="13">
        <f t="shared" si="406"/>
        <v>1.8302260465751598E-2</v>
      </c>
      <c r="M1086" s="14">
        <f t="shared" si="407"/>
        <v>2.6582949444881099E-2</v>
      </c>
      <c r="N1086" s="13">
        <f t="shared" si="408"/>
        <v>1.5960154936135989E-2</v>
      </c>
      <c r="O1086" s="14">
        <f t="shared" si="409"/>
        <v>2.2199999999999704</v>
      </c>
      <c r="P1086" s="13">
        <f t="shared" si="410"/>
        <v>5.0536092330805849E-3</v>
      </c>
      <c r="Q1086" s="14">
        <f t="shared" si="411"/>
        <v>495.34700000000004</v>
      </c>
      <c r="R1086" s="13">
        <f t="shared" si="412"/>
        <v>13.401812033493538</v>
      </c>
      <c r="S1086" s="14">
        <f t="shared" si="413"/>
        <v>7.5300886099490318</v>
      </c>
      <c r="T1086" s="13">
        <f t="shared" si="414"/>
        <v>33.617023381019337</v>
      </c>
      <c r="U1086" s="14">
        <f t="shared" si="415"/>
        <v>6.7865604073547095E-2</v>
      </c>
      <c r="V1086" s="13">
        <f t="shared" si="416"/>
        <v>5.0536092330805849E-3</v>
      </c>
      <c r="W1086" s="14">
        <f t="shared" si="417"/>
        <v>1.9994453892187656E-2</v>
      </c>
      <c r="X1086" s="13">
        <f t="shared" si="418"/>
        <v>0.25275055074423208</v>
      </c>
      <c r="Y1086" s="14">
        <f t="shared" si="419"/>
        <v>553.9</v>
      </c>
      <c r="Z1086" s="13" t="b">
        <f t="shared" si="420"/>
        <v>0</v>
      </c>
      <c r="AA1086" s="14">
        <f t="shared" si="421"/>
        <v>430.77</v>
      </c>
      <c r="AB1086" s="13" t="b">
        <f t="shared" si="422"/>
        <v>0</v>
      </c>
      <c r="AC1086" s="14">
        <f t="shared" si="423"/>
        <v>520.51781818181814</v>
      </c>
      <c r="AD1086" s="13">
        <f t="shared" si="424"/>
        <v>14.700371998340689</v>
      </c>
      <c r="AE1086" s="14">
        <f t="shared" si="425"/>
        <v>5.4562194457088031</v>
      </c>
      <c r="AF1086" s="13">
        <f t="shared" si="426"/>
        <v>565.91999999999996</v>
      </c>
      <c r="AG1086" s="14" t="b">
        <f t="shared" si="427"/>
        <v>0</v>
      </c>
      <c r="AH1086" s="13">
        <f t="shared" si="428"/>
        <v>445.06</v>
      </c>
      <c r="AI1086" s="16">
        <f t="shared" si="429"/>
        <v>445.06</v>
      </c>
    </row>
    <row r="1087" spans="1:35" ht="22.5" customHeight="1">
      <c r="A1087" s="10" t="s">
        <v>35</v>
      </c>
      <c r="B1087" s="11" t="s">
        <v>36</v>
      </c>
      <c r="C1087" s="12">
        <v>43186</v>
      </c>
      <c r="D1087" s="13">
        <v>440.62</v>
      </c>
      <c r="E1087" s="14">
        <v>449.44</v>
      </c>
      <c r="F1087" s="13">
        <v>439.86</v>
      </c>
      <c r="G1087" s="14">
        <v>445.6</v>
      </c>
      <c r="H1087" s="13">
        <v>116159.49</v>
      </c>
      <c r="I1087" s="14">
        <v>2612418</v>
      </c>
      <c r="J1087" s="13">
        <v>0</v>
      </c>
      <c r="K1087" s="14">
        <f t="shared" si="405"/>
        <v>9.5799999999999841</v>
      </c>
      <c r="L1087" s="13">
        <f t="shared" si="406"/>
        <v>2.1698262780004949E-2</v>
      </c>
      <c r="M1087" s="14">
        <f t="shared" si="407"/>
        <v>2.6627859679859277E-2</v>
      </c>
      <c r="N1087" s="13">
        <f t="shared" si="408"/>
        <v>1.5944281863679709E-2</v>
      </c>
      <c r="O1087" s="14">
        <f t="shared" si="409"/>
        <v>4.0900000000000318</v>
      </c>
      <c r="P1087" s="13">
        <f t="shared" si="410"/>
        <v>9.2636633371838278E-3</v>
      </c>
      <c r="Q1087" s="14">
        <f t="shared" si="411"/>
        <v>490.19800000000015</v>
      </c>
      <c r="R1087" s="13">
        <f t="shared" si="412"/>
        <v>13.210721431818859</v>
      </c>
      <c r="S1087" s="14">
        <f t="shared" si="413"/>
        <v>7.56416960691028</v>
      </c>
      <c r="T1087" s="13">
        <f t="shared" si="414"/>
        <v>32.94909173255008</v>
      </c>
      <c r="U1087" s="14">
        <f t="shared" si="415"/>
        <v>6.7215883648138242E-2</v>
      </c>
      <c r="V1087" s="13">
        <f t="shared" si="416"/>
        <v>9.2636633371838278E-3</v>
      </c>
      <c r="W1087" s="14">
        <f t="shared" si="417"/>
        <v>2.0452252553755847E-2</v>
      </c>
      <c r="X1087" s="13">
        <f t="shared" si="418"/>
        <v>0.45294098108927616</v>
      </c>
      <c r="Y1087" s="14">
        <f t="shared" si="419"/>
        <v>550.15</v>
      </c>
      <c r="Z1087" s="13" t="b">
        <f t="shared" si="420"/>
        <v>0</v>
      </c>
      <c r="AA1087" s="14">
        <f t="shared" si="421"/>
        <v>430.77</v>
      </c>
      <c r="AB1087" s="13" t="b">
        <f t="shared" si="422"/>
        <v>0</v>
      </c>
      <c r="AC1087" s="14">
        <f t="shared" si="423"/>
        <v>518.74127272727264</v>
      </c>
      <c r="AD1087" s="13">
        <f t="shared" si="424"/>
        <v>14.607274325643584</v>
      </c>
      <c r="AE1087" s="14">
        <f t="shared" si="425"/>
        <v>5.4541257790289617</v>
      </c>
      <c r="AF1087" s="13">
        <f t="shared" si="426"/>
        <v>565.91999999999996</v>
      </c>
      <c r="AG1087" s="14" t="b">
        <f t="shared" si="427"/>
        <v>0</v>
      </c>
      <c r="AH1087" s="13">
        <f t="shared" si="428"/>
        <v>445.06</v>
      </c>
      <c r="AI1087" s="16" t="b">
        <f t="shared" si="429"/>
        <v>0</v>
      </c>
    </row>
    <row r="1088" spans="1:35" ht="22.5" customHeight="1">
      <c r="A1088" s="10" t="s">
        <v>35</v>
      </c>
      <c r="B1088" s="11" t="s">
        <v>36</v>
      </c>
      <c r="C1088" s="12">
        <v>43187</v>
      </c>
      <c r="D1088" s="13">
        <v>445.16</v>
      </c>
      <c r="E1088" s="14">
        <v>448.26</v>
      </c>
      <c r="F1088" s="13">
        <v>431.56</v>
      </c>
      <c r="G1088" s="14">
        <v>442.62</v>
      </c>
      <c r="H1088" s="13">
        <v>155220.82999999999</v>
      </c>
      <c r="I1088" s="14">
        <v>3533888</v>
      </c>
      <c r="J1088" s="13">
        <v>0</v>
      </c>
      <c r="K1088" s="14">
        <f t="shared" si="405"/>
        <v>16.699999999999989</v>
      </c>
      <c r="L1088" s="13">
        <f t="shared" si="406"/>
        <v>3.7477558348294408E-2</v>
      </c>
      <c r="M1088" s="14">
        <f t="shared" si="407"/>
        <v>2.8023229448963814E-2</v>
      </c>
      <c r="N1088" s="13">
        <f t="shared" si="408"/>
        <v>1.5590132113465769E-2</v>
      </c>
      <c r="O1088" s="14">
        <f t="shared" si="409"/>
        <v>-2.9800000000000182</v>
      </c>
      <c r="P1088" s="13">
        <f t="shared" si="410"/>
        <v>-6.6876122082585683E-3</v>
      </c>
      <c r="Q1088" s="14">
        <f t="shared" si="411"/>
        <v>485.05650000000003</v>
      </c>
      <c r="R1088" s="13">
        <f t="shared" si="412"/>
        <v>13.385185360227917</v>
      </c>
      <c r="S1088" s="14">
        <f t="shared" si="413"/>
        <v>7.3718122459456081</v>
      </c>
      <c r="T1088" s="13">
        <f t="shared" si="414"/>
        <v>31.933552147388806</v>
      </c>
      <c r="U1088" s="14">
        <f t="shared" si="415"/>
        <v>6.5834706157713183E-2</v>
      </c>
      <c r="V1088" s="13">
        <f t="shared" si="416"/>
        <v>-6.6876122082585683E-3</v>
      </c>
      <c r="W1088" s="14">
        <f t="shared" si="417"/>
        <v>2.0442226852819319E-2</v>
      </c>
      <c r="X1088" s="13">
        <f t="shared" si="418"/>
        <v>-0.32714695206193922</v>
      </c>
      <c r="Y1088" s="14">
        <f t="shared" si="419"/>
        <v>550.15</v>
      </c>
      <c r="Z1088" s="13" t="b">
        <f t="shared" si="420"/>
        <v>0</v>
      </c>
      <c r="AA1088" s="14">
        <f t="shared" si="421"/>
        <v>430.77</v>
      </c>
      <c r="AB1088" s="13" t="b">
        <f t="shared" si="422"/>
        <v>0</v>
      </c>
      <c r="AC1088" s="14">
        <f t="shared" si="423"/>
        <v>517.04127272727271</v>
      </c>
      <c r="AD1088" s="13">
        <f t="shared" si="424"/>
        <v>14.645323883359156</v>
      </c>
      <c r="AE1088" s="14">
        <f t="shared" si="425"/>
        <v>5.4701746381985608</v>
      </c>
      <c r="AF1088" s="13">
        <f t="shared" si="426"/>
        <v>565.91999999999996</v>
      </c>
      <c r="AG1088" s="14" t="b">
        <f t="shared" si="427"/>
        <v>0</v>
      </c>
      <c r="AH1088" s="13">
        <f t="shared" si="428"/>
        <v>445.06</v>
      </c>
      <c r="AI1088" s="16" t="b">
        <f t="shared" si="429"/>
        <v>0</v>
      </c>
    </row>
    <row r="1089" spans="1:35" ht="22.5" customHeight="1">
      <c r="A1089" s="10" t="s">
        <v>35</v>
      </c>
      <c r="B1089" s="11" t="s">
        <v>36</v>
      </c>
      <c r="C1089" s="12">
        <v>43188</v>
      </c>
      <c r="D1089" s="13">
        <v>442.92</v>
      </c>
      <c r="E1089" s="14">
        <v>447.06</v>
      </c>
      <c r="F1089" s="13">
        <v>434.76</v>
      </c>
      <c r="G1089" s="14">
        <v>446.44</v>
      </c>
      <c r="H1089" s="13">
        <v>124742</v>
      </c>
      <c r="I1089" s="14">
        <v>2832994</v>
      </c>
      <c r="J1089" s="13">
        <v>0</v>
      </c>
      <c r="K1089" s="14">
        <f t="shared" si="405"/>
        <v>12.300000000000011</v>
      </c>
      <c r="L1089" s="13">
        <f t="shared" si="406"/>
        <v>2.7789074149383242E-2</v>
      </c>
      <c r="M1089" s="14">
        <f t="shared" si="407"/>
        <v>2.8812261486252398E-2</v>
      </c>
      <c r="N1089" s="13">
        <f t="shared" si="408"/>
        <v>1.5129479540573049E-2</v>
      </c>
      <c r="O1089" s="14">
        <f t="shared" si="409"/>
        <v>3.8199999999999932</v>
      </c>
      <c r="P1089" s="13">
        <f t="shared" si="410"/>
        <v>8.6304279065563989E-3</v>
      </c>
      <c r="Q1089" s="14">
        <f t="shared" si="411"/>
        <v>480.03850000000011</v>
      </c>
      <c r="R1089" s="13">
        <f t="shared" si="412"/>
        <v>13.33092609221652</v>
      </c>
      <c r="S1089" s="14">
        <f t="shared" si="413"/>
        <v>7.1904380036413897</v>
      </c>
      <c r="T1089" s="13">
        <f t="shared" si="414"/>
        <v>29.639840464314251</v>
      </c>
      <c r="U1089" s="14">
        <f t="shared" si="415"/>
        <v>6.1744715193290216E-2</v>
      </c>
      <c r="V1089" s="13">
        <f t="shared" si="416"/>
        <v>8.6304279065563989E-3</v>
      </c>
      <c r="W1089" s="14">
        <f t="shared" si="417"/>
        <v>2.0687767067792285E-2</v>
      </c>
      <c r="X1089" s="13">
        <f t="shared" si="418"/>
        <v>0.41717541957404702</v>
      </c>
      <c r="Y1089" s="14">
        <f t="shared" si="419"/>
        <v>548.17999999999995</v>
      </c>
      <c r="Z1089" s="13" t="b">
        <f t="shared" si="420"/>
        <v>0</v>
      </c>
      <c r="AA1089" s="14">
        <f t="shared" si="421"/>
        <v>430.77</v>
      </c>
      <c r="AB1089" s="13" t="b">
        <f t="shared" si="422"/>
        <v>0</v>
      </c>
      <c r="AC1089" s="14">
        <f t="shared" si="423"/>
        <v>515.27927272727266</v>
      </c>
      <c r="AD1089" s="13">
        <f t="shared" si="424"/>
        <v>14.602681630934446</v>
      </c>
      <c r="AE1089" s="14">
        <f t="shared" si="425"/>
        <v>5.468490906512776</v>
      </c>
      <c r="AF1089" s="13">
        <f t="shared" si="426"/>
        <v>565.91999999999996</v>
      </c>
      <c r="AG1089" s="14" t="b">
        <f t="shared" si="427"/>
        <v>0</v>
      </c>
      <c r="AH1089" s="13">
        <f t="shared" si="428"/>
        <v>445.06</v>
      </c>
      <c r="AI1089" s="16" t="b">
        <f t="shared" si="429"/>
        <v>0</v>
      </c>
    </row>
    <row r="1090" spans="1:35" ht="22.5" customHeight="1">
      <c r="A1090" s="10" t="s">
        <v>35</v>
      </c>
      <c r="B1090" s="11" t="s">
        <v>36</v>
      </c>
      <c r="C1090" s="12">
        <v>43189</v>
      </c>
      <c r="D1090" s="13">
        <v>446.76</v>
      </c>
      <c r="E1090" s="14">
        <v>451.89</v>
      </c>
      <c r="F1090" s="13">
        <v>439.5</v>
      </c>
      <c r="G1090" s="14">
        <v>450.33</v>
      </c>
      <c r="H1090" s="13">
        <v>147314.98000000001</v>
      </c>
      <c r="I1090" s="14">
        <v>3315740</v>
      </c>
      <c r="J1090" s="13">
        <v>0</v>
      </c>
      <c r="K1090" s="14">
        <f t="shared" si="405"/>
        <v>12.389999999999986</v>
      </c>
      <c r="L1090" s="13">
        <f t="shared" si="406"/>
        <v>2.7752889526028102E-2</v>
      </c>
      <c r="M1090" s="14">
        <f t="shared" si="407"/>
        <v>2.9161134931098072E-2</v>
      </c>
      <c r="N1090" s="13">
        <f t="shared" si="408"/>
        <v>1.5014412508583973E-2</v>
      </c>
      <c r="O1090" s="14">
        <f t="shared" si="409"/>
        <v>3.8899999999999864</v>
      </c>
      <c r="P1090" s="13">
        <f t="shared" si="410"/>
        <v>8.713376937550369E-3</v>
      </c>
      <c r="Q1090" s="14">
        <f t="shared" si="411"/>
        <v>475.49550000000011</v>
      </c>
      <c r="R1090" s="13">
        <f t="shared" si="412"/>
        <v>13.283879787605695</v>
      </c>
      <c r="S1090" s="14">
        <f t="shared" si="413"/>
        <v>7.1747146651498053</v>
      </c>
      <c r="T1090" s="13">
        <f t="shared" si="414"/>
        <v>26.740152294816873</v>
      </c>
      <c r="U1090" s="14">
        <f t="shared" si="415"/>
        <v>5.6236394024374296E-2</v>
      </c>
      <c r="V1090" s="13">
        <f t="shared" si="416"/>
        <v>8.713376937550369E-3</v>
      </c>
      <c r="W1090" s="14">
        <f t="shared" si="417"/>
        <v>2.1100331993289922E-2</v>
      </c>
      <c r="X1090" s="13">
        <f t="shared" si="418"/>
        <v>0.41294975549774732</v>
      </c>
      <c r="Y1090" s="14">
        <f t="shared" si="419"/>
        <v>541.77</v>
      </c>
      <c r="Z1090" s="13" t="b">
        <f t="shared" si="420"/>
        <v>0</v>
      </c>
      <c r="AA1090" s="14">
        <f t="shared" si="421"/>
        <v>430.77</v>
      </c>
      <c r="AB1090" s="13" t="b">
        <f t="shared" si="422"/>
        <v>0</v>
      </c>
      <c r="AC1090" s="14">
        <f t="shared" si="423"/>
        <v>513.67490909090895</v>
      </c>
      <c r="AD1090" s="13">
        <f t="shared" si="424"/>
        <v>14.562451055826548</v>
      </c>
      <c r="AE1090" s="14">
        <f t="shared" si="425"/>
        <v>5.4574790865195366</v>
      </c>
      <c r="AF1090" s="13">
        <f t="shared" si="426"/>
        <v>565.91999999999996</v>
      </c>
      <c r="AG1090" s="14" t="b">
        <f t="shared" si="427"/>
        <v>0</v>
      </c>
      <c r="AH1090" s="13">
        <f t="shared" si="428"/>
        <v>445.06</v>
      </c>
      <c r="AI1090" s="16" t="b">
        <f t="shared" si="429"/>
        <v>0</v>
      </c>
    </row>
    <row r="1091" spans="1:35" ht="22.5" customHeight="1">
      <c r="A1091" s="10" t="s">
        <v>35</v>
      </c>
      <c r="B1091" s="11" t="s">
        <v>36</v>
      </c>
      <c r="C1091" s="12">
        <v>43192</v>
      </c>
      <c r="D1091" s="13">
        <v>449.64</v>
      </c>
      <c r="E1091" s="14">
        <v>467.9</v>
      </c>
      <c r="F1091" s="13">
        <v>448.24</v>
      </c>
      <c r="G1091" s="14">
        <v>452.84</v>
      </c>
      <c r="H1091" s="13">
        <v>189033.34</v>
      </c>
      <c r="I1091" s="14">
        <v>4164478</v>
      </c>
      <c r="J1091" s="13">
        <v>0</v>
      </c>
      <c r="K1091" s="14">
        <f t="shared" si="405"/>
        <v>19.659999999999968</v>
      </c>
      <c r="L1091" s="13">
        <f t="shared" si="406"/>
        <v>4.3656873848066907E-2</v>
      </c>
      <c r="M1091" s="14">
        <f t="shared" si="407"/>
        <v>2.9480492601956308E-2</v>
      </c>
      <c r="N1091" s="13">
        <f t="shared" si="408"/>
        <v>1.5261848853445852E-2</v>
      </c>
      <c r="O1091" s="14">
        <f t="shared" si="409"/>
        <v>2.5099999999999909</v>
      </c>
      <c r="P1091" s="13">
        <f t="shared" si="410"/>
        <v>5.5736904048142273E-3</v>
      </c>
      <c r="Q1091" s="14">
        <f t="shared" si="411"/>
        <v>472.03300000000002</v>
      </c>
      <c r="R1091" s="13">
        <f t="shared" si="412"/>
        <v>13.602685798225409</v>
      </c>
      <c r="S1091" s="14">
        <f t="shared" si="413"/>
        <v>7.1524432888349327</v>
      </c>
      <c r="T1091" s="13">
        <f t="shared" si="414"/>
        <v>24.902972734193803</v>
      </c>
      <c r="U1091" s="14">
        <f t="shared" si="415"/>
        <v>5.2756846945433478E-2</v>
      </c>
      <c r="V1091" s="13">
        <f t="shared" si="416"/>
        <v>5.5736904048142273E-3</v>
      </c>
      <c r="W1091" s="14">
        <f t="shared" si="417"/>
        <v>2.0379586914493909E-2</v>
      </c>
      <c r="X1091" s="13">
        <f t="shared" si="418"/>
        <v>0.27349378710175098</v>
      </c>
      <c r="Y1091" s="14">
        <f t="shared" si="419"/>
        <v>527.09</v>
      </c>
      <c r="Z1091" s="13" t="b">
        <f t="shared" si="420"/>
        <v>0</v>
      </c>
      <c r="AA1091" s="14">
        <f t="shared" si="421"/>
        <v>430.77</v>
      </c>
      <c r="AB1091" s="13" t="b">
        <f t="shared" si="422"/>
        <v>0</v>
      </c>
      <c r="AC1091" s="14">
        <f t="shared" si="423"/>
        <v>511.79727272727268</v>
      </c>
      <c r="AD1091" s="13">
        <f t="shared" si="424"/>
        <v>14.655133763902429</v>
      </c>
      <c r="AE1091" s="14">
        <f t="shared" si="425"/>
        <v>5.3892715348892706</v>
      </c>
      <c r="AF1091" s="13">
        <f t="shared" si="426"/>
        <v>565.91999999999996</v>
      </c>
      <c r="AG1091" s="14" t="b">
        <f t="shared" si="427"/>
        <v>0</v>
      </c>
      <c r="AH1091" s="13">
        <f t="shared" si="428"/>
        <v>445.06</v>
      </c>
      <c r="AI1091" s="16" t="b">
        <f t="shared" si="429"/>
        <v>0</v>
      </c>
    </row>
    <row r="1092" spans="1:35" ht="22.5" customHeight="1">
      <c r="A1092" s="10" t="s">
        <v>35</v>
      </c>
      <c r="B1092" s="11" t="s">
        <v>36</v>
      </c>
      <c r="C1092" s="12">
        <v>43193</v>
      </c>
      <c r="D1092" s="13">
        <v>453.26</v>
      </c>
      <c r="E1092" s="14">
        <v>460.17</v>
      </c>
      <c r="F1092" s="13">
        <v>445.26</v>
      </c>
      <c r="G1092" s="14">
        <v>449.49</v>
      </c>
      <c r="H1092" s="13">
        <v>161738.4</v>
      </c>
      <c r="I1092" s="14">
        <v>3572902</v>
      </c>
      <c r="J1092" s="13">
        <v>0</v>
      </c>
      <c r="K1092" s="14">
        <f t="shared" si="405"/>
        <v>14.910000000000025</v>
      </c>
      <c r="L1092" s="13">
        <f t="shared" si="406"/>
        <v>3.2925536613373434E-2</v>
      </c>
      <c r="M1092" s="14">
        <f t="shared" si="407"/>
        <v>3.0346252663485545E-2</v>
      </c>
      <c r="N1092" s="13">
        <f t="shared" si="408"/>
        <v>1.4920936959708829E-2</v>
      </c>
      <c r="O1092" s="14">
        <f t="shared" si="409"/>
        <v>-3.3499999999999659</v>
      </c>
      <c r="P1092" s="13">
        <f t="shared" si="410"/>
        <v>-7.3977563819449827E-3</v>
      </c>
      <c r="Q1092" s="14">
        <f t="shared" si="411"/>
        <v>468.36500000000007</v>
      </c>
      <c r="R1092" s="13">
        <f t="shared" si="412"/>
        <v>13.668051508314139</v>
      </c>
      <c r="S1092" s="14">
        <f t="shared" si="413"/>
        <v>7.022045192407302</v>
      </c>
      <c r="T1092" s="13">
        <f t="shared" si="414"/>
        <v>22.427545451965976</v>
      </c>
      <c r="U1092" s="14">
        <f t="shared" si="415"/>
        <v>4.7884759646783966E-2</v>
      </c>
      <c r="V1092" s="13">
        <f t="shared" si="416"/>
        <v>-7.3977563819449827E-3</v>
      </c>
      <c r="W1092" s="14">
        <f t="shared" si="417"/>
        <v>2.028474788963576E-2</v>
      </c>
      <c r="X1092" s="13">
        <f t="shared" si="418"/>
        <v>-0.36469550532224138</v>
      </c>
      <c r="Y1092" s="14">
        <f t="shared" si="419"/>
        <v>527.09</v>
      </c>
      <c r="Z1092" s="13" t="b">
        <f t="shared" si="420"/>
        <v>0</v>
      </c>
      <c r="AA1092" s="14">
        <f t="shared" si="421"/>
        <v>430.77</v>
      </c>
      <c r="AB1092" s="13" t="b">
        <f t="shared" si="422"/>
        <v>0</v>
      </c>
      <c r="AC1092" s="14">
        <f t="shared" si="423"/>
        <v>509.74654545454541</v>
      </c>
      <c r="AD1092" s="13">
        <f t="shared" si="424"/>
        <v>14.659767695467838</v>
      </c>
      <c r="AE1092" s="14">
        <f t="shared" si="425"/>
        <v>5.3751399198764327</v>
      </c>
      <c r="AF1092" s="13">
        <f t="shared" si="426"/>
        <v>565.91999999999996</v>
      </c>
      <c r="AG1092" s="14" t="b">
        <f t="shared" si="427"/>
        <v>0</v>
      </c>
      <c r="AH1092" s="13">
        <f t="shared" si="428"/>
        <v>445.06</v>
      </c>
      <c r="AI1092" s="16" t="b">
        <f t="shared" si="429"/>
        <v>0</v>
      </c>
    </row>
    <row r="1093" spans="1:35" ht="22.5" customHeight="1">
      <c r="A1093" s="10" t="s">
        <v>35</v>
      </c>
      <c r="B1093" s="11" t="s">
        <v>36</v>
      </c>
      <c r="C1093" s="12">
        <v>43194</v>
      </c>
      <c r="D1093" s="13">
        <v>449.24</v>
      </c>
      <c r="E1093" s="14">
        <v>450.81</v>
      </c>
      <c r="F1093" s="13">
        <v>432.78</v>
      </c>
      <c r="G1093" s="14">
        <v>435.92</v>
      </c>
      <c r="H1093" s="13">
        <v>170401.25</v>
      </c>
      <c r="I1093" s="14">
        <v>3832360</v>
      </c>
      <c r="J1093" s="13">
        <v>0</v>
      </c>
      <c r="K1093" s="14">
        <f t="shared" si="405"/>
        <v>18.03000000000003</v>
      </c>
      <c r="L1093" s="13">
        <f t="shared" si="406"/>
        <v>4.0112127077354398E-2</v>
      </c>
      <c r="M1093" s="14">
        <f t="shared" si="407"/>
        <v>3.1473978171986529E-2</v>
      </c>
      <c r="N1093" s="13">
        <f t="shared" si="408"/>
        <v>1.4754911113663271E-2</v>
      </c>
      <c r="O1093" s="14">
        <f t="shared" si="409"/>
        <v>-13.569999999999993</v>
      </c>
      <c r="P1093" s="13">
        <f t="shared" si="410"/>
        <v>-3.0189770628934999E-2</v>
      </c>
      <c r="Q1093" s="14">
        <f t="shared" si="411"/>
        <v>464.19650000000001</v>
      </c>
      <c r="R1093" s="13">
        <f t="shared" si="412"/>
        <v>13.886148932898433</v>
      </c>
      <c r="S1093" s="14">
        <f t="shared" si="413"/>
        <v>6.9612369590468637</v>
      </c>
      <c r="T1093" s="13">
        <f t="shared" si="414"/>
        <v>20.21347379225055</v>
      </c>
      <c r="U1093" s="14">
        <f t="shared" si="415"/>
        <v>4.3545080137938459E-2</v>
      </c>
      <c r="V1093" s="13">
        <f t="shared" si="416"/>
        <v>-3.0189770628934999E-2</v>
      </c>
      <c r="W1093" s="14">
        <f t="shared" si="417"/>
        <v>2.0916986401877186E-2</v>
      </c>
      <c r="X1093" s="13">
        <f t="shared" si="418"/>
        <v>-1.4433135848969922</v>
      </c>
      <c r="Y1093" s="14">
        <f t="shared" si="419"/>
        <v>517.53</v>
      </c>
      <c r="Z1093" s="13" t="b">
        <f t="shared" si="420"/>
        <v>0</v>
      </c>
      <c r="AA1093" s="14">
        <f t="shared" si="421"/>
        <v>430.77</v>
      </c>
      <c r="AB1093" s="13" t="b">
        <f t="shared" si="422"/>
        <v>0</v>
      </c>
      <c r="AC1093" s="14">
        <f t="shared" si="423"/>
        <v>507.50381818181819</v>
      </c>
      <c r="AD1093" s="13">
        <f t="shared" si="424"/>
        <v>14.721044646459333</v>
      </c>
      <c r="AE1093" s="14">
        <f t="shared" si="425"/>
        <v>5.4221947051793959</v>
      </c>
      <c r="AF1093" s="13">
        <f t="shared" si="426"/>
        <v>562.21</v>
      </c>
      <c r="AG1093" s="14" t="b">
        <f t="shared" si="427"/>
        <v>0</v>
      </c>
      <c r="AH1093" s="13">
        <f t="shared" si="428"/>
        <v>445.06</v>
      </c>
      <c r="AI1093" s="16" t="b">
        <f t="shared" si="429"/>
        <v>0</v>
      </c>
    </row>
    <row r="1094" spans="1:35" ht="22.5" customHeight="1">
      <c r="A1094" s="10" t="s">
        <v>35</v>
      </c>
      <c r="B1094" s="11" t="s">
        <v>36</v>
      </c>
      <c r="C1094" s="12">
        <v>43199</v>
      </c>
      <c r="D1094" s="13">
        <v>434.13</v>
      </c>
      <c r="E1094" s="14">
        <v>443.05</v>
      </c>
      <c r="F1094" s="13">
        <v>431.17</v>
      </c>
      <c r="G1094" s="14">
        <v>441.53</v>
      </c>
      <c r="H1094" s="13">
        <v>116974.78</v>
      </c>
      <c r="I1094" s="14">
        <v>2670442</v>
      </c>
      <c r="J1094" s="13">
        <v>0</v>
      </c>
      <c r="K1094" s="14">
        <f t="shared" si="405"/>
        <v>11.879999999999995</v>
      </c>
      <c r="L1094" s="13">
        <f t="shared" si="406"/>
        <v>2.7252706918700669E-2</v>
      </c>
      <c r="M1094" s="14">
        <f t="shared" si="407"/>
        <v>3.1249831565640557E-2</v>
      </c>
      <c r="N1094" s="13">
        <f t="shared" si="408"/>
        <v>1.4784747595923745E-2</v>
      </c>
      <c r="O1094" s="14">
        <f t="shared" si="409"/>
        <v>5.6099999999999568</v>
      </c>
      <c r="P1094" s="13">
        <f t="shared" si="410"/>
        <v>1.2869333822719665E-2</v>
      </c>
      <c r="Q1094" s="14">
        <f t="shared" si="411"/>
        <v>461.13250000000005</v>
      </c>
      <c r="R1094" s="13">
        <f t="shared" si="412"/>
        <v>13.785841486253512</v>
      </c>
      <c r="S1094" s="14">
        <f t="shared" si="413"/>
        <v>6.9766617714838564</v>
      </c>
      <c r="T1094" s="13">
        <f t="shared" si="414"/>
        <v>18.717233202319193</v>
      </c>
      <c r="U1094" s="14">
        <f t="shared" si="415"/>
        <v>4.0589707301739067E-2</v>
      </c>
      <c r="V1094" s="13">
        <f t="shared" si="416"/>
        <v>1.2869333822719665E-2</v>
      </c>
      <c r="W1094" s="14">
        <f t="shared" si="417"/>
        <v>2.0685776695161997E-2</v>
      </c>
      <c r="X1094" s="13">
        <f t="shared" si="418"/>
        <v>0.62213442658546891</v>
      </c>
      <c r="Y1094" s="14">
        <f t="shared" si="419"/>
        <v>503.81</v>
      </c>
      <c r="Z1094" s="13" t="b">
        <f t="shared" si="420"/>
        <v>0</v>
      </c>
      <c r="AA1094" s="14">
        <f t="shared" si="421"/>
        <v>430.77</v>
      </c>
      <c r="AB1094" s="13" t="b">
        <f t="shared" si="422"/>
        <v>0</v>
      </c>
      <c r="AC1094" s="14">
        <f t="shared" si="423"/>
        <v>505.386909090909</v>
      </c>
      <c r="AD1094" s="13">
        <f t="shared" si="424"/>
        <v>14.669389289250981</v>
      </c>
      <c r="AE1094" s="14">
        <f t="shared" si="425"/>
        <v>5.41535157306825</v>
      </c>
      <c r="AF1094" s="13">
        <f t="shared" si="426"/>
        <v>559.63</v>
      </c>
      <c r="AG1094" s="14" t="b">
        <f t="shared" si="427"/>
        <v>0</v>
      </c>
      <c r="AH1094" s="13">
        <f t="shared" si="428"/>
        <v>443.05</v>
      </c>
      <c r="AI1094" s="16">
        <f t="shared" si="429"/>
        <v>443.05</v>
      </c>
    </row>
    <row r="1095" spans="1:35" ht="22.5" customHeight="1">
      <c r="A1095" s="10" t="s">
        <v>35</v>
      </c>
      <c r="B1095" s="11" t="s">
        <v>36</v>
      </c>
      <c r="C1095" s="12">
        <v>43200</v>
      </c>
      <c r="D1095" s="13">
        <v>442.33</v>
      </c>
      <c r="E1095" s="14">
        <v>452.49</v>
      </c>
      <c r="F1095" s="13">
        <v>442.23</v>
      </c>
      <c r="G1095" s="14">
        <v>448.42</v>
      </c>
      <c r="H1095" s="13">
        <v>158709.46</v>
      </c>
      <c r="I1095" s="14">
        <v>3530368</v>
      </c>
      <c r="J1095" s="13">
        <v>0</v>
      </c>
      <c r="K1095" s="14">
        <f t="shared" si="405"/>
        <v>10.960000000000036</v>
      </c>
      <c r="L1095" s="13">
        <f t="shared" si="406"/>
        <v>2.4822775349353468E-2</v>
      </c>
      <c r="M1095" s="14">
        <f t="shared" si="407"/>
        <v>3.0356963451781301E-2</v>
      </c>
      <c r="N1095" s="13">
        <f t="shared" si="408"/>
        <v>1.4596137473236676E-2</v>
      </c>
      <c r="O1095" s="14">
        <f t="shared" si="409"/>
        <v>6.8900000000000432</v>
      </c>
      <c r="P1095" s="13">
        <f t="shared" si="410"/>
        <v>1.5604828663964043E-2</v>
      </c>
      <c r="Q1095" s="14">
        <f t="shared" si="411"/>
        <v>459.25600000000003</v>
      </c>
      <c r="R1095" s="13">
        <f t="shared" si="412"/>
        <v>13.644549411940838</v>
      </c>
      <c r="S1095" s="14">
        <f t="shared" si="413"/>
        <v>6.8193566605038294</v>
      </c>
      <c r="T1095" s="13">
        <f t="shared" si="414"/>
        <v>18.002736847490713</v>
      </c>
      <c r="U1095" s="14">
        <f t="shared" si="415"/>
        <v>3.919978584382286E-2</v>
      </c>
      <c r="V1095" s="13">
        <f t="shared" si="416"/>
        <v>1.5604828663964043E-2</v>
      </c>
      <c r="W1095" s="14">
        <f t="shared" si="417"/>
        <v>2.0189446177552053E-2</v>
      </c>
      <c r="X1095" s="13">
        <f t="shared" si="418"/>
        <v>0.77292009531764727</v>
      </c>
      <c r="Y1095" s="14">
        <f t="shared" si="419"/>
        <v>496.58</v>
      </c>
      <c r="Z1095" s="13" t="b">
        <f t="shared" si="420"/>
        <v>0</v>
      </c>
      <c r="AA1095" s="14">
        <f t="shared" si="421"/>
        <v>430.77</v>
      </c>
      <c r="AB1095" s="13" t="b">
        <f t="shared" si="422"/>
        <v>0</v>
      </c>
      <c r="AC1095" s="14">
        <f t="shared" si="423"/>
        <v>503.61399999999986</v>
      </c>
      <c r="AD1095" s="13">
        <f t="shared" si="424"/>
        <v>14.601945847628237</v>
      </c>
      <c r="AE1095" s="14">
        <f t="shared" si="425"/>
        <v>5.362267831458654</v>
      </c>
      <c r="AF1095" s="13">
        <f t="shared" si="426"/>
        <v>558.48</v>
      </c>
      <c r="AG1095" s="14" t="b">
        <f t="shared" si="427"/>
        <v>0</v>
      </c>
      <c r="AH1095" s="13">
        <f t="shared" si="428"/>
        <v>443.05</v>
      </c>
      <c r="AI1095" s="16" t="b">
        <f t="shared" si="429"/>
        <v>0</v>
      </c>
    </row>
    <row r="1096" spans="1:35" ht="22.5" customHeight="1">
      <c r="A1096" s="10" t="s">
        <v>35</v>
      </c>
      <c r="B1096" s="11" t="s">
        <v>36</v>
      </c>
      <c r="C1096" s="12">
        <v>43201</v>
      </c>
      <c r="D1096" s="13">
        <v>449.91</v>
      </c>
      <c r="E1096" s="14">
        <v>457.57</v>
      </c>
      <c r="F1096" s="13">
        <v>443.43</v>
      </c>
      <c r="G1096" s="14">
        <v>444.76</v>
      </c>
      <c r="H1096" s="13">
        <v>156244.78</v>
      </c>
      <c r="I1096" s="14">
        <v>3450074</v>
      </c>
      <c r="J1096" s="13">
        <v>0</v>
      </c>
      <c r="K1096" s="14">
        <f t="shared" si="405"/>
        <v>14.139999999999986</v>
      </c>
      <c r="L1096" s="13">
        <f t="shared" si="406"/>
        <v>3.1532937870746146E-2</v>
      </c>
      <c r="M1096" s="14">
        <f t="shared" si="407"/>
        <v>3.0508566616539935E-2</v>
      </c>
      <c r="N1096" s="13">
        <f t="shared" si="408"/>
        <v>1.4591590103353206E-2</v>
      </c>
      <c r="O1096" s="14">
        <f t="shared" si="409"/>
        <v>-3.660000000000025</v>
      </c>
      <c r="P1096" s="13">
        <f t="shared" si="410"/>
        <v>-8.1619909905892348E-3</v>
      </c>
      <c r="Q1096" s="14">
        <f t="shared" si="411"/>
        <v>457.44499999999999</v>
      </c>
      <c r="R1096" s="13">
        <f t="shared" si="412"/>
        <v>13.669321941343796</v>
      </c>
      <c r="S1096" s="14">
        <f t="shared" si="413"/>
        <v>6.8193650537892543</v>
      </c>
      <c r="T1096" s="13">
        <f t="shared" si="414"/>
        <v>17.542203538894416</v>
      </c>
      <c r="U1096" s="14">
        <f t="shared" si="415"/>
        <v>3.8348224461726366E-2</v>
      </c>
      <c r="V1096" s="13">
        <f t="shared" si="416"/>
        <v>-8.1619909905892348E-3</v>
      </c>
      <c r="W1096" s="14">
        <f t="shared" si="417"/>
        <v>2.0160168128444664E-2</v>
      </c>
      <c r="X1096" s="13">
        <f t="shared" si="418"/>
        <v>-0.40485728782555169</v>
      </c>
      <c r="Y1096" s="14">
        <f t="shared" si="419"/>
        <v>496.58</v>
      </c>
      <c r="Z1096" s="13" t="b">
        <f t="shared" si="420"/>
        <v>0</v>
      </c>
      <c r="AA1096" s="14">
        <f t="shared" si="421"/>
        <v>430.77</v>
      </c>
      <c r="AB1096" s="13" t="b">
        <f t="shared" si="422"/>
        <v>0</v>
      </c>
      <c r="AC1096" s="14">
        <f t="shared" si="423"/>
        <v>501.90272727272719</v>
      </c>
      <c r="AD1096" s="13">
        <f t="shared" si="424"/>
        <v>14.593546832216814</v>
      </c>
      <c r="AE1096" s="14">
        <f t="shared" si="425"/>
        <v>5.3659579493138718</v>
      </c>
      <c r="AF1096" s="13">
        <f t="shared" si="426"/>
        <v>558.48</v>
      </c>
      <c r="AG1096" s="14" t="b">
        <f t="shared" si="427"/>
        <v>0</v>
      </c>
      <c r="AH1096" s="13">
        <f t="shared" si="428"/>
        <v>443.05</v>
      </c>
      <c r="AI1096" s="16" t="b">
        <f t="shared" si="429"/>
        <v>0</v>
      </c>
    </row>
    <row r="1097" spans="1:35" ht="22.5" customHeight="1">
      <c r="A1097" s="10" t="s">
        <v>35</v>
      </c>
      <c r="B1097" s="11" t="s">
        <v>36</v>
      </c>
      <c r="C1097" s="12">
        <v>43202</v>
      </c>
      <c r="D1097" s="13">
        <v>445.68</v>
      </c>
      <c r="E1097" s="14">
        <v>452.58</v>
      </c>
      <c r="F1097" s="13">
        <v>439.61</v>
      </c>
      <c r="G1097" s="14">
        <v>446.52</v>
      </c>
      <c r="H1097" s="13">
        <v>179146.42</v>
      </c>
      <c r="I1097" s="14">
        <v>4010250</v>
      </c>
      <c r="J1097" s="13">
        <v>0</v>
      </c>
      <c r="K1097" s="14">
        <f t="shared" si="405"/>
        <v>12.96999999999997</v>
      </c>
      <c r="L1097" s="13">
        <f t="shared" si="406"/>
        <v>2.9161795125460858E-2</v>
      </c>
      <c r="M1097" s="14">
        <f t="shared" si="407"/>
        <v>3.1207789060242807E-2</v>
      </c>
      <c r="N1097" s="13">
        <f t="shared" si="408"/>
        <v>1.4146535317303295E-2</v>
      </c>
      <c r="O1097" s="14">
        <f t="shared" si="409"/>
        <v>1.7599999999999909</v>
      </c>
      <c r="P1097" s="13">
        <f t="shared" si="410"/>
        <v>3.9571903948196581E-3</v>
      </c>
      <c r="Q1097" s="14">
        <f t="shared" si="411"/>
        <v>455.70749999999998</v>
      </c>
      <c r="R1097" s="13">
        <f t="shared" si="412"/>
        <v>13.634355844276604</v>
      </c>
      <c r="S1097" s="14">
        <f t="shared" si="413"/>
        <v>6.6417797234428724</v>
      </c>
      <c r="T1097" s="13">
        <f t="shared" si="414"/>
        <v>16.801673986540745</v>
      </c>
      <c r="U1097" s="14">
        <f t="shared" si="415"/>
        <v>3.6869426082609451E-2</v>
      </c>
      <c r="V1097" s="13">
        <f t="shared" si="416"/>
        <v>3.9571903948196581E-3</v>
      </c>
      <c r="W1097" s="14">
        <f t="shared" si="417"/>
        <v>2.021181552636676E-2</v>
      </c>
      <c r="X1097" s="13">
        <f t="shared" si="418"/>
        <v>0.1957859940715081</v>
      </c>
      <c r="Y1097" s="14">
        <f t="shared" si="419"/>
        <v>496.58</v>
      </c>
      <c r="Z1097" s="13" t="b">
        <f t="shared" si="420"/>
        <v>0</v>
      </c>
      <c r="AA1097" s="14">
        <f t="shared" si="421"/>
        <v>430.77</v>
      </c>
      <c r="AB1097" s="13" t="b">
        <f t="shared" si="422"/>
        <v>0</v>
      </c>
      <c r="AC1097" s="14">
        <f t="shared" si="423"/>
        <v>500.34163636363627</v>
      </c>
      <c r="AD1097" s="13">
        <f t="shared" si="424"/>
        <v>14.56402779890378</v>
      </c>
      <c r="AE1097" s="14">
        <f t="shared" si="425"/>
        <v>5.3535470037990205</v>
      </c>
      <c r="AF1097" s="13">
        <f t="shared" si="426"/>
        <v>558.48</v>
      </c>
      <c r="AG1097" s="14" t="b">
        <f t="shared" si="427"/>
        <v>0</v>
      </c>
      <c r="AH1097" s="13">
        <f t="shared" si="428"/>
        <v>443.05</v>
      </c>
      <c r="AI1097" s="16" t="b">
        <f t="shared" si="429"/>
        <v>0</v>
      </c>
    </row>
    <row r="1098" spans="1:35" ht="22.5" customHeight="1">
      <c r="A1098" s="10" t="s">
        <v>35</v>
      </c>
      <c r="B1098" s="11" t="s">
        <v>36</v>
      </c>
      <c r="C1098" s="12">
        <v>43203</v>
      </c>
      <c r="D1098" s="13">
        <v>444.94</v>
      </c>
      <c r="E1098" s="14">
        <v>453.67</v>
      </c>
      <c r="F1098" s="13">
        <v>441</v>
      </c>
      <c r="G1098" s="14">
        <v>450.46</v>
      </c>
      <c r="H1098" s="13">
        <v>155652.38</v>
      </c>
      <c r="I1098" s="14">
        <v>3465072</v>
      </c>
      <c r="J1098" s="13">
        <v>0</v>
      </c>
      <c r="K1098" s="14">
        <f t="shared" si="405"/>
        <v>12.670000000000016</v>
      </c>
      <c r="L1098" s="13">
        <f t="shared" si="406"/>
        <v>2.8374988802293326E-2</v>
      </c>
      <c r="M1098" s="14">
        <f t="shared" si="407"/>
        <v>3.1144002709637082E-2</v>
      </c>
      <c r="N1098" s="13">
        <f t="shared" si="408"/>
        <v>1.4156798021907415E-2</v>
      </c>
      <c r="O1098" s="14">
        <f t="shared" si="409"/>
        <v>3.9399999999999977</v>
      </c>
      <c r="P1098" s="13">
        <f t="shared" si="410"/>
        <v>8.8237928872166929E-3</v>
      </c>
      <c r="Q1098" s="14">
        <f t="shared" si="411"/>
        <v>453.6244999999999</v>
      </c>
      <c r="R1098" s="13">
        <f t="shared" si="412"/>
        <v>13.586138052062774</v>
      </c>
      <c r="S1098" s="14">
        <f t="shared" si="413"/>
        <v>6.6515606399828036</v>
      </c>
      <c r="T1098" s="13">
        <f t="shared" si="414"/>
        <v>14.595912604219029</v>
      </c>
      <c r="U1098" s="14">
        <f t="shared" si="415"/>
        <v>3.2176199927955902E-2</v>
      </c>
      <c r="V1098" s="13">
        <f t="shared" si="416"/>
        <v>8.8237928872166929E-3</v>
      </c>
      <c r="W1098" s="14">
        <f t="shared" si="417"/>
        <v>1.9500118071022417E-2</v>
      </c>
      <c r="X1098" s="13">
        <f t="shared" si="418"/>
        <v>0.45249945949450598</v>
      </c>
      <c r="Y1098" s="14">
        <f t="shared" si="419"/>
        <v>496.58</v>
      </c>
      <c r="Z1098" s="13" t="b">
        <f t="shared" si="420"/>
        <v>0</v>
      </c>
      <c r="AA1098" s="14">
        <f t="shared" si="421"/>
        <v>430.77</v>
      </c>
      <c r="AB1098" s="13" t="b">
        <f t="shared" si="422"/>
        <v>0</v>
      </c>
      <c r="AC1098" s="14">
        <f t="shared" si="423"/>
        <v>498.833818181818</v>
      </c>
      <c r="AD1098" s="13">
        <f t="shared" si="424"/>
        <v>14.529590929832802</v>
      </c>
      <c r="AE1098" s="14">
        <f t="shared" si="425"/>
        <v>5.3286137703726189</v>
      </c>
      <c r="AF1098" s="13">
        <f t="shared" si="426"/>
        <v>558.48</v>
      </c>
      <c r="AG1098" s="14" t="b">
        <f t="shared" si="427"/>
        <v>0</v>
      </c>
      <c r="AH1098" s="13">
        <f t="shared" si="428"/>
        <v>443.05</v>
      </c>
      <c r="AI1098" s="16" t="b">
        <f t="shared" si="429"/>
        <v>0</v>
      </c>
    </row>
    <row r="1099" spans="1:35" ht="22.5" customHeight="1">
      <c r="A1099" s="10" t="s">
        <v>35</v>
      </c>
      <c r="B1099" s="11" t="s">
        <v>36</v>
      </c>
      <c r="C1099" s="12">
        <v>43206</v>
      </c>
      <c r="D1099" s="13">
        <v>451.45</v>
      </c>
      <c r="E1099" s="14">
        <v>454.14</v>
      </c>
      <c r="F1099" s="13">
        <v>433.53</v>
      </c>
      <c r="G1099" s="14">
        <v>435.92</v>
      </c>
      <c r="H1099" s="13">
        <v>183298.93</v>
      </c>
      <c r="I1099" s="14">
        <v>4120392</v>
      </c>
      <c r="J1099" s="13">
        <v>0</v>
      </c>
      <c r="K1099" s="14">
        <f t="shared" si="405"/>
        <v>20.610000000000014</v>
      </c>
      <c r="L1099" s="13">
        <f t="shared" si="406"/>
        <v>4.5753230031523366E-2</v>
      </c>
      <c r="M1099" s="14">
        <f t="shared" si="407"/>
        <v>3.2644254636312812E-2</v>
      </c>
      <c r="N1099" s="13">
        <f t="shared" si="408"/>
        <v>1.4028668162087003E-2</v>
      </c>
      <c r="O1099" s="14">
        <f t="shared" si="409"/>
        <v>-14.539999999999964</v>
      </c>
      <c r="P1099" s="13">
        <f t="shared" si="410"/>
        <v>-3.2278115703946994E-2</v>
      </c>
      <c r="Q1099" s="14">
        <f t="shared" si="411"/>
        <v>450.81349999999992</v>
      </c>
      <c r="R1099" s="13">
        <f t="shared" si="412"/>
        <v>13.937331149459634</v>
      </c>
      <c r="S1099" s="14">
        <f t="shared" si="413"/>
        <v>6.6165148243658161</v>
      </c>
      <c r="T1099" s="13">
        <f t="shared" si="414"/>
        <v>12.109468309963075</v>
      </c>
      <c r="U1099" s="14">
        <f t="shared" si="415"/>
        <v>2.6861370189586332E-2</v>
      </c>
      <c r="V1099" s="13">
        <f t="shared" si="416"/>
        <v>-3.2278115703946994E-2</v>
      </c>
      <c r="W1099" s="14">
        <f t="shared" si="417"/>
        <v>2.0444051201603797E-2</v>
      </c>
      <c r="X1099" s="13">
        <f t="shared" si="418"/>
        <v>-1.5788512455601185</v>
      </c>
      <c r="Y1099" s="14">
        <f t="shared" si="419"/>
        <v>491.62</v>
      </c>
      <c r="Z1099" s="13" t="b">
        <f t="shared" si="420"/>
        <v>0</v>
      </c>
      <c r="AA1099" s="14">
        <f t="shared" si="421"/>
        <v>430.77</v>
      </c>
      <c r="AB1099" s="13" t="b">
        <f t="shared" si="422"/>
        <v>0</v>
      </c>
      <c r="AC1099" s="14">
        <f t="shared" si="423"/>
        <v>496.96618181818161</v>
      </c>
      <c r="AD1099" s="13">
        <f t="shared" si="424"/>
        <v>14.640143822017659</v>
      </c>
      <c r="AE1099" s="14">
        <f t="shared" si="425"/>
        <v>5.4061784581981307</v>
      </c>
      <c r="AF1099" s="13">
        <f t="shared" si="426"/>
        <v>558.48</v>
      </c>
      <c r="AG1099" s="14" t="b">
        <f t="shared" si="427"/>
        <v>0</v>
      </c>
      <c r="AH1099" s="13">
        <f t="shared" si="428"/>
        <v>443.05</v>
      </c>
      <c r="AI1099" s="16" t="b">
        <f t="shared" si="429"/>
        <v>0</v>
      </c>
    </row>
    <row r="1100" spans="1:35" ht="22.5" customHeight="1">
      <c r="A1100" s="10" t="s">
        <v>35</v>
      </c>
      <c r="B1100" s="11" t="s">
        <v>36</v>
      </c>
      <c r="C1100" s="12">
        <v>43207</v>
      </c>
      <c r="D1100" s="13">
        <v>436.39</v>
      </c>
      <c r="E1100" s="14">
        <v>442.74</v>
      </c>
      <c r="F1100" s="13">
        <v>432.31</v>
      </c>
      <c r="G1100" s="14">
        <v>436.92</v>
      </c>
      <c r="H1100" s="13">
        <v>166866.19</v>
      </c>
      <c r="I1100" s="14">
        <v>3802252</v>
      </c>
      <c r="J1100" s="13">
        <v>0</v>
      </c>
      <c r="K1100" s="14">
        <f t="shared" si="405"/>
        <v>10.430000000000007</v>
      </c>
      <c r="L1100" s="13">
        <f t="shared" si="406"/>
        <v>2.3926408515323929E-2</v>
      </c>
      <c r="M1100" s="14">
        <f t="shared" si="407"/>
        <v>3.2964808003924824E-2</v>
      </c>
      <c r="N1100" s="13">
        <f t="shared" si="408"/>
        <v>1.3734951203170769E-2</v>
      </c>
      <c r="O1100" s="14">
        <f t="shared" si="409"/>
        <v>1</v>
      </c>
      <c r="P1100" s="13">
        <f t="shared" si="410"/>
        <v>2.2939988988805284E-3</v>
      </c>
      <c r="Q1100" s="14">
        <f t="shared" si="411"/>
        <v>448.38099999999997</v>
      </c>
      <c r="R1100" s="13">
        <f t="shared" si="412"/>
        <v>13.761964591986654</v>
      </c>
      <c r="S1100" s="14">
        <f t="shared" si="413"/>
        <v>6.5388108326562859</v>
      </c>
      <c r="T1100" s="13">
        <f t="shared" si="414"/>
        <v>9.4854055790988703</v>
      </c>
      <c r="U1100" s="14">
        <f t="shared" si="415"/>
        <v>2.1154789295485026E-2</v>
      </c>
      <c r="V1100" s="13">
        <f t="shared" si="416"/>
        <v>2.2939988988805284E-3</v>
      </c>
      <c r="W1100" s="14">
        <f t="shared" si="417"/>
        <v>2.0441011101270078E-2</v>
      </c>
      <c r="X1100" s="13">
        <f t="shared" si="418"/>
        <v>0.1122253144678344</v>
      </c>
      <c r="Y1100" s="14">
        <f t="shared" si="419"/>
        <v>484.33</v>
      </c>
      <c r="Z1100" s="13" t="b">
        <f t="shared" si="420"/>
        <v>0</v>
      </c>
      <c r="AA1100" s="14">
        <f t="shared" si="421"/>
        <v>430.77</v>
      </c>
      <c r="AB1100" s="13" t="b">
        <f t="shared" si="422"/>
        <v>0</v>
      </c>
      <c r="AC1100" s="14">
        <f t="shared" si="423"/>
        <v>494.99654545454524</v>
      </c>
      <c r="AD1100" s="13">
        <f t="shared" si="424"/>
        <v>14.563595752526428</v>
      </c>
      <c r="AE1100" s="14">
        <f t="shared" si="425"/>
        <v>5.4159751415609971</v>
      </c>
      <c r="AF1100" s="13">
        <f t="shared" si="426"/>
        <v>558.48</v>
      </c>
      <c r="AG1100" s="14" t="b">
        <f t="shared" si="427"/>
        <v>0</v>
      </c>
      <c r="AH1100" s="13">
        <f t="shared" si="428"/>
        <v>442.74</v>
      </c>
      <c r="AI1100" s="16">
        <f t="shared" si="429"/>
        <v>442.74</v>
      </c>
    </row>
    <row r="1101" spans="1:35" ht="22.5" customHeight="1">
      <c r="A1101" s="10" t="s">
        <v>35</v>
      </c>
      <c r="B1101" s="11" t="s">
        <v>36</v>
      </c>
      <c r="C1101" s="12">
        <v>43208</v>
      </c>
      <c r="D1101" s="13">
        <v>439.02</v>
      </c>
      <c r="E1101" s="14">
        <v>448.83</v>
      </c>
      <c r="F1101" s="13">
        <v>438.79</v>
      </c>
      <c r="G1101" s="14">
        <v>446.83</v>
      </c>
      <c r="H1101" s="13">
        <v>194419.04</v>
      </c>
      <c r="I1101" s="14">
        <v>4368634</v>
      </c>
      <c r="J1101" s="13">
        <v>0</v>
      </c>
      <c r="K1101" s="14">
        <f t="shared" si="405"/>
        <v>11.909999999999968</v>
      </c>
      <c r="L1101" s="13">
        <f t="shared" si="406"/>
        <v>2.7258994781653317E-2</v>
      </c>
      <c r="M1101" s="14">
        <f t="shared" si="407"/>
        <v>3.2163291239722683E-2</v>
      </c>
      <c r="N1101" s="13">
        <f t="shared" si="408"/>
        <v>1.3567454814591533E-2</v>
      </c>
      <c r="O1101" s="14">
        <f t="shared" si="409"/>
        <v>9.9099999999999682</v>
      </c>
      <c r="P1101" s="13">
        <f t="shared" si="410"/>
        <v>2.2681497757026384E-2</v>
      </c>
      <c r="Q1101" s="14">
        <f t="shared" si="411"/>
        <v>447.44999999999993</v>
      </c>
      <c r="R1101" s="13">
        <f t="shared" si="412"/>
        <v>13.669366362387319</v>
      </c>
      <c r="S1101" s="14">
        <f t="shared" si="413"/>
        <v>6.4086610802963619</v>
      </c>
      <c r="T1101" s="13">
        <f t="shared" si="414"/>
        <v>8.6405381776831458</v>
      </c>
      <c r="U1101" s="14">
        <f t="shared" si="415"/>
        <v>1.9310622813014072E-2</v>
      </c>
      <c r="V1101" s="13">
        <f t="shared" si="416"/>
        <v>2.2681497757026384E-2</v>
      </c>
      <c r="W1101" s="14">
        <f t="shared" si="417"/>
        <v>1.9439345380139111E-2</v>
      </c>
      <c r="X1101" s="13">
        <f t="shared" si="418"/>
        <v>1.1667830018699976</v>
      </c>
      <c r="Y1101" s="14">
        <f t="shared" si="419"/>
        <v>473.52</v>
      </c>
      <c r="Z1101" s="13" t="b">
        <f t="shared" si="420"/>
        <v>0</v>
      </c>
      <c r="AA1101" s="14">
        <f t="shared" si="421"/>
        <v>430.77</v>
      </c>
      <c r="AB1101" s="13" t="b">
        <f t="shared" si="422"/>
        <v>0</v>
      </c>
      <c r="AC1101" s="14">
        <f t="shared" si="423"/>
        <v>493.25745454545432</v>
      </c>
      <c r="AD1101" s="13">
        <f t="shared" si="424"/>
        <v>14.515348557025947</v>
      </c>
      <c r="AE1101" s="14">
        <f t="shared" si="425"/>
        <v>5.3866426329596848</v>
      </c>
      <c r="AF1101" s="13">
        <f t="shared" si="426"/>
        <v>558.48</v>
      </c>
      <c r="AG1101" s="14" t="b">
        <f t="shared" si="427"/>
        <v>0</v>
      </c>
      <c r="AH1101" s="13">
        <f t="shared" si="428"/>
        <v>442.74</v>
      </c>
      <c r="AI1101" s="16" t="b">
        <f t="shared" si="429"/>
        <v>0</v>
      </c>
    </row>
    <row r="1102" spans="1:35" ht="22.5" customHeight="1">
      <c r="A1102" s="10" t="s">
        <v>35</v>
      </c>
      <c r="B1102" s="11" t="s">
        <v>36</v>
      </c>
      <c r="C1102" s="12">
        <v>43209</v>
      </c>
      <c r="D1102" s="13">
        <v>452.16</v>
      </c>
      <c r="E1102" s="14">
        <v>473.67</v>
      </c>
      <c r="F1102" s="13">
        <v>452.16</v>
      </c>
      <c r="G1102" s="14">
        <v>472.8</v>
      </c>
      <c r="H1102" s="13">
        <v>238528.82</v>
      </c>
      <c r="I1102" s="14">
        <v>5134382</v>
      </c>
      <c r="J1102" s="13">
        <v>0</v>
      </c>
      <c r="K1102" s="14">
        <f t="shared" si="405"/>
        <v>26.840000000000032</v>
      </c>
      <c r="L1102" s="13">
        <f t="shared" si="406"/>
        <v>6.0067587225566842E-2</v>
      </c>
      <c r="M1102" s="14">
        <f t="shared" si="407"/>
        <v>3.3865778990731392E-2</v>
      </c>
      <c r="N1102" s="13">
        <f t="shared" si="408"/>
        <v>1.4833026006445618E-2</v>
      </c>
      <c r="O1102" s="14">
        <f t="shared" si="409"/>
        <v>25.970000000000027</v>
      </c>
      <c r="P1102" s="13">
        <f t="shared" si="410"/>
        <v>5.8120538012219475E-2</v>
      </c>
      <c r="Q1102" s="14">
        <f t="shared" si="411"/>
        <v>447.98550000000006</v>
      </c>
      <c r="R1102" s="13">
        <f t="shared" si="412"/>
        <v>14.327898044267954</v>
      </c>
      <c r="S1102" s="14">
        <f t="shared" si="413"/>
        <v>6.945850162052472</v>
      </c>
      <c r="T1102" s="13">
        <f t="shared" si="414"/>
        <v>9.7870723278210239</v>
      </c>
      <c r="U1102" s="14">
        <f t="shared" si="415"/>
        <v>2.1846850685615992E-2</v>
      </c>
      <c r="V1102" s="13">
        <f t="shared" si="416"/>
        <v>5.8120538012219475E-2</v>
      </c>
      <c r="W1102" s="14">
        <f t="shared" si="417"/>
        <v>2.3547009512829672E-2</v>
      </c>
      <c r="X1102" s="13">
        <f t="shared" si="418"/>
        <v>2.4682768306757721</v>
      </c>
      <c r="Y1102" s="14">
        <f t="shared" si="419"/>
        <v>473.67</v>
      </c>
      <c r="Z1102" s="13">
        <f t="shared" si="420"/>
        <v>473.67</v>
      </c>
      <c r="AA1102" s="14">
        <f t="shared" si="421"/>
        <v>430.77</v>
      </c>
      <c r="AB1102" s="13" t="b">
        <f t="shared" si="422"/>
        <v>0</v>
      </c>
      <c r="AC1102" s="14">
        <f t="shared" si="423"/>
        <v>492.33254545454525</v>
      </c>
      <c r="AD1102" s="13">
        <f t="shared" si="424"/>
        <v>14.739433128716385</v>
      </c>
      <c r="AE1102" s="14">
        <f t="shared" si="425"/>
        <v>5.5305584620684387</v>
      </c>
      <c r="AF1102" s="13">
        <f t="shared" si="426"/>
        <v>558.48</v>
      </c>
      <c r="AG1102" s="14" t="b">
        <f t="shared" si="427"/>
        <v>0</v>
      </c>
      <c r="AH1102" s="13">
        <f t="shared" si="428"/>
        <v>442.74</v>
      </c>
      <c r="AI1102" s="16" t="b">
        <f t="shared" si="429"/>
        <v>0</v>
      </c>
    </row>
    <row r="1103" spans="1:35" ht="22.5" customHeight="1">
      <c r="A1103" s="10" t="s">
        <v>35</v>
      </c>
      <c r="B1103" s="11" t="s">
        <v>36</v>
      </c>
      <c r="C1103" s="12">
        <v>43210</v>
      </c>
      <c r="D1103" s="13">
        <v>472.24</v>
      </c>
      <c r="E1103" s="14">
        <v>473.89</v>
      </c>
      <c r="F1103" s="13">
        <v>457.43</v>
      </c>
      <c r="G1103" s="14">
        <v>459.4</v>
      </c>
      <c r="H1103" s="13">
        <v>192444.75</v>
      </c>
      <c r="I1103" s="14">
        <v>4124518</v>
      </c>
      <c r="J1103" s="13">
        <v>0</v>
      </c>
      <c r="K1103" s="14">
        <f t="shared" si="405"/>
        <v>16.45999999999998</v>
      </c>
      <c r="L1103" s="13">
        <f t="shared" si="406"/>
        <v>3.4813874788494036E-2</v>
      </c>
      <c r="M1103" s="14">
        <f t="shared" si="407"/>
        <v>3.4357798229517691E-2</v>
      </c>
      <c r="N1103" s="13">
        <f t="shared" si="408"/>
        <v>1.468500662759443E-2</v>
      </c>
      <c r="O1103" s="14">
        <f t="shared" si="409"/>
        <v>-13.400000000000034</v>
      </c>
      <c r="P1103" s="13">
        <f t="shared" si="410"/>
        <v>-2.8341793570220038E-2</v>
      </c>
      <c r="Q1103" s="14">
        <f t="shared" si="411"/>
        <v>447.76300000000003</v>
      </c>
      <c r="R1103" s="13">
        <f t="shared" si="412"/>
        <v>14.434503142054556</v>
      </c>
      <c r="S1103" s="14">
        <f t="shared" si="413"/>
        <v>6.8957316126488228</v>
      </c>
      <c r="T1103" s="13">
        <f t="shared" si="414"/>
        <v>9.4693030894570054</v>
      </c>
      <c r="U1103" s="14">
        <f t="shared" si="415"/>
        <v>2.1148024936086734E-2</v>
      </c>
      <c r="V1103" s="13">
        <f t="shared" si="416"/>
        <v>-2.8341793570220038E-2</v>
      </c>
      <c r="W1103" s="14">
        <f t="shared" si="417"/>
        <v>2.4454682893089608E-2</v>
      </c>
      <c r="X1103" s="13">
        <f t="shared" si="418"/>
        <v>-1.158951587887032</v>
      </c>
      <c r="Y1103" s="14">
        <f t="shared" si="419"/>
        <v>473.89</v>
      </c>
      <c r="Z1103" s="13">
        <f t="shared" si="420"/>
        <v>473.89</v>
      </c>
      <c r="AA1103" s="14">
        <f t="shared" si="421"/>
        <v>430.77</v>
      </c>
      <c r="AB1103" s="13" t="b">
        <f t="shared" si="422"/>
        <v>0</v>
      </c>
      <c r="AC1103" s="14">
        <f t="shared" si="423"/>
        <v>491.15163636363616</v>
      </c>
      <c r="AD1103" s="13">
        <f t="shared" si="424"/>
        <v>14.770716162739724</v>
      </c>
      <c r="AE1103" s="14">
        <f t="shared" si="425"/>
        <v>5.4821838284227047</v>
      </c>
      <c r="AF1103" s="13">
        <f t="shared" si="426"/>
        <v>558.48</v>
      </c>
      <c r="AG1103" s="14" t="b">
        <f t="shared" si="427"/>
        <v>0</v>
      </c>
      <c r="AH1103" s="13">
        <f t="shared" si="428"/>
        <v>442.74</v>
      </c>
      <c r="AI1103" s="16" t="b">
        <f t="shared" si="429"/>
        <v>0</v>
      </c>
    </row>
    <row r="1104" spans="1:35" ht="22.5" customHeight="1">
      <c r="A1104" s="10" t="s">
        <v>35</v>
      </c>
      <c r="B1104" s="11" t="s">
        <v>36</v>
      </c>
      <c r="C1104" s="12">
        <v>43213</v>
      </c>
      <c r="D1104" s="13">
        <v>459.89</v>
      </c>
      <c r="E1104" s="14">
        <v>480.85</v>
      </c>
      <c r="F1104" s="13">
        <v>458.74</v>
      </c>
      <c r="G1104" s="14">
        <v>475.52</v>
      </c>
      <c r="H1104" s="13">
        <v>216646.53</v>
      </c>
      <c r="I1104" s="14">
        <v>4597214</v>
      </c>
      <c r="J1104" s="13">
        <v>0</v>
      </c>
      <c r="K1104" s="14">
        <f t="shared" si="405"/>
        <v>22.110000000000014</v>
      </c>
      <c r="L1104" s="13">
        <f t="shared" si="406"/>
        <v>4.8127993034392719E-2</v>
      </c>
      <c r="M1104" s="14">
        <f t="shared" si="407"/>
        <v>3.5592482887165974E-2</v>
      </c>
      <c r="N1104" s="13">
        <f t="shared" si="408"/>
        <v>1.4756168198461034E-2</v>
      </c>
      <c r="O1104" s="14">
        <f t="shared" si="409"/>
        <v>16.120000000000005</v>
      </c>
      <c r="P1104" s="13">
        <f t="shared" si="410"/>
        <v>3.5089246843709197E-2</v>
      </c>
      <c r="Q1104" s="14">
        <f t="shared" si="411"/>
        <v>448.15600000000006</v>
      </c>
      <c r="R1104" s="13">
        <f t="shared" si="412"/>
        <v>14.818277984951829</v>
      </c>
      <c r="S1104" s="14">
        <f t="shared" si="413"/>
        <v>6.9594785610780745</v>
      </c>
      <c r="T1104" s="13">
        <f t="shared" si="414"/>
        <v>10.403906670092725</v>
      </c>
      <c r="U1104" s="14">
        <f t="shared" si="415"/>
        <v>2.3214922192479236E-2</v>
      </c>
      <c r="V1104" s="13">
        <f t="shared" si="416"/>
        <v>3.5089246843709197E-2</v>
      </c>
      <c r="W1104" s="14">
        <f t="shared" si="417"/>
        <v>2.5650289746137533E-2</v>
      </c>
      <c r="X1104" s="13">
        <f t="shared" si="418"/>
        <v>1.3679863732920599</v>
      </c>
      <c r="Y1104" s="14">
        <f t="shared" si="419"/>
        <v>480.85</v>
      </c>
      <c r="Z1104" s="13">
        <f t="shared" si="420"/>
        <v>480.85</v>
      </c>
      <c r="AA1104" s="14">
        <f t="shared" si="421"/>
        <v>430.77</v>
      </c>
      <c r="AB1104" s="13" t="b">
        <f t="shared" si="422"/>
        <v>0</v>
      </c>
      <c r="AC1104" s="14">
        <f t="shared" si="423"/>
        <v>490.11890909090891</v>
      </c>
      <c r="AD1104" s="13">
        <f t="shared" si="424"/>
        <v>14.904157687053548</v>
      </c>
      <c r="AE1104" s="14">
        <f t="shared" si="425"/>
        <v>5.6121585181036338</v>
      </c>
      <c r="AF1104" s="13">
        <f t="shared" si="426"/>
        <v>558.48</v>
      </c>
      <c r="AG1104" s="14" t="b">
        <f t="shared" si="427"/>
        <v>0</v>
      </c>
      <c r="AH1104" s="13">
        <f t="shared" si="428"/>
        <v>442.74</v>
      </c>
      <c r="AI1104" s="16" t="b">
        <f t="shared" si="429"/>
        <v>0</v>
      </c>
    </row>
    <row r="1105" spans="1:35" ht="22.5" customHeight="1">
      <c r="A1105" s="10" t="s">
        <v>35</v>
      </c>
      <c r="B1105" s="11" t="s">
        <v>36</v>
      </c>
      <c r="C1105" s="12">
        <v>43214</v>
      </c>
      <c r="D1105" s="13">
        <v>470.63</v>
      </c>
      <c r="E1105" s="14">
        <v>477.06</v>
      </c>
      <c r="F1105" s="13">
        <v>468.25</v>
      </c>
      <c r="G1105" s="14">
        <v>468.71</v>
      </c>
      <c r="H1105" s="13">
        <v>140583.17000000001</v>
      </c>
      <c r="I1105" s="14">
        <v>2962090</v>
      </c>
      <c r="J1105" s="13">
        <v>0</v>
      </c>
      <c r="K1105" s="14">
        <f t="shared" si="405"/>
        <v>8.8100000000000023</v>
      </c>
      <c r="L1105" s="13">
        <f t="shared" si="406"/>
        <v>1.8527086137281299E-2</v>
      </c>
      <c r="M1105" s="14">
        <f t="shared" si="407"/>
        <v>3.246674806945235E-2</v>
      </c>
      <c r="N1105" s="13">
        <f t="shared" si="408"/>
        <v>1.0680355963938782E-2</v>
      </c>
      <c r="O1105" s="14">
        <f t="shared" si="409"/>
        <v>-6.8100000000000023</v>
      </c>
      <c r="P1105" s="13">
        <f t="shared" si="410"/>
        <v>-1.4321164199192469E-2</v>
      </c>
      <c r="Q1105" s="14">
        <f t="shared" si="411"/>
        <v>449.62699999999995</v>
      </c>
      <c r="R1105" s="13">
        <f t="shared" si="412"/>
        <v>14.517864085704238</v>
      </c>
      <c r="S1105" s="14">
        <f t="shared" si="413"/>
        <v>4.8744910665519496</v>
      </c>
      <c r="T1105" s="13">
        <f t="shared" si="414"/>
        <v>11.102724035118584</v>
      </c>
      <c r="U1105" s="14">
        <f t="shared" si="415"/>
        <v>2.469318798719513E-2</v>
      </c>
      <c r="V1105" s="13">
        <f t="shared" si="416"/>
        <v>-1.4321164199192469E-2</v>
      </c>
      <c r="W1105" s="14">
        <f t="shared" si="417"/>
        <v>2.1535844230889851E-2</v>
      </c>
      <c r="X1105" s="13">
        <f t="shared" si="418"/>
        <v>-0.66499200336204911</v>
      </c>
      <c r="Y1105" s="14">
        <f t="shared" si="419"/>
        <v>480.85</v>
      </c>
      <c r="Z1105" s="13" t="b">
        <f t="shared" si="420"/>
        <v>0</v>
      </c>
      <c r="AA1105" s="14">
        <f t="shared" si="421"/>
        <v>431.17</v>
      </c>
      <c r="AB1105" s="13" t="b">
        <f t="shared" si="422"/>
        <v>0</v>
      </c>
      <c r="AC1105" s="14">
        <f t="shared" si="423"/>
        <v>489.15581818181806</v>
      </c>
      <c r="AD1105" s="13">
        <f t="shared" si="424"/>
        <v>14.79335482001621</v>
      </c>
      <c r="AE1105" s="14">
        <f t="shared" si="425"/>
        <v>5.6368805698650801</v>
      </c>
      <c r="AF1105" s="13">
        <f t="shared" si="426"/>
        <v>558.48</v>
      </c>
      <c r="AG1105" s="14" t="b">
        <f t="shared" si="427"/>
        <v>0</v>
      </c>
      <c r="AH1105" s="13">
        <f t="shared" si="428"/>
        <v>442.74</v>
      </c>
      <c r="AI1105" s="16" t="b">
        <f t="shared" si="429"/>
        <v>0</v>
      </c>
    </row>
    <row r="1106" spans="1:35" ht="22.5" customHeight="1">
      <c r="A1106" s="10" t="s">
        <v>35</v>
      </c>
      <c r="B1106" s="11" t="s">
        <v>36</v>
      </c>
      <c r="C1106" s="12">
        <v>43215</v>
      </c>
      <c r="D1106" s="13">
        <v>469.3</v>
      </c>
      <c r="E1106" s="14">
        <v>475.46</v>
      </c>
      <c r="F1106" s="13">
        <v>464.39</v>
      </c>
      <c r="G1106" s="14">
        <v>466.42</v>
      </c>
      <c r="H1106" s="13">
        <v>156896.64000000001</v>
      </c>
      <c r="I1106" s="14">
        <v>3336400</v>
      </c>
      <c r="J1106" s="13">
        <v>0</v>
      </c>
      <c r="K1106" s="14">
        <f t="shared" si="405"/>
        <v>11.069999999999993</v>
      </c>
      <c r="L1106" s="13">
        <f t="shared" si="406"/>
        <v>2.3618015403981125E-2</v>
      </c>
      <c r="M1106" s="14">
        <f t="shared" si="407"/>
        <v>3.2732535816363831E-2</v>
      </c>
      <c r="N1106" s="13">
        <f t="shared" si="408"/>
        <v>1.0370973067562E-2</v>
      </c>
      <c r="O1106" s="14">
        <f t="shared" si="409"/>
        <v>-2.2899999999999636</v>
      </c>
      <c r="P1106" s="13">
        <f t="shared" si="410"/>
        <v>-4.8857502506879811E-3</v>
      </c>
      <c r="Q1106" s="14">
        <f t="shared" si="411"/>
        <v>450.87249999999995</v>
      </c>
      <c r="R1106" s="13">
        <f t="shared" si="412"/>
        <v>14.345470881419027</v>
      </c>
      <c r="S1106" s="14">
        <f t="shared" si="413"/>
        <v>4.7049954136115097</v>
      </c>
      <c r="T1106" s="13">
        <f t="shared" si="414"/>
        <v>11.511957641947781</v>
      </c>
      <c r="U1106" s="14">
        <f t="shared" si="415"/>
        <v>2.5532623173841345E-2</v>
      </c>
      <c r="V1106" s="13">
        <f t="shared" si="416"/>
        <v>-4.8857502506879811E-3</v>
      </c>
      <c r="W1106" s="14">
        <f t="shared" si="417"/>
        <v>2.161179985292306E-2</v>
      </c>
      <c r="X1106" s="13">
        <f t="shared" si="418"/>
        <v>-0.2260686423128784</v>
      </c>
      <c r="Y1106" s="14">
        <f t="shared" si="419"/>
        <v>480.85</v>
      </c>
      <c r="Z1106" s="13" t="b">
        <f t="shared" si="420"/>
        <v>0</v>
      </c>
      <c r="AA1106" s="14">
        <f t="shared" si="421"/>
        <v>431.17</v>
      </c>
      <c r="AB1106" s="13" t="b">
        <f t="shared" si="422"/>
        <v>0</v>
      </c>
      <c r="AC1106" s="14">
        <f t="shared" si="423"/>
        <v>488.23072727272711</v>
      </c>
      <c r="AD1106" s="13">
        <f t="shared" si="424"/>
        <v>14.725657459652277</v>
      </c>
      <c r="AE1106" s="14">
        <f t="shared" si="425"/>
        <v>5.6323112036666982</v>
      </c>
      <c r="AF1106" s="13">
        <f t="shared" si="426"/>
        <v>558.48</v>
      </c>
      <c r="AG1106" s="14" t="b">
        <f t="shared" si="427"/>
        <v>0</v>
      </c>
      <c r="AH1106" s="13">
        <f t="shared" si="428"/>
        <v>442.74</v>
      </c>
      <c r="AI1106" s="16" t="b">
        <f t="shared" si="429"/>
        <v>0</v>
      </c>
    </row>
    <row r="1107" spans="1:35" ht="22.5" customHeight="1">
      <c r="A1107" s="10" t="s">
        <v>35</v>
      </c>
      <c r="B1107" s="11" t="s">
        <v>36</v>
      </c>
      <c r="C1107" s="12">
        <v>43216</v>
      </c>
      <c r="D1107" s="13">
        <v>466.5</v>
      </c>
      <c r="E1107" s="14">
        <v>471.3</v>
      </c>
      <c r="F1107" s="13">
        <v>462.15</v>
      </c>
      <c r="G1107" s="14">
        <v>464.6</v>
      </c>
      <c r="H1107" s="13">
        <v>114028.33</v>
      </c>
      <c r="I1107" s="14">
        <v>2446200</v>
      </c>
      <c r="J1107" s="13">
        <v>0</v>
      </c>
      <c r="K1107" s="14">
        <f t="shared" si="405"/>
        <v>9.1500000000000341</v>
      </c>
      <c r="L1107" s="13">
        <f t="shared" si="406"/>
        <v>1.9617512113545805E-2</v>
      </c>
      <c r="M1107" s="14">
        <f t="shared" si="407"/>
        <v>3.2628498283040867E-2</v>
      </c>
      <c r="N1107" s="13">
        <f t="shared" si="408"/>
        <v>1.0497159400502484E-2</v>
      </c>
      <c r="O1107" s="14">
        <f t="shared" si="409"/>
        <v>-1.8199999999999932</v>
      </c>
      <c r="P1107" s="13">
        <f t="shared" si="410"/>
        <v>-3.9020625187599013E-3</v>
      </c>
      <c r="Q1107" s="14">
        <f t="shared" si="411"/>
        <v>451.82250000000005</v>
      </c>
      <c r="R1107" s="13">
        <f t="shared" si="412"/>
        <v>14.085697337348076</v>
      </c>
      <c r="S1107" s="14">
        <f t="shared" si="413"/>
        <v>4.7306392135123918</v>
      </c>
      <c r="T1107" s="13">
        <f t="shared" si="414"/>
        <v>11.817568224892968</v>
      </c>
      <c r="U1107" s="14">
        <f t="shared" si="415"/>
        <v>2.6155333620820048E-2</v>
      </c>
      <c r="V1107" s="13">
        <f t="shared" si="416"/>
        <v>-3.9020625187599013E-3</v>
      </c>
      <c r="W1107" s="14">
        <f t="shared" si="417"/>
        <v>2.1610451190316359E-2</v>
      </c>
      <c r="X1107" s="13">
        <f t="shared" si="418"/>
        <v>-0.18056367654685596</v>
      </c>
      <c r="Y1107" s="14">
        <f t="shared" si="419"/>
        <v>480.85</v>
      </c>
      <c r="Z1107" s="13" t="b">
        <f t="shared" si="420"/>
        <v>0</v>
      </c>
      <c r="AA1107" s="14">
        <f t="shared" si="421"/>
        <v>431.17</v>
      </c>
      <c r="AB1107" s="13" t="b">
        <f t="shared" si="422"/>
        <v>0</v>
      </c>
      <c r="AC1107" s="14">
        <f t="shared" si="423"/>
        <v>487.21799999999985</v>
      </c>
      <c r="AD1107" s="13">
        <f t="shared" si="424"/>
        <v>14.62428186947678</v>
      </c>
      <c r="AE1107" s="14">
        <f t="shared" si="425"/>
        <v>5.6196571003866218</v>
      </c>
      <c r="AF1107" s="13">
        <f t="shared" si="426"/>
        <v>558.48</v>
      </c>
      <c r="AG1107" s="14" t="b">
        <f t="shared" si="427"/>
        <v>0</v>
      </c>
      <c r="AH1107" s="13">
        <f t="shared" si="428"/>
        <v>442.74</v>
      </c>
      <c r="AI1107" s="16" t="b">
        <f t="shared" si="429"/>
        <v>0</v>
      </c>
    </row>
    <row r="1108" spans="1:35" ht="22.5" customHeight="1">
      <c r="A1108" s="10" t="s">
        <v>35</v>
      </c>
      <c r="B1108" s="11" t="s">
        <v>36</v>
      </c>
      <c r="C1108" s="12">
        <v>43217</v>
      </c>
      <c r="D1108" s="13">
        <v>464.58</v>
      </c>
      <c r="E1108" s="14">
        <v>470.09</v>
      </c>
      <c r="F1108" s="13">
        <v>454.08</v>
      </c>
      <c r="G1108" s="14">
        <v>459.45</v>
      </c>
      <c r="H1108" s="13">
        <v>146481.26</v>
      </c>
      <c r="I1108" s="14">
        <v>3160134</v>
      </c>
      <c r="J1108" s="13">
        <v>0</v>
      </c>
      <c r="K1108" s="14">
        <f t="shared" si="405"/>
        <v>16.009999999999991</v>
      </c>
      <c r="L1108" s="13">
        <f t="shared" si="406"/>
        <v>3.4459750322858348E-2</v>
      </c>
      <c r="M1108" s="14">
        <f t="shared" si="407"/>
        <v>3.2477607881769059E-2</v>
      </c>
      <c r="N1108" s="13">
        <f t="shared" si="408"/>
        <v>1.0445350253290946E-2</v>
      </c>
      <c r="O1108" s="14">
        <f t="shared" si="409"/>
        <v>-5.1500000000000341</v>
      </c>
      <c r="P1108" s="13">
        <f t="shared" si="410"/>
        <v>-1.1084804132587245E-2</v>
      </c>
      <c r="Q1108" s="14">
        <f t="shared" si="411"/>
        <v>452.66400000000004</v>
      </c>
      <c r="R1108" s="13">
        <f t="shared" si="412"/>
        <v>14.181912470480672</v>
      </c>
      <c r="S1108" s="14">
        <f t="shared" si="413"/>
        <v>4.7177843539660005</v>
      </c>
      <c r="T1108" s="13">
        <f t="shared" si="414"/>
        <v>11.731216219983329</v>
      </c>
      <c r="U1108" s="14">
        <f t="shared" si="415"/>
        <v>2.5915946971668453E-2</v>
      </c>
      <c r="V1108" s="13">
        <f t="shared" si="416"/>
        <v>-1.1084804132587245E-2</v>
      </c>
      <c r="W1108" s="14">
        <f t="shared" si="417"/>
        <v>2.1728847961248202E-2</v>
      </c>
      <c r="X1108" s="13">
        <f t="shared" si="418"/>
        <v>-0.51014228422768548</v>
      </c>
      <c r="Y1108" s="14">
        <f t="shared" si="419"/>
        <v>480.85</v>
      </c>
      <c r="Z1108" s="13" t="b">
        <f t="shared" si="420"/>
        <v>0</v>
      </c>
      <c r="AA1108" s="14">
        <f t="shared" si="421"/>
        <v>431.17</v>
      </c>
      <c r="AB1108" s="13" t="b">
        <f t="shared" si="422"/>
        <v>0</v>
      </c>
      <c r="AC1108" s="14">
        <f t="shared" si="423"/>
        <v>486.24527272727255</v>
      </c>
      <c r="AD1108" s="13">
        <f t="shared" si="424"/>
        <v>14.649476744577202</v>
      </c>
      <c r="AE1108" s="14">
        <f t="shared" si="425"/>
        <v>5.626444996590938</v>
      </c>
      <c r="AF1108" s="13">
        <f t="shared" si="426"/>
        <v>558.48</v>
      </c>
      <c r="AG1108" s="14" t="b">
        <f t="shared" si="427"/>
        <v>0</v>
      </c>
      <c r="AH1108" s="13">
        <f t="shared" si="428"/>
        <v>442.74</v>
      </c>
      <c r="AI1108" s="16" t="b">
        <f t="shared" si="429"/>
        <v>0</v>
      </c>
    </row>
    <row r="1109" spans="1:35" ht="22.5" customHeight="1">
      <c r="A1109" s="10" t="s">
        <v>35</v>
      </c>
      <c r="B1109" s="11" t="s">
        <v>36</v>
      </c>
      <c r="C1109" s="12">
        <v>43222</v>
      </c>
      <c r="D1109" s="13">
        <v>463.93</v>
      </c>
      <c r="E1109" s="14">
        <v>474.73</v>
      </c>
      <c r="F1109" s="13">
        <v>460.43</v>
      </c>
      <c r="G1109" s="14">
        <v>472.79</v>
      </c>
      <c r="H1109" s="13">
        <v>116096.05</v>
      </c>
      <c r="I1109" s="14">
        <v>2480870</v>
      </c>
      <c r="J1109" s="13">
        <v>0</v>
      </c>
      <c r="K1109" s="14">
        <f t="shared" si="405"/>
        <v>15.28000000000003</v>
      </c>
      <c r="L1109" s="13">
        <f t="shared" si="406"/>
        <v>3.3257155294373772E-2</v>
      </c>
      <c r="M1109" s="14">
        <f t="shared" si="407"/>
        <v>3.2751011939018589E-2</v>
      </c>
      <c r="N1109" s="13">
        <f t="shared" si="408"/>
        <v>1.0387573158657942E-2</v>
      </c>
      <c r="O1109" s="14">
        <f t="shared" si="409"/>
        <v>13.340000000000032</v>
      </c>
      <c r="P1109" s="13">
        <f t="shared" si="410"/>
        <v>2.903471542061167E-2</v>
      </c>
      <c r="Q1109" s="14">
        <f t="shared" si="411"/>
        <v>453.98150000000004</v>
      </c>
      <c r="R1109" s="13">
        <f t="shared" si="412"/>
        <v>14.236816846956639</v>
      </c>
      <c r="S1109" s="14">
        <f t="shared" si="413"/>
        <v>4.6860953053183181</v>
      </c>
      <c r="T1109" s="13">
        <f t="shared" si="414"/>
        <v>12.417790171765668</v>
      </c>
      <c r="U1109" s="14">
        <f t="shared" si="415"/>
        <v>2.7353075338456892E-2</v>
      </c>
      <c r="V1109" s="13">
        <f t="shared" si="416"/>
        <v>2.903471542061167E-2</v>
      </c>
      <c r="W1109" s="14">
        <f t="shared" si="417"/>
        <v>2.251683390217174E-2</v>
      </c>
      <c r="X1109" s="13">
        <f t="shared" si="418"/>
        <v>1.289467051485035</v>
      </c>
      <c r="Y1109" s="14">
        <f t="shared" si="419"/>
        <v>480.85</v>
      </c>
      <c r="Z1109" s="13" t="b">
        <f t="shared" si="420"/>
        <v>0</v>
      </c>
      <c r="AA1109" s="14">
        <f t="shared" si="421"/>
        <v>431.17</v>
      </c>
      <c r="AB1109" s="13" t="b">
        <f t="shared" si="422"/>
        <v>0</v>
      </c>
      <c r="AC1109" s="14">
        <f t="shared" si="423"/>
        <v>485.58545454545441</v>
      </c>
      <c r="AD1109" s="13">
        <f t="shared" si="424"/>
        <v>14.660940803766707</v>
      </c>
      <c r="AE1109" s="14">
        <f t="shared" si="425"/>
        <v>5.595921536719203</v>
      </c>
      <c r="AF1109" s="13">
        <f t="shared" si="426"/>
        <v>558.48</v>
      </c>
      <c r="AG1109" s="14" t="b">
        <f t="shared" si="427"/>
        <v>0</v>
      </c>
      <c r="AH1109" s="13">
        <f t="shared" si="428"/>
        <v>442.74</v>
      </c>
      <c r="AI1109" s="16" t="b">
        <f t="shared" si="429"/>
        <v>0</v>
      </c>
    </row>
    <row r="1110" spans="1:35" ht="22.5" customHeight="1">
      <c r="A1110" s="10" t="s">
        <v>35</v>
      </c>
      <c r="B1110" s="11" t="s">
        <v>36</v>
      </c>
      <c r="C1110" s="12">
        <v>43223</v>
      </c>
      <c r="D1110" s="13">
        <v>474.1</v>
      </c>
      <c r="E1110" s="14">
        <v>480.47</v>
      </c>
      <c r="F1110" s="13">
        <v>470.29</v>
      </c>
      <c r="G1110" s="14">
        <v>472.81</v>
      </c>
      <c r="H1110" s="13">
        <v>131752</v>
      </c>
      <c r="I1110" s="14">
        <v>2766828</v>
      </c>
      <c r="J1110" s="13">
        <v>0</v>
      </c>
      <c r="K1110" s="14">
        <f t="shared" si="405"/>
        <v>10.180000000000007</v>
      </c>
      <c r="L1110" s="13">
        <f t="shared" si="406"/>
        <v>2.1531758285919765E-2</v>
      </c>
      <c r="M1110" s="14">
        <f t="shared" si="407"/>
        <v>3.243995537701317E-2</v>
      </c>
      <c r="N1110" s="13">
        <f t="shared" si="408"/>
        <v>1.0635311461019458E-2</v>
      </c>
      <c r="O1110" s="14">
        <f t="shared" si="409"/>
        <v>1.999999999998181E-2</v>
      </c>
      <c r="P1110" s="13">
        <f t="shared" si="410"/>
        <v>4.2302079147151611E-5</v>
      </c>
      <c r="Q1110" s="14">
        <f t="shared" si="411"/>
        <v>455.10550000000001</v>
      </c>
      <c r="R1110" s="13">
        <f t="shared" si="412"/>
        <v>14.033976004608808</v>
      </c>
      <c r="S1110" s="14">
        <f t="shared" si="413"/>
        <v>4.7715521032138231</v>
      </c>
      <c r="T1110" s="13">
        <f t="shared" si="414"/>
        <v>13.038293015191829</v>
      </c>
      <c r="U1110" s="14">
        <f t="shared" si="415"/>
        <v>2.8648946266726791E-2</v>
      </c>
      <c r="V1110" s="13">
        <f t="shared" si="416"/>
        <v>4.2302079147151611E-5</v>
      </c>
      <c r="W1110" s="14">
        <f t="shared" si="417"/>
        <v>2.2486722474652561E-2</v>
      </c>
      <c r="X1110" s="13">
        <f t="shared" si="418"/>
        <v>1.8812025271728807E-3</v>
      </c>
      <c r="Y1110" s="14">
        <f t="shared" si="419"/>
        <v>480.85</v>
      </c>
      <c r="Z1110" s="13" t="b">
        <f t="shared" si="420"/>
        <v>0</v>
      </c>
      <c r="AA1110" s="14">
        <f t="shared" si="421"/>
        <v>431.17</v>
      </c>
      <c r="AB1110" s="13" t="b">
        <f t="shared" si="422"/>
        <v>0</v>
      </c>
      <c r="AC1110" s="14">
        <f t="shared" si="423"/>
        <v>484.79836363636366</v>
      </c>
      <c r="AD1110" s="13">
        <f t="shared" si="424"/>
        <v>14.579469152789128</v>
      </c>
      <c r="AE1110" s="14">
        <f t="shared" si="425"/>
        <v>5.6092497982941767</v>
      </c>
      <c r="AF1110" s="13">
        <f t="shared" si="426"/>
        <v>558.48</v>
      </c>
      <c r="AG1110" s="14" t="b">
        <f t="shared" si="427"/>
        <v>0</v>
      </c>
      <c r="AH1110" s="13">
        <f t="shared" si="428"/>
        <v>442.74</v>
      </c>
      <c r="AI1110" s="16" t="b">
        <f t="shared" si="429"/>
        <v>0</v>
      </c>
    </row>
    <row r="1111" spans="1:35" ht="22.5" customHeight="1">
      <c r="A1111" s="10" t="s">
        <v>35</v>
      </c>
      <c r="B1111" s="11" t="s">
        <v>36</v>
      </c>
      <c r="C1111" s="12">
        <v>43224</v>
      </c>
      <c r="D1111" s="13">
        <v>471.88</v>
      </c>
      <c r="E1111" s="14">
        <v>472.85</v>
      </c>
      <c r="F1111" s="13">
        <v>462.68</v>
      </c>
      <c r="G1111" s="14">
        <v>470.38</v>
      </c>
      <c r="H1111" s="13">
        <v>144792.51</v>
      </c>
      <c r="I1111" s="14">
        <v>3089748</v>
      </c>
      <c r="J1111" s="13">
        <v>0</v>
      </c>
      <c r="K1111" s="14">
        <f t="shared" si="405"/>
        <v>10.170000000000016</v>
      </c>
      <c r="L1111" s="13">
        <f t="shared" si="406"/>
        <v>2.1509697341426822E-2</v>
      </c>
      <c r="M1111" s="14">
        <f t="shared" si="407"/>
        <v>3.1332596551681177E-2</v>
      </c>
      <c r="N1111" s="13">
        <f t="shared" si="408"/>
        <v>1.0558642149947601E-2</v>
      </c>
      <c r="O1111" s="14">
        <f t="shared" si="409"/>
        <v>-2.4300000000000068</v>
      </c>
      <c r="P1111" s="13">
        <f t="shared" si="410"/>
        <v>-5.139485205473672E-3</v>
      </c>
      <c r="Q1111" s="14">
        <f t="shared" si="411"/>
        <v>455.98249999999996</v>
      </c>
      <c r="R1111" s="13">
        <f t="shared" si="412"/>
        <v>13.840777204378369</v>
      </c>
      <c r="S1111" s="14">
        <f t="shared" si="413"/>
        <v>4.7243974553152812</v>
      </c>
      <c r="T1111" s="13">
        <f t="shared" si="414"/>
        <v>13.440120860691692</v>
      </c>
      <c r="U1111" s="14">
        <f t="shared" si="415"/>
        <v>2.9475080426752547E-2</v>
      </c>
      <c r="V1111" s="13">
        <f t="shared" si="416"/>
        <v>-5.139485205473672E-3</v>
      </c>
      <c r="W1111" s="14">
        <f t="shared" si="417"/>
        <v>2.2541606151911191E-2</v>
      </c>
      <c r="X1111" s="13">
        <f t="shared" si="418"/>
        <v>-0.22799995576348586</v>
      </c>
      <c r="Y1111" s="14">
        <f t="shared" si="419"/>
        <v>480.85</v>
      </c>
      <c r="Z1111" s="13" t="b">
        <f t="shared" si="420"/>
        <v>0</v>
      </c>
      <c r="AA1111" s="14">
        <f t="shared" si="421"/>
        <v>431.17</v>
      </c>
      <c r="AB1111" s="13" t="b">
        <f t="shared" si="422"/>
        <v>0</v>
      </c>
      <c r="AC1111" s="14">
        <f t="shared" si="423"/>
        <v>483.74</v>
      </c>
      <c r="AD1111" s="13">
        <f t="shared" si="424"/>
        <v>14.49929698637478</v>
      </c>
      <c r="AE1111" s="14">
        <f t="shared" si="425"/>
        <v>5.6248644308391693</v>
      </c>
      <c r="AF1111" s="13">
        <f t="shared" si="426"/>
        <v>558.48</v>
      </c>
      <c r="AG1111" s="14" t="b">
        <f t="shared" si="427"/>
        <v>0</v>
      </c>
      <c r="AH1111" s="13">
        <f t="shared" si="428"/>
        <v>442.74</v>
      </c>
      <c r="AI1111" s="16" t="b">
        <f t="shared" si="429"/>
        <v>0</v>
      </c>
    </row>
    <row r="1112" spans="1:35" ht="22.5" customHeight="1">
      <c r="A1112" s="10" t="s">
        <v>35</v>
      </c>
      <c r="B1112" s="11" t="s">
        <v>36</v>
      </c>
      <c r="C1112" s="12">
        <v>43227</v>
      </c>
      <c r="D1112" s="13">
        <v>468.06</v>
      </c>
      <c r="E1112" s="14">
        <v>474.32</v>
      </c>
      <c r="F1112" s="13">
        <v>459.22</v>
      </c>
      <c r="G1112" s="14">
        <v>469.32</v>
      </c>
      <c r="H1112" s="13">
        <v>163148.76999999999</v>
      </c>
      <c r="I1112" s="14">
        <v>3486734</v>
      </c>
      <c r="J1112" s="13">
        <v>0</v>
      </c>
      <c r="K1112" s="14">
        <f t="shared" si="405"/>
        <v>15.099999999999966</v>
      </c>
      <c r="L1112" s="13">
        <f t="shared" si="406"/>
        <v>3.2101705004464402E-2</v>
      </c>
      <c r="M1112" s="14">
        <f t="shared" si="407"/>
        <v>3.1291404971235726E-2</v>
      </c>
      <c r="N1112" s="13">
        <f t="shared" si="408"/>
        <v>1.0553706487367014E-2</v>
      </c>
      <c r="O1112" s="14">
        <f t="shared" si="409"/>
        <v>-1.0600000000000023</v>
      </c>
      <c r="P1112" s="13">
        <f t="shared" si="410"/>
        <v>-2.2534971724988357E-3</v>
      </c>
      <c r="Q1112" s="14">
        <f t="shared" si="411"/>
        <v>456.97399999999999</v>
      </c>
      <c r="R1112" s="13">
        <f t="shared" si="412"/>
        <v>13.90373834415945</v>
      </c>
      <c r="S1112" s="14">
        <f t="shared" si="413"/>
        <v>4.7260285987062698</v>
      </c>
      <c r="T1112" s="13">
        <f t="shared" si="414"/>
        <v>13.654325102325636</v>
      </c>
      <c r="U1112" s="14">
        <f t="shared" si="415"/>
        <v>2.9879873039441274E-2</v>
      </c>
      <c r="V1112" s="13">
        <f t="shared" si="416"/>
        <v>-2.2534971724988357E-3</v>
      </c>
      <c r="W1112" s="14">
        <f t="shared" si="417"/>
        <v>2.2456225736581556E-2</v>
      </c>
      <c r="X1112" s="13">
        <f t="shared" si="418"/>
        <v>-0.10035066439628153</v>
      </c>
      <c r="Y1112" s="14">
        <f t="shared" si="419"/>
        <v>480.85</v>
      </c>
      <c r="Z1112" s="13" t="b">
        <f t="shared" si="420"/>
        <v>0</v>
      </c>
      <c r="AA1112" s="14">
        <f t="shared" si="421"/>
        <v>431.17</v>
      </c>
      <c r="AB1112" s="13" t="b">
        <f t="shared" si="422"/>
        <v>0</v>
      </c>
      <c r="AC1112" s="14">
        <f t="shared" si="423"/>
        <v>482.76109090909085</v>
      </c>
      <c r="AD1112" s="13">
        <f t="shared" si="424"/>
        <v>14.510218859349784</v>
      </c>
      <c r="AE1112" s="14">
        <f t="shared" si="425"/>
        <v>5.6300611678922854</v>
      </c>
      <c r="AF1112" s="13">
        <f t="shared" si="426"/>
        <v>558.48</v>
      </c>
      <c r="AG1112" s="14" t="b">
        <f t="shared" si="427"/>
        <v>0</v>
      </c>
      <c r="AH1112" s="13">
        <f t="shared" si="428"/>
        <v>442.74</v>
      </c>
      <c r="AI1112" s="16" t="b">
        <f t="shared" si="429"/>
        <v>0</v>
      </c>
    </row>
    <row r="1113" spans="1:35" ht="22.5" customHeight="1">
      <c r="A1113" s="10" t="s">
        <v>35</v>
      </c>
      <c r="B1113" s="11" t="s">
        <v>36</v>
      </c>
      <c r="C1113" s="12">
        <v>43228</v>
      </c>
      <c r="D1113" s="13">
        <v>470.16</v>
      </c>
      <c r="E1113" s="14">
        <v>476.3</v>
      </c>
      <c r="F1113" s="13">
        <v>467.19</v>
      </c>
      <c r="G1113" s="14">
        <v>474.95</v>
      </c>
      <c r="H1113" s="13">
        <v>143116.51</v>
      </c>
      <c r="I1113" s="14">
        <v>3029088</v>
      </c>
      <c r="J1113" s="13">
        <v>0</v>
      </c>
      <c r="K1113" s="14">
        <f t="shared" ref="K1113:K1176" si="430">MAX(E1113-F1113,E1113-G1112,G1112-F1113)</f>
        <v>9.1100000000000136</v>
      </c>
      <c r="L1113" s="13">
        <f t="shared" ref="L1113:L1176" si="431">K1113/G1112</f>
        <v>1.9411062814284525E-2</v>
      </c>
      <c r="M1113" s="14">
        <f t="shared" ref="M1113:M1176" si="432">SUM(L1094:L1113)/20</f>
        <v>3.025635175808223E-2</v>
      </c>
      <c r="N1113" s="13">
        <f t="shared" ref="N1113:N1176" si="433">STDEV(L1094:L1113)</f>
        <v>1.0657698922227267E-2</v>
      </c>
      <c r="O1113" s="14">
        <f t="shared" ref="O1113:O1176" si="434">G1113-G1112</f>
        <v>5.6299999999999955</v>
      </c>
      <c r="P1113" s="13">
        <f t="shared" ref="P1113:P1176" si="435">O1113/G1112</f>
        <v>1.1996079434074823E-2</v>
      </c>
      <c r="Q1113" s="14">
        <f t="shared" ref="Q1113:Q1176" si="436">SUM(G1094:G1113)/20</f>
        <v>458.9255</v>
      </c>
      <c r="R1113" s="13">
        <f t="shared" ref="R1113:R1176" si="437">(R1112*19+K1113)/20</f>
        <v>13.664051426951477</v>
      </c>
      <c r="S1113" s="14">
        <f t="shared" ref="S1113:S1176" si="438">STDEV(K1094:K1113)</f>
        <v>4.77012754987802</v>
      </c>
      <c r="T1113" s="13">
        <f t="shared" ref="T1113:T1176" si="439">STDEVP(G1094:G1113)</f>
        <v>13.290053602224486</v>
      </c>
      <c r="U1113" s="14">
        <f t="shared" ref="U1113:U1176" si="440">T1113/Q1113</f>
        <v>2.8959065474079095E-2</v>
      </c>
      <c r="V1113" s="13">
        <f t="shared" ref="V1113:V1176" si="441">O1113/G1112</f>
        <v>1.1996079434074823E-2</v>
      </c>
      <c r="W1113" s="14">
        <f t="shared" ref="W1113:W1176" si="442">STDEV(V1094:V1113)</f>
        <v>2.1179112878365072E-2</v>
      </c>
      <c r="X1113" s="13">
        <f t="shared" ref="X1113:X1176" si="443">V1113/W1113</f>
        <v>0.56641085502353983</v>
      </c>
      <c r="Y1113" s="14">
        <f t="shared" ref="Y1113:Y1176" si="444">MAX(E1094:E1113)</f>
        <v>480.85</v>
      </c>
      <c r="Z1113" s="13" t="b">
        <f t="shared" ref="Z1113:Z1176" si="445">IF(E1113=MAX(E1094:E1113),E1113)</f>
        <v>0</v>
      </c>
      <c r="AA1113" s="14">
        <f t="shared" ref="AA1113:AA1176" si="446">MIN(F1094:F1113)</f>
        <v>431.17</v>
      </c>
      <c r="AB1113" s="13" t="b">
        <f t="shared" ref="AB1113:AB1176" si="447">IF(F1113=MIN(F1094:F1113),F1113)</f>
        <v>0</v>
      </c>
      <c r="AC1113" s="14">
        <f t="shared" si="423"/>
        <v>481.78763636363635</v>
      </c>
      <c r="AD1113" s="13">
        <f t="shared" si="424"/>
        <v>14.41203306190706</v>
      </c>
      <c r="AE1113" s="14">
        <f t="shared" si="425"/>
        <v>5.634279742388383</v>
      </c>
      <c r="AF1113" s="13">
        <f t="shared" si="426"/>
        <v>558.48</v>
      </c>
      <c r="AG1113" s="14" t="b">
        <f t="shared" si="427"/>
        <v>0</v>
      </c>
      <c r="AH1113" s="13">
        <f t="shared" si="428"/>
        <v>442.74</v>
      </c>
      <c r="AI1113" s="16" t="b">
        <f t="shared" si="429"/>
        <v>0</v>
      </c>
    </row>
    <row r="1114" spans="1:35" ht="22.5" customHeight="1">
      <c r="A1114" s="10" t="s">
        <v>35</v>
      </c>
      <c r="B1114" s="11" t="s">
        <v>36</v>
      </c>
      <c r="C1114" s="12">
        <v>43229</v>
      </c>
      <c r="D1114" s="13">
        <v>473.09</v>
      </c>
      <c r="E1114" s="14">
        <v>474.37</v>
      </c>
      <c r="F1114" s="13">
        <v>467.15</v>
      </c>
      <c r="G1114" s="14">
        <v>469.07</v>
      </c>
      <c r="H1114" s="13">
        <v>137663.94</v>
      </c>
      <c r="I1114" s="14">
        <v>2922464</v>
      </c>
      <c r="J1114" s="13">
        <v>0</v>
      </c>
      <c r="K1114" s="14">
        <f t="shared" si="430"/>
        <v>7.8000000000000114</v>
      </c>
      <c r="L1114" s="13">
        <f t="shared" si="431"/>
        <v>1.6422781345404803E-2</v>
      </c>
      <c r="M1114" s="14">
        <f t="shared" si="432"/>
        <v>2.9714855479417435E-2</v>
      </c>
      <c r="N1114" s="13">
        <f t="shared" si="433"/>
        <v>1.1084901546616047E-2</v>
      </c>
      <c r="O1114" s="14">
        <f t="shared" si="434"/>
        <v>-5.8799999999999955</v>
      </c>
      <c r="P1114" s="13">
        <f t="shared" si="435"/>
        <v>-1.2380250552689747E-2</v>
      </c>
      <c r="Q1114" s="14">
        <f t="shared" si="436"/>
        <v>460.30250000000007</v>
      </c>
      <c r="R1114" s="13">
        <f t="shared" si="437"/>
        <v>13.370848855603905</v>
      </c>
      <c r="S1114" s="14">
        <f t="shared" si="438"/>
        <v>4.9404473481659501</v>
      </c>
      <c r="T1114" s="13">
        <f t="shared" si="439"/>
        <v>12.835293870807945</v>
      </c>
      <c r="U1114" s="14">
        <f t="shared" si="440"/>
        <v>2.7884475688939214E-2</v>
      </c>
      <c r="V1114" s="13">
        <f t="shared" si="441"/>
        <v>-1.2380250552689747E-2</v>
      </c>
      <c r="W1114" s="14">
        <f t="shared" si="442"/>
        <v>2.1405763396524845E-2</v>
      </c>
      <c r="X1114" s="13">
        <f t="shared" si="443"/>
        <v>-0.57836061827627416</v>
      </c>
      <c r="Y1114" s="14">
        <f t="shared" si="444"/>
        <v>480.85</v>
      </c>
      <c r="Z1114" s="13" t="b">
        <f t="shared" si="445"/>
        <v>0</v>
      </c>
      <c r="AA1114" s="14">
        <f t="shared" si="446"/>
        <v>432.31</v>
      </c>
      <c r="AB1114" s="13" t="b">
        <f t="shared" si="447"/>
        <v>0</v>
      </c>
      <c r="AC1114" s="14">
        <f t="shared" si="423"/>
        <v>480.75527272727265</v>
      </c>
      <c r="AD1114" s="13">
        <f t="shared" si="424"/>
        <v>14.291814278963296</v>
      </c>
      <c r="AE1114" s="14">
        <f t="shared" si="425"/>
        <v>5.6228657574762613</v>
      </c>
      <c r="AF1114" s="13">
        <f t="shared" si="426"/>
        <v>558.48</v>
      </c>
      <c r="AG1114" s="14" t="b">
        <f t="shared" si="427"/>
        <v>0</v>
      </c>
      <c r="AH1114" s="13">
        <f t="shared" si="428"/>
        <v>442.74</v>
      </c>
      <c r="AI1114" s="16" t="b">
        <f t="shared" si="429"/>
        <v>0</v>
      </c>
    </row>
    <row r="1115" spans="1:35" ht="22.5" customHeight="1">
      <c r="A1115" s="10" t="s">
        <v>35</v>
      </c>
      <c r="B1115" s="11" t="s">
        <v>36</v>
      </c>
      <c r="C1115" s="12">
        <v>43230</v>
      </c>
      <c r="D1115" s="13">
        <v>467.74</v>
      </c>
      <c r="E1115" s="14">
        <v>473.64</v>
      </c>
      <c r="F1115" s="13">
        <v>464.11</v>
      </c>
      <c r="G1115" s="14">
        <v>468.85</v>
      </c>
      <c r="H1115" s="13">
        <v>124804.82</v>
      </c>
      <c r="I1115" s="14">
        <v>2662092</v>
      </c>
      <c r="J1115" s="13">
        <v>0</v>
      </c>
      <c r="K1115" s="14">
        <f t="shared" si="430"/>
        <v>9.5299999999999727</v>
      </c>
      <c r="L1115" s="13">
        <f t="shared" si="431"/>
        <v>2.0316797066535854E-2</v>
      </c>
      <c r="M1115" s="14">
        <f t="shared" si="432"/>
        <v>2.9489556565276548E-2</v>
      </c>
      <c r="N1115" s="13">
        <f t="shared" si="433"/>
        <v>1.1234349735436536E-2</v>
      </c>
      <c r="O1115" s="14">
        <f t="shared" si="434"/>
        <v>-0.21999999999997044</v>
      </c>
      <c r="P1115" s="13">
        <f t="shared" si="435"/>
        <v>-4.6901315368701993E-4</v>
      </c>
      <c r="Q1115" s="14">
        <f t="shared" si="436"/>
        <v>461.32400000000007</v>
      </c>
      <c r="R1115" s="13">
        <f t="shared" si="437"/>
        <v>13.178806412823707</v>
      </c>
      <c r="S1115" s="14">
        <f t="shared" si="438"/>
        <v>4.9905910155221651</v>
      </c>
      <c r="T1115" s="13">
        <f t="shared" si="439"/>
        <v>12.660750530675502</v>
      </c>
      <c r="U1115" s="14">
        <f t="shared" si="440"/>
        <v>2.744437863773725E-2</v>
      </c>
      <c r="V1115" s="13">
        <f t="shared" si="441"/>
        <v>-4.6901315368701993E-4</v>
      </c>
      <c r="W1115" s="14">
        <f t="shared" si="442"/>
        <v>2.1218202143202414E-2</v>
      </c>
      <c r="X1115" s="13">
        <f t="shared" si="443"/>
        <v>-2.2104283412969356E-2</v>
      </c>
      <c r="Y1115" s="14">
        <f t="shared" si="444"/>
        <v>480.85</v>
      </c>
      <c r="Z1115" s="13" t="b">
        <f t="shared" si="445"/>
        <v>0</v>
      </c>
      <c r="AA1115" s="14">
        <f t="shared" si="446"/>
        <v>432.31</v>
      </c>
      <c r="AB1115" s="13" t="b">
        <f t="shared" si="447"/>
        <v>0</v>
      </c>
      <c r="AC1115" s="14">
        <f t="shared" si="423"/>
        <v>479.73563636363633</v>
      </c>
      <c r="AD1115" s="13">
        <f t="shared" si="424"/>
        <v>14.205235837527599</v>
      </c>
      <c r="AE1115" s="14">
        <f t="shared" si="425"/>
        <v>5.6318854453933458</v>
      </c>
      <c r="AF1115" s="13">
        <f t="shared" si="426"/>
        <v>558.48</v>
      </c>
      <c r="AG1115" s="14" t="b">
        <f t="shared" si="427"/>
        <v>0</v>
      </c>
      <c r="AH1115" s="13">
        <f t="shared" si="428"/>
        <v>442.74</v>
      </c>
      <c r="AI1115" s="16" t="b">
        <f t="shared" si="429"/>
        <v>0</v>
      </c>
    </row>
    <row r="1116" spans="1:35" ht="22.5" customHeight="1">
      <c r="A1116" s="10" t="s">
        <v>35</v>
      </c>
      <c r="B1116" s="11" t="s">
        <v>36</v>
      </c>
      <c r="C1116" s="12">
        <v>43231</v>
      </c>
      <c r="D1116" s="13">
        <v>470.36</v>
      </c>
      <c r="E1116" s="14">
        <v>484.83</v>
      </c>
      <c r="F1116" s="13">
        <v>467.86</v>
      </c>
      <c r="G1116" s="14">
        <v>481.11</v>
      </c>
      <c r="H1116" s="13">
        <v>174850.24</v>
      </c>
      <c r="I1116" s="14">
        <v>3672604</v>
      </c>
      <c r="J1116" s="13">
        <v>0</v>
      </c>
      <c r="K1116" s="14">
        <f t="shared" si="430"/>
        <v>16.96999999999997</v>
      </c>
      <c r="L1116" s="13">
        <f t="shared" si="431"/>
        <v>3.6194945078383216E-2</v>
      </c>
      <c r="M1116" s="14">
        <f t="shared" si="432"/>
        <v>2.9722656925658404E-2</v>
      </c>
      <c r="N1116" s="13">
        <f t="shared" si="433"/>
        <v>1.1326963122464893E-2</v>
      </c>
      <c r="O1116" s="14">
        <f t="shared" si="434"/>
        <v>12.259999999999991</v>
      </c>
      <c r="P1116" s="13">
        <f t="shared" si="435"/>
        <v>2.6149088194518482E-2</v>
      </c>
      <c r="Q1116" s="14">
        <f t="shared" si="436"/>
        <v>463.14150000000006</v>
      </c>
      <c r="R1116" s="13">
        <f t="shared" si="437"/>
        <v>13.368366092182521</v>
      </c>
      <c r="S1116" s="14">
        <f t="shared" si="438"/>
        <v>5.0489487180892141</v>
      </c>
      <c r="T1116" s="13">
        <f t="shared" si="439"/>
        <v>12.761163064156811</v>
      </c>
      <c r="U1116" s="14">
        <f t="shared" si="440"/>
        <v>2.7553486492047915E-2</v>
      </c>
      <c r="V1116" s="13">
        <f t="shared" si="441"/>
        <v>2.6149088194518482E-2</v>
      </c>
      <c r="W1116" s="14">
        <f t="shared" si="442"/>
        <v>2.1697456242605655E-2</v>
      </c>
      <c r="X1116" s="13">
        <f t="shared" si="443"/>
        <v>1.2051683802072379</v>
      </c>
      <c r="Y1116" s="14">
        <f t="shared" si="444"/>
        <v>484.83</v>
      </c>
      <c r="Z1116" s="13">
        <f t="shared" si="445"/>
        <v>484.83</v>
      </c>
      <c r="AA1116" s="14">
        <f t="shared" si="446"/>
        <v>432.31</v>
      </c>
      <c r="AB1116" s="13" t="b">
        <f t="shared" si="447"/>
        <v>0</v>
      </c>
      <c r="AC1116" s="14">
        <f t="shared" si="423"/>
        <v>478.94381818181824</v>
      </c>
      <c r="AD1116" s="13">
        <f t="shared" si="424"/>
        <v>14.255504276845278</v>
      </c>
      <c r="AE1116" s="14">
        <f t="shared" si="425"/>
        <v>5.5951208482388584</v>
      </c>
      <c r="AF1116" s="13">
        <f t="shared" si="426"/>
        <v>558.48</v>
      </c>
      <c r="AG1116" s="14" t="b">
        <f t="shared" si="427"/>
        <v>0</v>
      </c>
      <c r="AH1116" s="13">
        <f t="shared" si="428"/>
        <v>442.74</v>
      </c>
      <c r="AI1116" s="16" t="b">
        <f t="shared" si="429"/>
        <v>0</v>
      </c>
    </row>
    <row r="1117" spans="1:35" ht="22.5" customHeight="1">
      <c r="A1117" s="10" t="s">
        <v>35</v>
      </c>
      <c r="B1117" s="11" t="s">
        <v>36</v>
      </c>
      <c r="C1117" s="12">
        <v>43234</v>
      </c>
      <c r="D1117" s="13">
        <v>476.63</v>
      </c>
      <c r="E1117" s="14">
        <v>487.82</v>
      </c>
      <c r="F1117" s="13">
        <v>476.63</v>
      </c>
      <c r="G1117" s="14">
        <v>486.37</v>
      </c>
      <c r="H1117" s="13">
        <v>144709.28</v>
      </c>
      <c r="I1117" s="14">
        <v>2999926</v>
      </c>
      <c r="J1117" s="13">
        <v>0</v>
      </c>
      <c r="K1117" s="14">
        <f t="shared" si="430"/>
        <v>11.189999999999998</v>
      </c>
      <c r="L1117" s="13">
        <f t="shared" si="431"/>
        <v>2.3258714223358477E-2</v>
      </c>
      <c r="M1117" s="14">
        <f t="shared" si="432"/>
        <v>2.9427502880553284E-2</v>
      </c>
      <c r="N1117" s="13">
        <f t="shared" si="433"/>
        <v>1.1418884287531801E-2</v>
      </c>
      <c r="O1117" s="14">
        <f t="shared" si="434"/>
        <v>5.2599999999999909</v>
      </c>
      <c r="P1117" s="13">
        <f t="shared" si="435"/>
        <v>1.093305065369664E-2</v>
      </c>
      <c r="Q1117" s="14">
        <f t="shared" si="436"/>
        <v>465.13400000000001</v>
      </c>
      <c r="R1117" s="13">
        <f t="shared" si="437"/>
        <v>13.259447787573396</v>
      </c>
      <c r="S1117" s="14">
        <f t="shared" si="438"/>
        <v>5.0773418242225938</v>
      </c>
      <c r="T1117" s="13">
        <f t="shared" si="439"/>
        <v>13.116465758732419</v>
      </c>
      <c r="U1117" s="14">
        <f t="shared" si="440"/>
        <v>2.8199326986916497E-2</v>
      </c>
      <c r="V1117" s="13">
        <f t="shared" si="441"/>
        <v>1.093305065369664E-2</v>
      </c>
      <c r="W1117" s="14">
        <f t="shared" si="442"/>
        <v>2.1750087199299467E-2</v>
      </c>
      <c r="X1117" s="13">
        <f t="shared" si="443"/>
        <v>0.50266698029830315</v>
      </c>
      <c r="Y1117" s="14">
        <f t="shared" si="444"/>
        <v>487.82</v>
      </c>
      <c r="Z1117" s="13">
        <f t="shared" si="445"/>
        <v>487.82</v>
      </c>
      <c r="AA1117" s="14">
        <f t="shared" si="446"/>
        <v>432.31</v>
      </c>
      <c r="AB1117" s="13" t="b">
        <f t="shared" si="447"/>
        <v>0</v>
      </c>
      <c r="AC1117" s="14">
        <f t="shared" si="423"/>
        <v>478.14109090909096</v>
      </c>
      <c r="AD1117" s="13">
        <f t="shared" si="424"/>
        <v>14.199767835448091</v>
      </c>
      <c r="AE1117" s="14">
        <f t="shared" si="425"/>
        <v>5.5746311680623739</v>
      </c>
      <c r="AF1117" s="13">
        <f t="shared" si="426"/>
        <v>558.48</v>
      </c>
      <c r="AG1117" s="14" t="b">
        <f t="shared" si="427"/>
        <v>0</v>
      </c>
      <c r="AH1117" s="13">
        <f t="shared" si="428"/>
        <v>442.74</v>
      </c>
      <c r="AI1117" s="16" t="b">
        <f t="shared" si="429"/>
        <v>0</v>
      </c>
    </row>
    <row r="1118" spans="1:35" ht="22.5" customHeight="1">
      <c r="A1118" s="10" t="s">
        <v>35</v>
      </c>
      <c r="B1118" s="11" t="s">
        <v>36</v>
      </c>
      <c r="C1118" s="12">
        <v>43235</v>
      </c>
      <c r="D1118" s="13">
        <v>486</v>
      </c>
      <c r="E1118" s="14">
        <v>492.25</v>
      </c>
      <c r="F1118" s="13">
        <v>477.89</v>
      </c>
      <c r="G1118" s="14">
        <v>483.73</v>
      </c>
      <c r="H1118" s="13">
        <v>172079.9</v>
      </c>
      <c r="I1118" s="14">
        <v>3542740</v>
      </c>
      <c r="J1118" s="13">
        <v>0</v>
      </c>
      <c r="K1118" s="14">
        <f t="shared" si="430"/>
        <v>14.360000000000014</v>
      </c>
      <c r="L1118" s="13">
        <f t="shared" si="431"/>
        <v>2.9524847338446066E-2</v>
      </c>
      <c r="M1118" s="14">
        <f t="shared" si="432"/>
        <v>2.9484995807360921E-2</v>
      </c>
      <c r="N1118" s="13">
        <f t="shared" si="433"/>
        <v>1.1416200470325774E-2</v>
      </c>
      <c r="O1118" s="14">
        <f t="shared" si="434"/>
        <v>-2.6399999999999864</v>
      </c>
      <c r="P1118" s="13">
        <f t="shared" si="435"/>
        <v>-5.4279663630569042E-3</v>
      </c>
      <c r="Q1118" s="14">
        <f t="shared" si="436"/>
        <v>466.79750000000001</v>
      </c>
      <c r="R1118" s="13">
        <f t="shared" si="437"/>
        <v>13.314475398194727</v>
      </c>
      <c r="S1118" s="14">
        <f t="shared" si="438"/>
        <v>5.0756378650217089</v>
      </c>
      <c r="T1118" s="13">
        <f t="shared" si="439"/>
        <v>13.258909787384484</v>
      </c>
      <c r="U1118" s="14">
        <f t="shared" si="440"/>
        <v>2.8403986283954998E-2</v>
      </c>
      <c r="V1118" s="13">
        <f t="shared" si="441"/>
        <v>-5.4279663630569042E-3</v>
      </c>
      <c r="W1118" s="14">
        <f t="shared" si="442"/>
        <v>2.1834458185788667E-2</v>
      </c>
      <c r="X1118" s="13">
        <f t="shared" si="443"/>
        <v>-0.24859633872617867</v>
      </c>
      <c r="Y1118" s="14">
        <f t="shared" si="444"/>
        <v>492.25</v>
      </c>
      <c r="Z1118" s="13">
        <f t="shared" si="445"/>
        <v>492.25</v>
      </c>
      <c r="AA1118" s="14">
        <f t="shared" si="446"/>
        <v>432.31</v>
      </c>
      <c r="AB1118" s="13" t="b">
        <f t="shared" si="447"/>
        <v>0</v>
      </c>
      <c r="AC1118" s="14">
        <f t="shared" si="423"/>
        <v>477.08527272727275</v>
      </c>
      <c r="AD1118" s="13">
        <f t="shared" si="424"/>
        <v>14.202681147530853</v>
      </c>
      <c r="AE1118" s="14">
        <f t="shared" si="425"/>
        <v>5.5736456463651818</v>
      </c>
      <c r="AF1118" s="13">
        <f t="shared" si="426"/>
        <v>558.48</v>
      </c>
      <c r="AG1118" s="14" t="b">
        <f t="shared" si="427"/>
        <v>0</v>
      </c>
      <c r="AH1118" s="13">
        <f t="shared" si="428"/>
        <v>442.74</v>
      </c>
      <c r="AI1118" s="16" t="b">
        <f t="shared" si="429"/>
        <v>0</v>
      </c>
    </row>
    <row r="1119" spans="1:35" ht="22.5" customHeight="1">
      <c r="A1119" s="10" t="s">
        <v>35</v>
      </c>
      <c r="B1119" s="11" t="s">
        <v>36</v>
      </c>
      <c r="C1119" s="12">
        <v>43236</v>
      </c>
      <c r="D1119" s="13">
        <v>483.23</v>
      </c>
      <c r="E1119" s="14">
        <v>488.82</v>
      </c>
      <c r="F1119" s="13">
        <v>477.08</v>
      </c>
      <c r="G1119" s="14">
        <v>480.64</v>
      </c>
      <c r="H1119" s="13">
        <v>151976.66</v>
      </c>
      <c r="I1119" s="14">
        <v>3145920</v>
      </c>
      <c r="J1119" s="13">
        <v>0</v>
      </c>
      <c r="K1119" s="14">
        <f t="shared" si="430"/>
        <v>11.740000000000009</v>
      </c>
      <c r="L1119" s="13">
        <f t="shared" si="431"/>
        <v>2.4269737250118887E-2</v>
      </c>
      <c r="M1119" s="14">
        <f t="shared" si="432"/>
        <v>2.84108211682907E-2</v>
      </c>
      <c r="N1119" s="13">
        <f t="shared" si="433"/>
        <v>1.079895093427549E-2</v>
      </c>
      <c r="O1119" s="14">
        <f t="shared" si="434"/>
        <v>-3.0900000000000318</v>
      </c>
      <c r="P1119" s="13">
        <f t="shared" si="435"/>
        <v>-6.3878609968371445E-3</v>
      </c>
      <c r="Q1119" s="14">
        <f t="shared" si="436"/>
        <v>469.03349999999989</v>
      </c>
      <c r="R1119" s="13">
        <f t="shared" si="437"/>
        <v>13.235751628284993</v>
      </c>
      <c r="S1119" s="14">
        <f t="shared" si="438"/>
        <v>4.8168147369943872</v>
      </c>
      <c r="T1119" s="13">
        <f t="shared" si="439"/>
        <v>11.519927636491474</v>
      </c>
      <c r="U1119" s="14">
        <f t="shared" si="440"/>
        <v>2.4560991137075446E-2</v>
      </c>
      <c r="V1119" s="13">
        <f t="shared" si="441"/>
        <v>-6.3878609968371445E-3</v>
      </c>
      <c r="W1119" s="14">
        <f t="shared" si="442"/>
        <v>2.0296675595515318E-2</v>
      </c>
      <c r="X1119" s="13">
        <f t="shared" si="443"/>
        <v>-0.31472449597847363</v>
      </c>
      <c r="Y1119" s="14">
        <f t="shared" si="444"/>
        <v>492.25</v>
      </c>
      <c r="Z1119" s="13" t="b">
        <f t="shared" si="445"/>
        <v>0</v>
      </c>
      <c r="AA1119" s="14">
        <f t="shared" si="446"/>
        <v>432.31</v>
      </c>
      <c r="AB1119" s="13" t="b">
        <f t="shared" si="447"/>
        <v>0</v>
      </c>
      <c r="AC1119" s="14">
        <f t="shared" si="423"/>
        <v>475.99800000000005</v>
      </c>
      <c r="AD1119" s="13">
        <f t="shared" si="424"/>
        <v>14.157905126666657</v>
      </c>
      <c r="AE1119" s="14">
        <f t="shared" si="425"/>
        <v>5.5718182054404766</v>
      </c>
      <c r="AF1119" s="13">
        <f t="shared" si="426"/>
        <v>558.48</v>
      </c>
      <c r="AG1119" s="14" t="b">
        <f t="shared" si="427"/>
        <v>0</v>
      </c>
      <c r="AH1119" s="13">
        <f t="shared" si="428"/>
        <v>442.74</v>
      </c>
      <c r="AI1119" s="16" t="b">
        <f t="shared" si="429"/>
        <v>0</v>
      </c>
    </row>
    <row r="1120" spans="1:35" ht="22.5" customHeight="1">
      <c r="A1120" s="10" t="s">
        <v>35</v>
      </c>
      <c r="B1120" s="11" t="s">
        <v>36</v>
      </c>
      <c r="C1120" s="12">
        <v>43237</v>
      </c>
      <c r="D1120" s="13">
        <v>479.52</v>
      </c>
      <c r="E1120" s="14">
        <v>482.81</v>
      </c>
      <c r="F1120" s="13">
        <v>475.47</v>
      </c>
      <c r="G1120" s="14">
        <v>480.96</v>
      </c>
      <c r="H1120" s="13">
        <v>99493.4</v>
      </c>
      <c r="I1120" s="14">
        <v>2070854</v>
      </c>
      <c r="J1120" s="13">
        <v>0</v>
      </c>
      <c r="K1120" s="14">
        <f t="shared" si="430"/>
        <v>7.339999999999975</v>
      </c>
      <c r="L1120" s="13">
        <f t="shared" si="431"/>
        <v>1.5271304926764262E-2</v>
      </c>
      <c r="M1120" s="14">
        <f t="shared" si="432"/>
        <v>2.7978065988862721E-2</v>
      </c>
      <c r="N1120" s="13">
        <f t="shared" si="433"/>
        <v>1.1155647315785637E-2</v>
      </c>
      <c r="O1120" s="14">
        <f t="shared" si="434"/>
        <v>0.31999999999999318</v>
      </c>
      <c r="P1120" s="13">
        <f t="shared" si="435"/>
        <v>6.6577896138480608E-4</v>
      </c>
      <c r="Q1120" s="14">
        <f t="shared" si="436"/>
        <v>471.23549999999989</v>
      </c>
      <c r="R1120" s="13">
        <f t="shared" si="437"/>
        <v>12.940964046870743</v>
      </c>
      <c r="S1120" s="14">
        <f t="shared" si="438"/>
        <v>4.9581918128115587</v>
      </c>
      <c r="T1120" s="13">
        <f t="shared" si="439"/>
        <v>9.1328065100493649</v>
      </c>
      <c r="U1120" s="14">
        <f t="shared" si="440"/>
        <v>1.9380557088863992E-2</v>
      </c>
      <c r="V1120" s="13">
        <f t="shared" si="441"/>
        <v>6.6577896138480608E-4</v>
      </c>
      <c r="W1120" s="14">
        <f t="shared" si="442"/>
        <v>2.0311729393484416E-2</v>
      </c>
      <c r="X1120" s="13">
        <f t="shared" si="443"/>
        <v>3.2778053925746682E-2</v>
      </c>
      <c r="Y1120" s="14">
        <f t="shared" si="444"/>
        <v>492.25</v>
      </c>
      <c r="Z1120" s="13" t="b">
        <f t="shared" si="445"/>
        <v>0</v>
      </c>
      <c r="AA1120" s="14">
        <f t="shared" si="446"/>
        <v>438.79</v>
      </c>
      <c r="AB1120" s="13" t="b">
        <f t="shared" si="447"/>
        <v>0</v>
      </c>
      <c r="AC1120" s="14">
        <f t="shared" si="423"/>
        <v>474.73418181818181</v>
      </c>
      <c r="AD1120" s="13">
        <f t="shared" si="424"/>
        <v>14.033943215272716</v>
      </c>
      <c r="AE1120" s="14">
        <f t="shared" si="425"/>
        <v>5.6310822231047846</v>
      </c>
      <c r="AF1120" s="13">
        <f t="shared" si="426"/>
        <v>558.48</v>
      </c>
      <c r="AG1120" s="14" t="b">
        <f t="shared" si="427"/>
        <v>0</v>
      </c>
      <c r="AH1120" s="13">
        <f t="shared" si="428"/>
        <v>442.74</v>
      </c>
      <c r="AI1120" s="16" t="b">
        <f t="shared" si="429"/>
        <v>0</v>
      </c>
    </row>
    <row r="1121" spans="1:35" ht="22.5" customHeight="1">
      <c r="A1121" s="10" t="s">
        <v>35</v>
      </c>
      <c r="B1121" s="11" t="s">
        <v>36</v>
      </c>
      <c r="C1121" s="12">
        <v>43238</v>
      </c>
      <c r="D1121" s="13">
        <v>481.42</v>
      </c>
      <c r="E1121" s="14">
        <v>484.26</v>
      </c>
      <c r="F1121" s="13">
        <v>473.28</v>
      </c>
      <c r="G1121" s="14">
        <v>475.74</v>
      </c>
      <c r="H1121" s="13">
        <v>132422.07</v>
      </c>
      <c r="I1121" s="14">
        <v>2761788</v>
      </c>
      <c r="J1121" s="13">
        <v>0</v>
      </c>
      <c r="K1121" s="14">
        <f t="shared" si="430"/>
        <v>10.980000000000018</v>
      </c>
      <c r="L1121" s="13">
        <f t="shared" si="431"/>
        <v>2.2829341317365307E-2</v>
      </c>
      <c r="M1121" s="14">
        <f t="shared" si="432"/>
        <v>2.7756583315648314E-2</v>
      </c>
      <c r="N1121" s="13">
        <f t="shared" si="433"/>
        <v>1.1214492701530373E-2</v>
      </c>
      <c r="O1121" s="14">
        <f t="shared" si="434"/>
        <v>-5.2199999999999704</v>
      </c>
      <c r="P1121" s="13">
        <f t="shared" si="435"/>
        <v>-1.0853293413173593E-2</v>
      </c>
      <c r="Q1121" s="14">
        <f t="shared" si="436"/>
        <v>472.68099999999987</v>
      </c>
      <c r="R1121" s="13">
        <f t="shared" si="437"/>
        <v>12.842915844527207</v>
      </c>
      <c r="S1121" s="14">
        <f t="shared" si="438"/>
        <v>4.9738463354250397</v>
      </c>
      <c r="T1121" s="13">
        <f t="shared" si="439"/>
        <v>7.2492612727091048</v>
      </c>
      <c r="U1121" s="14">
        <f t="shared" si="440"/>
        <v>1.5336476974342331E-2</v>
      </c>
      <c r="V1121" s="13">
        <f t="shared" si="441"/>
        <v>-1.0853293413173593E-2</v>
      </c>
      <c r="W1121" s="14">
        <f t="shared" si="442"/>
        <v>2.0159392474725764E-2</v>
      </c>
      <c r="X1121" s="13">
        <f t="shared" si="443"/>
        <v>-0.5383740321927154</v>
      </c>
      <c r="Y1121" s="14">
        <f t="shared" si="444"/>
        <v>492.25</v>
      </c>
      <c r="Z1121" s="13" t="b">
        <f t="shared" si="445"/>
        <v>0</v>
      </c>
      <c r="AA1121" s="14">
        <f t="shared" si="446"/>
        <v>452.16</v>
      </c>
      <c r="AB1121" s="13" t="b">
        <f t="shared" si="447"/>
        <v>0</v>
      </c>
      <c r="AC1121" s="14">
        <f t="shared" si="423"/>
        <v>473.36654545454553</v>
      </c>
      <c r="AD1121" s="13">
        <f t="shared" si="424"/>
        <v>13.978416974995032</v>
      </c>
      <c r="AE1121" s="14">
        <f t="shared" si="425"/>
        <v>5.6344663734138178</v>
      </c>
      <c r="AF1121" s="13">
        <f t="shared" si="426"/>
        <v>553.9</v>
      </c>
      <c r="AG1121" s="14" t="b">
        <f t="shared" si="427"/>
        <v>0</v>
      </c>
      <c r="AH1121" s="13">
        <f t="shared" si="428"/>
        <v>442.74</v>
      </c>
      <c r="AI1121" s="16" t="b">
        <f t="shared" si="429"/>
        <v>0</v>
      </c>
    </row>
    <row r="1122" spans="1:35" ht="22.5" customHeight="1">
      <c r="A1122" s="10" t="s">
        <v>35</v>
      </c>
      <c r="B1122" s="11" t="s">
        <v>36</v>
      </c>
      <c r="C1122" s="12">
        <v>43241</v>
      </c>
      <c r="D1122" s="13">
        <v>474.91</v>
      </c>
      <c r="E1122" s="14">
        <v>474.91</v>
      </c>
      <c r="F1122" s="13">
        <v>460.02</v>
      </c>
      <c r="G1122" s="14">
        <v>462.8</v>
      </c>
      <c r="H1122" s="13">
        <v>139510.98000000001</v>
      </c>
      <c r="I1122" s="14">
        <v>2988830</v>
      </c>
      <c r="J1122" s="13">
        <v>0</v>
      </c>
      <c r="K1122" s="14">
        <f t="shared" si="430"/>
        <v>15.720000000000027</v>
      </c>
      <c r="L1122" s="13">
        <f t="shared" si="431"/>
        <v>3.304325892294116E-2</v>
      </c>
      <c r="M1122" s="14">
        <f t="shared" si="432"/>
        <v>2.6405366900517029E-2</v>
      </c>
      <c r="N1122" s="13">
        <f t="shared" si="433"/>
        <v>8.3884768512665232E-3</v>
      </c>
      <c r="O1122" s="14">
        <f t="shared" si="434"/>
        <v>-12.939999999999998</v>
      </c>
      <c r="P1122" s="13">
        <f t="shared" si="435"/>
        <v>-2.7199730945474412E-2</v>
      </c>
      <c r="Q1122" s="14">
        <f t="shared" si="436"/>
        <v>472.18099999999993</v>
      </c>
      <c r="R1122" s="13">
        <f t="shared" si="437"/>
        <v>12.986770052300846</v>
      </c>
      <c r="S1122" s="14">
        <f t="shared" si="438"/>
        <v>3.8384226475275787</v>
      </c>
      <c r="T1122" s="13">
        <f t="shared" si="439"/>
        <v>7.5619302430001314</v>
      </c>
      <c r="U1122" s="14">
        <f t="shared" si="440"/>
        <v>1.6014897344450819E-2</v>
      </c>
      <c r="V1122" s="13">
        <f t="shared" si="441"/>
        <v>-2.7199730945474412E-2</v>
      </c>
      <c r="W1122" s="14">
        <f t="shared" si="442"/>
        <v>1.668211660156789E-2</v>
      </c>
      <c r="X1122" s="13">
        <f t="shared" si="443"/>
        <v>-1.6304724151681096</v>
      </c>
      <c r="Y1122" s="14">
        <f t="shared" si="444"/>
        <v>492.25</v>
      </c>
      <c r="Z1122" s="13" t="b">
        <f t="shared" si="445"/>
        <v>0</v>
      </c>
      <c r="AA1122" s="14">
        <f t="shared" si="446"/>
        <v>454.08</v>
      </c>
      <c r="AB1122" s="13" t="b">
        <f t="shared" si="447"/>
        <v>0</v>
      </c>
      <c r="AC1122" s="14">
        <f t="shared" si="423"/>
        <v>471.80690909090919</v>
      </c>
      <c r="AD1122" s="13">
        <f t="shared" si="424"/>
        <v>14.010082120904212</v>
      </c>
      <c r="AE1122" s="14">
        <f t="shared" si="425"/>
        <v>5.6376857133064817</v>
      </c>
      <c r="AF1122" s="13">
        <f t="shared" si="426"/>
        <v>550.15</v>
      </c>
      <c r="AG1122" s="14" t="b">
        <f t="shared" si="427"/>
        <v>0</v>
      </c>
      <c r="AH1122" s="13">
        <f t="shared" si="428"/>
        <v>442.74</v>
      </c>
      <c r="AI1122" s="16" t="b">
        <f t="shared" si="429"/>
        <v>0</v>
      </c>
    </row>
    <row r="1123" spans="1:35" ht="22.5" customHeight="1">
      <c r="A1123" s="10" t="s">
        <v>35</v>
      </c>
      <c r="B1123" s="11" t="s">
        <v>36</v>
      </c>
      <c r="C1123" s="12">
        <v>43242</v>
      </c>
      <c r="D1123" s="13">
        <v>462.53</v>
      </c>
      <c r="E1123" s="14">
        <v>465.39</v>
      </c>
      <c r="F1123" s="13">
        <v>451.22</v>
      </c>
      <c r="G1123" s="14">
        <v>454.08</v>
      </c>
      <c r="H1123" s="13">
        <v>105606.04</v>
      </c>
      <c r="I1123" s="14">
        <v>2304358</v>
      </c>
      <c r="J1123" s="13">
        <v>0</v>
      </c>
      <c r="K1123" s="14">
        <f t="shared" si="430"/>
        <v>14.169999999999959</v>
      </c>
      <c r="L1123" s="13">
        <f t="shared" si="431"/>
        <v>3.0617977528089799E-2</v>
      </c>
      <c r="M1123" s="14">
        <f t="shared" si="432"/>
        <v>2.6195572037496818E-2</v>
      </c>
      <c r="N1123" s="13">
        <f t="shared" si="433"/>
        <v>8.2178468799597604E-3</v>
      </c>
      <c r="O1123" s="14">
        <f t="shared" si="434"/>
        <v>-8.7200000000000273</v>
      </c>
      <c r="P1123" s="13">
        <f t="shared" si="435"/>
        <v>-1.884183232497845E-2</v>
      </c>
      <c r="Q1123" s="14">
        <f t="shared" si="436"/>
        <v>471.91499999999996</v>
      </c>
      <c r="R1123" s="13">
        <f t="shared" si="437"/>
        <v>13.045931549685804</v>
      </c>
      <c r="S1123" s="14">
        <f t="shared" si="438"/>
        <v>3.7456690429010626</v>
      </c>
      <c r="T1123" s="13">
        <f t="shared" si="439"/>
        <v>8.0824900247386644</v>
      </c>
      <c r="U1123" s="14">
        <f t="shared" si="440"/>
        <v>1.7127003856072947E-2</v>
      </c>
      <c r="V1123" s="13">
        <f t="shared" si="441"/>
        <v>-1.884183232497845E-2</v>
      </c>
      <c r="W1123" s="14">
        <f t="shared" si="442"/>
        <v>1.5981258281583172E-2</v>
      </c>
      <c r="X1123" s="13">
        <f t="shared" si="443"/>
        <v>-1.1789955454691454</v>
      </c>
      <c r="Y1123" s="14">
        <f t="shared" si="444"/>
        <v>492.25</v>
      </c>
      <c r="Z1123" s="13" t="b">
        <f t="shared" si="445"/>
        <v>0</v>
      </c>
      <c r="AA1123" s="14">
        <f t="shared" si="446"/>
        <v>451.22</v>
      </c>
      <c r="AB1123" s="13">
        <f t="shared" si="447"/>
        <v>451.22</v>
      </c>
      <c r="AC1123" s="14">
        <f t="shared" si="423"/>
        <v>470.14563636363641</v>
      </c>
      <c r="AD1123" s="13">
        <f t="shared" si="424"/>
        <v>14.012989718705953</v>
      </c>
      <c r="AE1123" s="14">
        <f t="shared" si="425"/>
        <v>5.5261255842645998</v>
      </c>
      <c r="AF1123" s="13">
        <f t="shared" si="426"/>
        <v>550.15</v>
      </c>
      <c r="AG1123" s="14" t="b">
        <f t="shared" si="427"/>
        <v>0</v>
      </c>
      <c r="AH1123" s="13">
        <f t="shared" si="428"/>
        <v>442.74</v>
      </c>
      <c r="AI1123" s="16" t="b">
        <f t="shared" si="429"/>
        <v>0</v>
      </c>
    </row>
    <row r="1124" spans="1:35" ht="22.5" customHeight="1">
      <c r="A1124" s="10" t="s">
        <v>35</v>
      </c>
      <c r="B1124" s="11" t="s">
        <v>36</v>
      </c>
      <c r="C1124" s="12">
        <v>43243</v>
      </c>
      <c r="D1124" s="13">
        <v>456.06</v>
      </c>
      <c r="E1124" s="14">
        <v>456.52</v>
      </c>
      <c r="F1124" s="13">
        <v>447.73</v>
      </c>
      <c r="G1124" s="14">
        <v>454.55</v>
      </c>
      <c r="H1124" s="13">
        <v>113831.42</v>
      </c>
      <c r="I1124" s="14">
        <v>2512706</v>
      </c>
      <c r="J1124" s="13">
        <v>0</v>
      </c>
      <c r="K1124" s="14">
        <f t="shared" si="430"/>
        <v>8.7899999999999636</v>
      </c>
      <c r="L1124" s="13">
        <f t="shared" si="431"/>
        <v>1.9357822410147912E-2</v>
      </c>
      <c r="M1124" s="14">
        <f t="shared" si="432"/>
        <v>2.4757063506284583E-2</v>
      </c>
      <c r="N1124" s="13">
        <f t="shared" si="433"/>
        <v>6.5190600420315771E-3</v>
      </c>
      <c r="O1124" s="14">
        <f t="shared" si="434"/>
        <v>0.47000000000002728</v>
      </c>
      <c r="P1124" s="13">
        <f t="shared" si="435"/>
        <v>1.0350599013390313E-3</v>
      </c>
      <c r="Q1124" s="14">
        <f t="shared" si="436"/>
        <v>470.86649999999992</v>
      </c>
      <c r="R1124" s="13">
        <f t="shared" si="437"/>
        <v>12.833134972201512</v>
      </c>
      <c r="S1124" s="14">
        <f t="shared" si="438"/>
        <v>3.0334612417604911</v>
      </c>
      <c r="T1124" s="13">
        <f t="shared" si="439"/>
        <v>8.8687458386177696</v>
      </c>
      <c r="U1124" s="14">
        <f t="shared" si="440"/>
        <v>1.8834947567129477E-2</v>
      </c>
      <c r="V1124" s="13">
        <f t="shared" si="441"/>
        <v>1.0350599013390313E-3</v>
      </c>
      <c r="W1124" s="14">
        <f t="shared" si="442"/>
        <v>1.3636231639579211E-2</v>
      </c>
      <c r="X1124" s="13">
        <f t="shared" si="443"/>
        <v>7.5905127508597472E-2</v>
      </c>
      <c r="Y1124" s="14">
        <f t="shared" si="444"/>
        <v>492.25</v>
      </c>
      <c r="Z1124" s="13" t="b">
        <f t="shared" si="445"/>
        <v>0</v>
      </c>
      <c r="AA1124" s="14">
        <f t="shared" si="446"/>
        <v>447.73</v>
      </c>
      <c r="AB1124" s="13">
        <f t="shared" si="447"/>
        <v>447.73</v>
      </c>
      <c r="AC1124" s="14">
        <f t="shared" si="423"/>
        <v>468.46836363636368</v>
      </c>
      <c r="AD1124" s="13">
        <f t="shared" si="424"/>
        <v>13.918026269274934</v>
      </c>
      <c r="AE1124" s="14">
        <f t="shared" si="425"/>
        <v>5.4815734303872121</v>
      </c>
      <c r="AF1124" s="13">
        <f t="shared" si="426"/>
        <v>548.17999999999995</v>
      </c>
      <c r="AG1124" s="14" t="b">
        <f t="shared" si="427"/>
        <v>0</v>
      </c>
      <c r="AH1124" s="13">
        <f t="shared" si="428"/>
        <v>442.74</v>
      </c>
      <c r="AI1124" s="16" t="b">
        <f t="shared" si="429"/>
        <v>0</v>
      </c>
    </row>
    <row r="1125" spans="1:35" ht="22.5" customHeight="1">
      <c r="A1125" s="10" t="s">
        <v>35</v>
      </c>
      <c r="B1125" s="11" t="s">
        <v>36</v>
      </c>
      <c r="C1125" s="12">
        <v>43244</v>
      </c>
      <c r="D1125" s="13">
        <v>454.23</v>
      </c>
      <c r="E1125" s="14">
        <v>459.05</v>
      </c>
      <c r="F1125" s="13">
        <v>452.8</v>
      </c>
      <c r="G1125" s="14">
        <v>457.67</v>
      </c>
      <c r="H1125" s="13">
        <v>79499.820000000007</v>
      </c>
      <c r="I1125" s="14">
        <v>1741824</v>
      </c>
      <c r="J1125" s="13">
        <v>0</v>
      </c>
      <c r="K1125" s="14">
        <f t="shared" si="430"/>
        <v>6.25</v>
      </c>
      <c r="L1125" s="13">
        <f t="shared" si="431"/>
        <v>1.3749862501374987E-2</v>
      </c>
      <c r="M1125" s="14">
        <f t="shared" si="432"/>
        <v>2.4518202324489268E-2</v>
      </c>
      <c r="N1125" s="13">
        <f t="shared" si="433"/>
        <v>6.8390115300749213E-3</v>
      </c>
      <c r="O1125" s="14">
        <f t="shared" si="434"/>
        <v>3.1200000000000045</v>
      </c>
      <c r="P1125" s="13">
        <f t="shared" si="435"/>
        <v>6.8639313606864028E-3</v>
      </c>
      <c r="Q1125" s="14">
        <f t="shared" si="436"/>
        <v>470.31450000000007</v>
      </c>
      <c r="R1125" s="13">
        <f t="shared" si="437"/>
        <v>12.503978223591435</v>
      </c>
      <c r="S1125" s="14">
        <f t="shared" si="438"/>
        <v>3.2095490337428978</v>
      </c>
      <c r="T1125" s="13">
        <f t="shared" si="439"/>
        <v>9.3179828691621864</v>
      </c>
      <c r="U1125" s="14">
        <f t="shared" si="440"/>
        <v>1.9812238128235862E-2</v>
      </c>
      <c r="V1125" s="13">
        <f t="shared" si="441"/>
        <v>6.8639313606864028E-3</v>
      </c>
      <c r="W1125" s="14">
        <f t="shared" si="442"/>
        <v>1.3463944984829071E-2</v>
      </c>
      <c r="X1125" s="13">
        <f t="shared" si="443"/>
        <v>0.50980090667486799</v>
      </c>
      <c r="Y1125" s="14">
        <f t="shared" si="444"/>
        <v>492.25</v>
      </c>
      <c r="Z1125" s="13" t="b">
        <f t="shared" si="445"/>
        <v>0</v>
      </c>
      <c r="AA1125" s="14">
        <f t="shared" si="446"/>
        <v>447.73</v>
      </c>
      <c r="AB1125" s="13" t="b">
        <f t="shared" si="447"/>
        <v>0</v>
      </c>
      <c r="AC1125" s="14">
        <f t="shared" si="423"/>
        <v>466.94981818181816</v>
      </c>
      <c r="AD1125" s="13">
        <f t="shared" si="424"/>
        <v>13.778607609833571</v>
      </c>
      <c r="AE1125" s="14">
        <f t="shared" si="425"/>
        <v>5.5629725116148947</v>
      </c>
      <c r="AF1125" s="13">
        <f t="shared" si="426"/>
        <v>541.77</v>
      </c>
      <c r="AG1125" s="14" t="b">
        <f t="shared" si="427"/>
        <v>0</v>
      </c>
      <c r="AH1125" s="13">
        <f t="shared" si="428"/>
        <v>442.74</v>
      </c>
      <c r="AI1125" s="16" t="b">
        <f t="shared" si="429"/>
        <v>0</v>
      </c>
    </row>
    <row r="1126" spans="1:35" ht="22.5" customHeight="1">
      <c r="A1126" s="10" t="s">
        <v>35</v>
      </c>
      <c r="B1126" s="11" t="s">
        <v>36</v>
      </c>
      <c r="C1126" s="12">
        <v>43245</v>
      </c>
      <c r="D1126" s="13">
        <v>458.57</v>
      </c>
      <c r="E1126" s="14">
        <v>461.95</v>
      </c>
      <c r="F1126" s="13">
        <v>448.36</v>
      </c>
      <c r="G1126" s="14">
        <v>452.62</v>
      </c>
      <c r="H1126" s="13">
        <v>107092.89</v>
      </c>
      <c r="I1126" s="14">
        <v>2343270</v>
      </c>
      <c r="J1126" s="13">
        <v>0</v>
      </c>
      <c r="K1126" s="14">
        <f t="shared" si="430"/>
        <v>13.589999999999975</v>
      </c>
      <c r="L1126" s="13">
        <f t="shared" si="431"/>
        <v>2.9693884239735999E-2</v>
      </c>
      <c r="M1126" s="14">
        <f t="shared" si="432"/>
        <v>2.4821995766277014E-2</v>
      </c>
      <c r="N1126" s="13">
        <f t="shared" si="433"/>
        <v>6.9312451723753214E-3</v>
      </c>
      <c r="O1126" s="14">
        <f t="shared" si="434"/>
        <v>-5.0500000000000114</v>
      </c>
      <c r="P1126" s="13">
        <f t="shared" si="435"/>
        <v>-1.1034151244346388E-2</v>
      </c>
      <c r="Q1126" s="14">
        <f t="shared" si="436"/>
        <v>469.62450000000007</v>
      </c>
      <c r="R1126" s="13">
        <f t="shared" si="437"/>
        <v>12.558279312411862</v>
      </c>
      <c r="S1126" s="14">
        <f t="shared" si="438"/>
        <v>3.2392271251675173</v>
      </c>
      <c r="T1126" s="13">
        <f t="shared" si="439"/>
        <v>10.06206314579669</v>
      </c>
      <c r="U1126" s="14">
        <f t="shared" si="440"/>
        <v>2.1425762807938446E-2</v>
      </c>
      <c r="V1126" s="13">
        <f t="shared" si="441"/>
        <v>-1.1034151244346388E-2</v>
      </c>
      <c r="W1126" s="14">
        <f t="shared" si="442"/>
        <v>1.3624047817868228E-2</v>
      </c>
      <c r="X1126" s="13">
        <f t="shared" si="443"/>
        <v>-0.80990256286937456</v>
      </c>
      <c r="Y1126" s="14">
        <f t="shared" si="444"/>
        <v>492.25</v>
      </c>
      <c r="Z1126" s="13" t="b">
        <f t="shared" si="445"/>
        <v>0</v>
      </c>
      <c r="AA1126" s="14">
        <f t="shared" si="446"/>
        <v>447.73</v>
      </c>
      <c r="AB1126" s="13" t="b">
        <f t="shared" si="447"/>
        <v>0</v>
      </c>
      <c r="AC1126" s="14">
        <f t="shared" si="423"/>
        <v>465.68672727272724</v>
      </c>
      <c r="AD1126" s="13">
        <f t="shared" si="424"/>
        <v>13.775178380563871</v>
      </c>
      <c r="AE1126" s="14">
        <f t="shared" si="425"/>
        <v>5.487302944315477</v>
      </c>
      <c r="AF1126" s="13">
        <f t="shared" si="426"/>
        <v>527.09</v>
      </c>
      <c r="AG1126" s="14" t="b">
        <f t="shared" si="427"/>
        <v>0</v>
      </c>
      <c r="AH1126" s="13">
        <f t="shared" si="428"/>
        <v>442.74</v>
      </c>
      <c r="AI1126" s="16" t="b">
        <f t="shared" si="429"/>
        <v>0</v>
      </c>
    </row>
    <row r="1127" spans="1:35" ht="22.5" customHeight="1">
      <c r="A1127" s="10" t="s">
        <v>35</v>
      </c>
      <c r="B1127" s="11" t="s">
        <v>36</v>
      </c>
      <c r="C1127" s="12">
        <v>43248</v>
      </c>
      <c r="D1127" s="13">
        <v>451.66</v>
      </c>
      <c r="E1127" s="14">
        <v>458.9</v>
      </c>
      <c r="F1127" s="13">
        <v>446.87</v>
      </c>
      <c r="G1127" s="14">
        <v>451.95</v>
      </c>
      <c r="H1127" s="13">
        <v>103452.29</v>
      </c>
      <c r="I1127" s="14">
        <v>2281344</v>
      </c>
      <c r="J1127" s="13">
        <v>0</v>
      </c>
      <c r="K1127" s="14">
        <f t="shared" si="430"/>
        <v>12.029999999999973</v>
      </c>
      <c r="L1127" s="13">
        <f t="shared" si="431"/>
        <v>2.6578586894083277E-2</v>
      </c>
      <c r="M1127" s="14">
        <f t="shared" si="432"/>
        <v>2.5170049505303889E-2</v>
      </c>
      <c r="N1127" s="13">
        <f t="shared" si="433"/>
        <v>6.8301851995607584E-3</v>
      </c>
      <c r="O1127" s="14">
        <f t="shared" si="434"/>
        <v>-0.67000000000001592</v>
      </c>
      <c r="P1127" s="13">
        <f t="shared" si="435"/>
        <v>-1.4802704255225485E-3</v>
      </c>
      <c r="Q1127" s="14">
        <f t="shared" si="436"/>
        <v>468.99200000000008</v>
      </c>
      <c r="R1127" s="13">
        <f t="shared" si="437"/>
        <v>12.531865346791268</v>
      </c>
      <c r="S1127" s="14">
        <f t="shared" si="438"/>
        <v>3.1847919456131013</v>
      </c>
      <c r="T1127" s="13">
        <f t="shared" si="439"/>
        <v>10.733227659935292</v>
      </c>
      <c r="U1127" s="14">
        <f t="shared" si="440"/>
        <v>2.2885737197937895E-2</v>
      </c>
      <c r="V1127" s="13">
        <f t="shared" si="441"/>
        <v>-1.4802704255225485E-3</v>
      </c>
      <c r="W1127" s="14">
        <f t="shared" si="442"/>
        <v>1.3611514614764661E-2</v>
      </c>
      <c r="X1127" s="13">
        <f t="shared" si="443"/>
        <v>-0.10875133792361887</v>
      </c>
      <c r="Y1127" s="14">
        <f t="shared" si="444"/>
        <v>492.25</v>
      </c>
      <c r="Z1127" s="13" t="b">
        <f t="shared" si="445"/>
        <v>0</v>
      </c>
      <c r="AA1127" s="14">
        <f t="shared" si="446"/>
        <v>446.87</v>
      </c>
      <c r="AB1127" s="13">
        <f t="shared" si="447"/>
        <v>446.87</v>
      </c>
      <c r="AC1127" s="14">
        <f t="shared" si="423"/>
        <v>464.39763636363637</v>
      </c>
      <c r="AD1127" s="13">
        <f t="shared" si="424"/>
        <v>13.743447864553618</v>
      </c>
      <c r="AE1127" s="14">
        <f t="shared" si="425"/>
        <v>5.4434670200758033</v>
      </c>
      <c r="AF1127" s="13">
        <f t="shared" si="426"/>
        <v>527.09</v>
      </c>
      <c r="AG1127" s="14" t="b">
        <f t="shared" si="427"/>
        <v>0</v>
      </c>
      <c r="AH1127" s="13">
        <f t="shared" si="428"/>
        <v>442.74</v>
      </c>
      <c r="AI1127" s="16" t="b">
        <f t="shared" si="429"/>
        <v>0</v>
      </c>
    </row>
    <row r="1128" spans="1:35" ht="22.5" customHeight="1">
      <c r="A1128" s="10" t="s">
        <v>35</v>
      </c>
      <c r="B1128" s="11" t="s">
        <v>36</v>
      </c>
      <c r="C1128" s="12">
        <v>43249</v>
      </c>
      <c r="D1128" s="13">
        <v>451.39</v>
      </c>
      <c r="E1128" s="14">
        <v>465.98</v>
      </c>
      <c r="F1128" s="13">
        <v>449.44</v>
      </c>
      <c r="G1128" s="14">
        <v>462.65</v>
      </c>
      <c r="H1128" s="13">
        <v>122113.60000000001</v>
      </c>
      <c r="I1128" s="14">
        <v>2663024</v>
      </c>
      <c r="J1128" s="13">
        <v>0</v>
      </c>
      <c r="K1128" s="14">
        <f t="shared" si="430"/>
        <v>16.54000000000002</v>
      </c>
      <c r="L1128" s="13">
        <f t="shared" si="431"/>
        <v>3.6596968691226951E-2</v>
      </c>
      <c r="M1128" s="14">
        <f t="shared" si="432"/>
        <v>2.5276910423722314E-2</v>
      </c>
      <c r="N1128" s="13">
        <f t="shared" si="433"/>
        <v>6.9978369704311221E-3</v>
      </c>
      <c r="O1128" s="14">
        <f t="shared" si="434"/>
        <v>10.699999999999989</v>
      </c>
      <c r="P1128" s="13">
        <f t="shared" si="435"/>
        <v>2.3675185308109279E-2</v>
      </c>
      <c r="Q1128" s="14">
        <f t="shared" si="436"/>
        <v>469.15200000000016</v>
      </c>
      <c r="R1128" s="13">
        <f t="shared" si="437"/>
        <v>12.732272079451706</v>
      </c>
      <c r="S1128" s="14">
        <f t="shared" si="438"/>
        <v>3.2235002224616842</v>
      </c>
      <c r="T1128" s="13">
        <f t="shared" si="439"/>
        <v>10.612970178041586</v>
      </c>
      <c r="U1128" s="14">
        <f t="shared" si="440"/>
        <v>2.2621602759961765E-2</v>
      </c>
      <c r="V1128" s="13">
        <f t="shared" si="441"/>
        <v>2.3675185308109279E-2</v>
      </c>
      <c r="W1128" s="14">
        <f t="shared" si="442"/>
        <v>1.4486317448821539E-2</v>
      </c>
      <c r="X1128" s="13">
        <f t="shared" si="443"/>
        <v>1.6343135784336449</v>
      </c>
      <c r="Y1128" s="14">
        <f t="shared" si="444"/>
        <v>492.25</v>
      </c>
      <c r="Z1128" s="13" t="b">
        <f t="shared" si="445"/>
        <v>0</v>
      </c>
      <c r="AA1128" s="14">
        <f t="shared" si="446"/>
        <v>446.87</v>
      </c>
      <c r="AB1128" s="13" t="b">
        <f t="shared" si="447"/>
        <v>0</v>
      </c>
      <c r="AC1128" s="14">
        <f t="shared" si="423"/>
        <v>463.36781818181817</v>
      </c>
      <c r="AD1128" s="13">
        <f t="shared" si="424"/>
        <v>13.794294267016278</v>
      </c>
      <c r="AE1128" s="14">
        <f t="shared" si="425"/>
        <v>5.4267520530348188</v>
      </c>
      <c r="AF1128" s="13">
        <f t="shared" si="426"/>
        <v>517.53</v>
      </c>
      <c r="AG1128" s="14" t="b">
        <f t="shared" si="427"/>
        <v>0</v>
      </c>
      <c r="AH1128" s="13">
        <f t="shared" si="428"/>
        <v>442.74</v>
      </c>
      <c r="AI1128" s="16" t="b">
        <f t="shared" si="429"/>
        <v>0</v>
      </c>
    </row>
    <row r="1129" spans="1:35" ht="22.5" customHeight="1">
      <c r="A1129" s="10" t="s">
        <v>35</v>
      </c>
      <c r="B1129" s="11" t="s">
        <v>36</v>
      </c>
      <c r="C1129" s="12">
        <v>43250</v>
      </c>
      <c r="D1129" s="13">
        <v>462.79</v>
      </c>
      <c r="E1129" s="14">
        <v>466.87</v>
      </c>
      <c r="F1129" s="13">
        <v>452.65</v>
      </c>
      <c r="G1129" s="14">
        <v>453.97</v>
      </c>
      <c r="H1129" s="13">
        <v>118222.52</v>
      </c>
      <c r="I1129" s="14">
        <v>2570594</v>
      </c>
      <c r="J1129" s="13">
        <v>0</v>
      </c>
      <c r="K1129" s="14">
        <f t="shared" si="430"/>
        <v>14.220000000000027</v>
      </c>
      <c r="L1129" s="13">
        <f t="shared" si="431"/>
        <v>3.0735977520804123E-2</v>
      </c>
      <c r="M1129" s="14">
        <f t="shared" si="432"/>
        <v>2.5150851535043834E-2</v>
      </c>
      <c r="N1129" s="13">
        <f t="shared" si="433"/>
        <v>6.8680189878676731E-3</v>
      </c>
      <c r="O1129" s="14">
        <f t="shared" si="434"/>
        <v>-8.67999999999995</v>
      </c>
      <c r="P1129" s="13">
        <f t="shared" si="435"/>
        <v>-1.876148276234724E-2</v>
      </c>
      <c r="Q1129" s="14">
        <f t="shared" si="436"/>
        <v>468.21099999999996</v>
      </c>
      <c r="R1129" s="13">
        <f t="shared" si="437"/>
        <v>12.806658475479122</v>
      </c>
      <c r="S1129" s="14">
        <f t="shared" si="438"/>
        <v>3.1723059851089226</v>
      </c>
      <c r="T1129" s="13">
        <f t="shared" si="439"/>
        <v>11.073055540364637</v>
      </c>
      <c r="U1129" s="14">
        <f t="shared" si="440"/>
        <v>2.3649712502193748E-2</v>
      </c>
      <c r="V1129" s="13">
        <f t="shared" si="441"/>
        <v>-1.876148276234724E-2</v>
      </c>
      <c r="W1129" s="14">
        <f t="shared" si="442"/>
        <v>1.3425507650630716E-2</v>
      </c>
      <c r="X1129" s="13">
        <f t="shared" si="443"/>
        <v>-1.3974505285441363</v>
      </c>
      <c r="Y1129" s="14">
        <f t="shared" si="444"/>
        <v>492.25</v>
      </c>
      <c r="Z1129" s="13" t="b">
        <f t="shared" si="445"/>
        <v>0</v>
      </c>
      <c r="AA1129" s="14">
        <f t="shared" si="446"/>
        <v>446.87</v>
      </c>
      <c r="AB1129" s="13" t="b">
        <f t="shared" si="447"/>
        <v>0</v>
      </c>
      <c r="AC1129" s="14">
        <f t="shared" si="423"/>
        <v>462.47981818181825</v>
      </c>
      <c r="AD1129" s="13">
        <f t="shared" si="424"/>
        <v>13.802034371252347</v>
      </c>
      <c r="AE1129" s="14">
        <f t="shared" si="425"/>
        <v>5.4130295356859621</v>
      </c>
      <c r="AF1129" s="13">
        <f t="shared" si="426"/>
        <v>503.81</v>
      </c>
      <c r="AG1129" s="14" t="b">
        <f t="shared" si="427"/>
        <v>0</v>
      </c>
      <c r="AH1129" s="13">
        <f t="shared" si="428"/>
        <v>442.74</v>
      </c>
      <c r="AI1129" s="16" t="b">
        <f t="shared" si="429"/>
        <v>0</v>
      </c>
    </row>
    <row r="1130" spans="1:35" ht="22.5" customHeight="1">
      <c r="A1130" s="10" t="s">
        <v>35</v>
      </c>
      <c r="B1130" s="11" t="s">
        <v>36</v>
      </c>
      <c r="C1130" s="12">
        <v>43251</v>
      </c>
      <c r="D1130" s="13">
        <v>454.47</v>
      </c>
      <c r="E1130" s="14">
        <v>464.52</v>
      </c>
      <c r="F1130" s="13">
        <v>453.98</v>
      </c>
      <c r="G1130" s="14">
        <v>460.6</v>
      </c>
      <c r="H1130" s="13">
        <v>94084.26</v>
      </c>
      <c r="I1130" s="14">
        <v>2041198</v>
      </c>
      <c r="J1130" s="13">
        <v>0</v>
      </c>
      <c r="K1130" s="14">
        <f t="shared" si="430"/>
        <v>10.549999999999955</v>
      </c>
      <c r="L1130" s="13">
        <f t="shared" si="431"/>
        <v>2.3239421107121513E-2</v>
      </c>
      <c r="M1130" s="14">
        <f t="shared" si="432"/>
        <v>2.5236234676103926E-2</v>
      </c>
      <c r="N1130" s="13">
        <f t="shared" si="433"/>
        <v>6.8311744241724435E-3</v>
      </c>
      <c r="O1130" s="14">
        <f t="shared" si="434"/>
        <v>6.6299999999999955</v>
      </c>
      <c r="P1130" s="13">
        <f t="shared" si="435"/>
        <v>1.4604489283432815E-2</v>
      </c>
      <c r="Q1130" s="14">
        <f t="shared" si="436"/>
        <v>467.60050000000001</v>
      </c>
      <c r="R1130" s="13">
        <f t="shared" si="437"/>
        <v>12.693825551705164</v>
      </c>
      <c r="S1130" s="14">
        <f t="shared" si="438"/>
        <v>3.1634955266869684</v>
      </c>
      <c r="T1130" s="13">
        <f t="shared" si="439"/>
        <v>11.13906076606102</v>
      </c>
      <c r="U1130" s="14">
        <f t="shared" si="440"/>
        <v>2.3821746910153044E-2</v>
      </c>
      <c r="V1130" s="13">
        <f t="shared" si="441"/>
        <v>1.4604489283432815E-2</v>
      </c>
      <c r="W1130" s="14">
        <f t="shared" si="442"/>
        <v>1.392447323456932E-2</v>
      </c>
      <c r="X1130" s="13">
        <f t="shared" si="443"/>
        <v>1.0488360340393537</v>
      </c>
      <c r="Y1130" s="14">
        <f t="shared" si="444"/>
        <v>492.25</v>
      </c>
      <c r="Z1130" s="13" t="b">
        <f t="shared" si="445"/>
        <v>0</v>
      </c>
      <c r="AA1130" s="14">
        <f t="shared" si="446"/>
        <v>446.87</v>
      </c>
      <c r="AB1130" s="13" t="b">
        <f t="shared" si="447"/>
        <v>0</v>
      </c>
      <c r="AC1130" s="14">
        <f t="shared" si="423"/>
        <v>462.01890909090906</v>
      </c>
      <c r="AD1130" s="13">
        <f t="shared" si="424"/>
        <v>13.742906473593212</v>
      </c>
      <c r="AE1130" s="14">
        <f t="shared" si="425"/>
        <v>5.3169319334730147</v>
      </c>
      <c r="AF1130" s="13">
        <f t="shared" si="426"/>
        <v>496.58</v>
      </c>
      <c r="AG1130" s="14" t="b">
        <f t="shared" si="427"/>
        <v>0</v>
      </c>
      <c r="AH1130" s="13">
        <f t="shared" si="428"/>
        <v>442.74</v>
      </c>
      <c r="AI1130" s="16" t="b">
        <f t="shared" si="429"/>
        <v>0</v>
      </c>
    </row>
    <row r="1131" spans="1:35" ht="22.5" customHeight="1">
      <c r="A1131" s="10" t="s">
        <v>35</v>
      </c>
      <c r="B1131" s="11" t="s">
        <v>36</v>
      </c>
      <c r="C1131" s="12">
        <v>43252</v>
      </c>
      <c r="D1131" s="13">
        <v>461.55</v>
      </c>
      <c r="E1131" s="14">
        <v>469.4</v>
      </c>
      <c r="F1131" s="13">
        <v>456.02</v>
      </c>
      <c r="G1131" s="14">
        <v>458.47</v>
      </c>
      <c r="H1131" s="13">
        <v>125080.88</v>
      </c>
      <c r="I1131" s="14">
        <v>2697678</v>
      </c>
      <c r="J1131" s="13">
        <v>0</v>
      </c>
      <c r="K1131" s="14">
        <f t="shared" si="430"/>
        <v>13.379999999999995</v>
      </c>
      <c r="L1131" s="13">
        <f t="shared" si="431"/>
        <v>2.9049066435084661E-2</v>
      </c>
      <c r="M1131" s="14">
        <f t="shared" si="432"/>
        <v>2.5613203130786816E-2</v>
      </c>
      <c r="N1131" s="13">
        <f t="shared" si="433"/>
        <v>6.8227268721026491E-3</v>
      </c>
      <c r="O1131" s="14">
        <f t="shared" si="434"/>
        <v>-2.1299999999999955</v>
      </c>
      <c r="P1131" s="13">
        <f t="shared" si="435"/>
        <v>-4.6244029526704197E-3</v>
      </c>
      <c r="Q1131" s="14">
        <f t="shared" si="436"/>
        <v>467.00499999999994</v>
      </c>
      <c r="R1131" s="13">
        <f t="shared" si="437"/>
        <v>12.728134274119906</v>
      </c>
      <c r="S1131" s="14">
        <f t="shared" si="438"/>
        <v>3.1574683396337488</v>
      </c>
      <c r="T1131" s="13">
        <f t="shared" si="439"/>
        <v>11.291858792953441</v>
      </c>
      <c r="U1131" s="14">
        <f t="shared" si="440"/>
        <v>2.4179310270668285E-2</v>
      </c>
      <c r="V1131" s="13">
        <f t="shared" si="441"/>
        <v>-4.6244029526704197E-3</v>
      </c>
      <c r="W1131" s="14">
        <f t="shared" si="442"/>
        <v>1.3917307738558274E-2</v>
      </c>
      <c r="X1131" s="13">
        <f t="shared" si="443"/>
        <v>-0.33227712137588128</v>
      </c>
      <c r="Y1131" s="14">
        <f t="shared" si="444"/>
        <v>492.25</v>
      </c>
      <c r="Z1131" s="13" t="b">
        <f t="shared" si="445"/>
        <v>0</v>
      </c>
      <c r="AA1131" s="14">
        <f t="shared" si="446"/>
        <v>446.87</v>
      </c>
      <c r="AB1131" s="13" t="b">
        <f t="shared" si="447"/>
        <v>0</v>
      </c>
      <c r="AC1131" s="14">
        <f t="shared" si="423"/>
        <v>461.60963636363635</v>
      </c>
      <c r="AD1131" s="13">
        <f t="shared" si="424"/>
        <v>13.736308174073336</v>
      </c>
      <c r="AE1131" s="14">
        <f t="shared" si="425"/>
        <v>5.3164976699653987</v>
      </c>
      <c r="AF1131" s="13">
        <f t="shared" si="426"/>
        <v>496.58</v>
      </c>
      <c r="AG1131" s="14" t="b">
        <f t="shared" si="427"/>
        <v>0</v>
      </c>
      <c r="AH1131" s="13">
        <f t="shared" si="428"/>
        <v>442.74</v>
      </c>
      <c r="AI1131" s="16" t="b">
        <f t="shared" si="429"/>
        <v>0</v>
      </c>
    </row>
    <row r="1132" spans="1:35" ht="22.5" customHeight="1">
      <c r="A1132" s="10" t="s">
        <v>35</v>
      </c>
      <c r="B1132" s="11" t="s">
        <v>36</v>
      </c>
      <c r="C1132" s="12">
        <v>43255</v>
      </c>
      <c r="D1132" s="13">
        <v>458.55</v>
      </c>
      <c r="E1132" s="14">
        <v>461.55</v>
      </c>
      <c r="F1132" s="13">
        <v>453.98</v>
      </c>
      <c r="G1132" s="14">
        <v>455.47</v>
      </c>
      <c r="H1132" s="13">
        <v>98438.54</v>
      </c>
      <c r="I1132" s="14">
        <v>2152332</v>
      </c>
      <c r="J1132" s="13">
        <v>0</v>
      </c>
      <c r="K1132" s="14">
        <f t="shared" si="430"/>
        <v>7.5699999999999932</v>
      </c>
      <c r="L1132" s="13">
        <f t="shared" si="431"/>
        <v>1.6511440225096499E-2</v>
      </c>
      <c r="M1132" s="14">
        <f t="shared" si="432"/>
        <v>2.4833689891818413E-2</v>
      </c>
      <c r="N1132" s="13">
        <f t="shared" si="433"/>
        <v>6.9321184241678832E-3</v>
      </c>
      <c r="O1132" s="14">
        <f t="shared" si="434"/>
        <v>-3</v>
      </c>
      <c r="P1132" s="13">
        <f t="shared" si="435"/>
        <v>-6.5435033917159244E-3</v>
      </c>
      <c r="Q1132" s="14">
        <f t="shared" si="436"/>
        <v>466.31249999999989</v>
      </c>
      <c r="R1132" s="13">
        <f t="shared" si="437"/>
        <v>12.47022756041391</v>
      </c>
      <c r="S1132" s="14">
        <f t="shared" si="438"/>
        <v>3.212807060893375</v>
      </c>
      <c r="T1132" s="13">
        <f t="shared" si="439"/>
        <v>11.550383922190635</v>
      </c>
      <c r="U1132" s="14">
        <f t="shared" si="440"/>
        <v>2.4769621063537087E-2</v>
      </c>
      <c r="V1132" s="13">
        <f t="shared" si="441"/>
        <v>-6.5435033917159244E-3</v>
      </c>
      <c r="W1132" s="14">
        <f t="shared" si="442"/>
        <v>1.396753797862167E-2</v>
      </c>
      <c r="X1132" s="13">
        <f t="shared" si="443"/>
        <v>-0.46847936993128142</v>
      </c>
      <c r="Y1132" s="14">
        <f t="shared" si="444"/>
        <v>492.25</v>
      </c>
      <c r="Z1132" s="13" t="b">
        <f t="shared" si="445"/>
        <v>0</v>
      </c>
      <c r="AA1132" s="14">
        <f t="shared" si="446"/>
        <v>446.87</v>
      </c>
      <c r="AB1132" s="13" t="b">
        <f t="shared" si="447"/>
        <v>0</v>
      </c>
      <c r="AC1132" s="14">
        <f t="shared" si="423"/>
        <v>461.14054545454536</v>
      </c>
      <c r="AD1132" s="13">
        <f t="shared" si="424"/>
        <v>13.624193479999274</v>
      </c>
      <c r="AE1132" s="14">
        <f t="shared" si="425"/>
        <v>5.3109338523312752</v>
      </c>
      <c r="AF1132" s="13">
        <f t="shared" si="426"/>
        <v>496.58</v>
      </c>
      <c r="AG1132" s="14" t="b">
        <f t="shared" si="427"/>
        <v>0</v>
      </c>
      <c r="AH1132" s="13">
        <f t="shared" si="428"/>
        <v>442.74</v>
      </c>
      <c r="AI1132" s="16" t="b">
        <f t="shared" si="429"/>
        <v>0</v>
      </c>
    </row>
    <row r="1133" spans="1:35" ht="22.5" customHeight="1">
      <c r="A1133" s="10" t="s">
        <v>35</v>
      </c>
      <c r="B1133" s="11" t="s">
        <v>36</v>
      </c>
      <c r="C1133" s="12">
        <v>43256</v>
      </c>
      <c r="D1133" s="13">
        <v>455.08</v>
      </c>
      <c r="E1133" s="14">
        <v>465.8</v>
      </c>
      <c r="F1133" s="13">
        <v>454.49</v>
      </c>
      <c r="G1133" s="14">
        <v>465.38</v>
      </c>
      <c r="H1133" s="13">
        <v>106525.75999999999</v>
      </c>
      <c r="I1133" s="14">
        <v>2311894</v>
      </c>
      <c r="J1133" s="13">
        <v>0</v>
      </c>
      <c r="K1133" s="14">
        <f t="shared" si="430"/>
        <v>11.310000000000002</v>
      </c>
      <c r="L1133" s="13">
        <f t="shared" si="431"/>
        <v>2.4831492743759197E-2</v>
      </c>
      <c r="M1133" s="14">
        <f t="shared" si="432"/>
        <v>2.510471138829215E-2</v>
      </c>
      <c r="N1133" s="13">
        <f t="shared" si="433"/>
        <v>6.8139065171375591E-3</v>
      </c>
      <c r="O1133" s="14">
        <f t="shared" si="434"/>
        <v>9.9099999999999682</v>
      </c>
      <c r="P1133" s="13">
        <f t="shared" si="435"/>
        <v>2.1757744747184157E-2</v>
      </c>
      <c r="Q1133" s="14">
        <f t="shared" si="436"/>
        <v>465.83399999999995</v>
      </c>
      <c r="R1133" s="13">
        <f t="shared" si="437"/>
        <v>12.412216182393214</v>
      </c>
      <c r="S1133" s="14">
        <f t="shared" si="438"/>
        <v>3.160611657991474</v>
      </c>
      <c r="T1133" s="13">
        <f t="shared" si="439"/>
        <v>11.379611768421626</v>
      </c>
      <c r="U1133" s="14">
        <f t="shared" si="440"/>
        <v>2.4428469730465415E-2</v>
      </c>
      <c r="V1133" s="13">
        <f t="shared" si="441"/>
        <v>2.1757744747184157E-2</v>
      </c>
      <c r="W1133" s="14">
        <f t="shared" si="442"/>
        <v>1.4615944936288722E-2</v>
      </c>
      <c r="X1133" s="13">
        <f t="shared" si="443"/>
        <v>1.4886307277447146</v>
      </c>
      <c r="Y1133" s="14">
        <f t="shared" si="444"/>
        <v>492.25</v>
      </c>
      <c r="Z1133" s="13" t="b">
        <f t="shared" si="445"/>
        <v>0</v>
      </c>
      <c r="AA1133" s="14">
        <f t="shared" si="446"/>
        <v>446.87</v>
      </c>
      <c r="AB1133" s="13" t="b">
        <f t="shared" si="447"/>
        <v>0</v>
      </c>
      <c r="AC1133" s="14">
        <f t="shared" si="423"/>
        <v>460.6543636363636</v>
      </c>
      <c r="AD1133" s="13">
        <f t="shared" si="424"/>
        <v>13.582117234908381</v>
      </c>
      <c r="AE1133" s="14">
        <f t="shared" si="425"/>
        <v>5.31643685263737</v>
      </c>
      <c r="AF1133" s="13">
        <f t="shared" si="426"/>
        <v>496.58</v>
      </c>
      <c r="AG1133" s="14" t="b">
        <f t="shared" si="427"/>
        <v>0</v>
      </c>
      <c r="AH1133" s="13">
        <f t="shared" si="428"/>
        <v>442.74</v>
      </c>
      <c r="AI1133" s="16" t="b">
        <f t="shared" si="429"/>
        <v>0</v>
      </c>
    </row>
    <row r="1134" spans="1:35" ht="22.5" customHeight="1">
      <c r="A1134" s="10" t="s">
        <v>35</v>
      </c>
      <c r="B1134" s="11" t="s">
        <v>36</v>
      </c>
      <c r="C1134" s="12">
        <v>43257</v>
      </c>
      <c r="D1134" s="13">
        <v>467.15</v>
      </c>
      <c r="E1134" s="14">
        <v>473.83</v>
      </c>
      <c r="F1134" s="13">
        <v>464.69</v>
      </c>
      <c r="G1134" s="14">
        <v>468.97</v>
      </c>
      <c r="H1134" s="13">
        <v>118854.03</v>
      </c>
      <c r="I1134" s="14">
        <v>2528928</v>
      </c>
      <c r="J1134" s="13">
        <v>0</v>
      </c>
      <c r="K1134" s="14">
        <f t="shared" si="430"/>
        <v>9.1399999999999864</v>
      </c>
      <c r="L1134" s="13">
        <f t="shared" si="431"/>
        <v>1.963986419700027E-2</v>
      </c>
      <c r="M1134" s="14">
        <f t="shared" si="432"/>
        <v>2.5265565530871927E-2</v>
      </c>
      <c r="N1134" s="13">
        <f t="shared" si="433"/>
        <v>6.6337584921544049E-3</v>
      </c>
      <c r="O1134" s="14">
        <f t="shared" si="434"/>
        <v>3.5900000000000318</v>
      </c>
      <c r="P1134" s="13">
        <f t="shared" si="435"/>
        <v>7.7141260905067514E-3</v>
      </c>
      <c r="Q1134" s="14">
        <f t="shared" si="436"/>
        <v>465.82899999999989</v>
      </c>
      <c r="R1134" s="13">
        <f t="shared" si="437"/>
        <v>12.248605373273552</v>
      </c>
      <c r="S1134" s="14">
        <f t="shared" si="438"/>
        <v>3.0868963718476774</v>
      </c>
      <c r="T1134" s="13">
        <f t="shared" si="439"/>
        <v>11.378210711706826</v>
      </c>
      <c r="U1134" s="14">
        <f t="shared" si="440"/>
        <v>2.4425724271582124E-2</v>
      </c>
      <c r="V1134" s="13">
        <f t="shared" si="441"/>
        <v>7.7141260905067514E-3</v>
      </c>
      <c r="W1134" s="14">
        <f t="shared" si="442"/>
        <v>1.4476388712686318E-2</v>
      </c>
      <c r="X1134" s="13">
        <f t="shared" si="443"/>
        <v>0.53287641300668531</v>
      </c>
      <c r="Y1134" s="14">
        <f t="shared" si="444"/>
        <v>492.25</v>
      </c>
      <c r="Z1134" s="13" t="b">
        <f t="shared" si="445"/>
        <v>0</v>
      </c>
      <c r="AA1134" s="14">
        <f t="shared" si="446"/>
        <v>446.87</v>
      </c>
      <c r="AB1134" s="13" t="b">
        <f t="shared" si="447"/>
        <v>0</v>
      </c>
      <c r="AC1134" s="14">
        <f t="shared" si="423"/>
        <v>460.23309090909089</v>
      </c>
      <c r="AD1134" s="13">
        <f t="shared" si="424"/>
        <v>13.501351467000957</v>
      </c>
      <c r="AE1134" s="14">
        <f t="shared" si="425"/>
        <v>5.2928334114995037</v>
      </c>
      <c r="AF1134" s="13">
        <f t="shared" si="426"/>
        <v>492.25</v>
      </c>
      <c r="AG1134" s="14" t="b">
        <f t="shared" si="427"/>
        <v>0</v>
      </c>
      <c r="AH1134" s="13">
        <f t="shared" si="428"/>
        <v>442.74</v>
      </c>
      <c r="AI1134" s="16" t="b">
        <f t="shared" si="429"/>
        <v>0</v>
      </c>
    </row>
    <row r="1135" spans="1:35" ht="22.5" customHeight="1">
      <c r="A1135" s="10" t="s">
        <v>35</v>
      </c>
      <c r="B1135" s="11" t="s">
        <v>36</v>
      </c>
      <c r="C1135" s="12">
        <v>43258</v>
      </c>
      <c r="D1135" s="13">
        <v>469.45</v>
      </c>
      <c r="E1135" s="14">
        <v>476.58</v>
      </c>
      <c r="F1135" s="13">
        <v>466.42</v>
      </c>
      <c r="G1135" s="14">
        <v>467.47</v>
      </c>
      <c r="H1135" s="13">
        <v>116126.72</v>
      </c>
      <c r="I1135" s="14">
        <v>2468094</v>
      </c>
      <c r="J1135" s="13">
        <v>0</v>
      </c>
      <c r="K1135" s="14">
        <f t="shared" si="430"/>
        <v>10.159999999999968</v>
      </c>
      <c r="L1135" s="13">
        <f t="shared" si="431"/>
        <v>2.1664498795232034E-2</v>
      </c>
      <c r="M1135" s="14">
        <f t="shared" si="432"/>
        <v>2.5332950617306726E-2</v>
      </c>
      <c r="N1135" s="13">
        <f t="shared" si="433"/>
        <v>6.5875274502008368E-3</v>
      </c>
      <c r="O1135" s="14">
        <f t="shared" si="434"/>
        <v>-1.5</v>
      </c>
      <c r="P1135" s="13">
        <f t="shared" si="435"/>
        <v>-3.1984988378787552E-3</v>
      </c>
      <c r="Q1135" s="14">
        <f t="shared" si="436"/>
        <v>465.75999999999993</v>
      </c>
      <c r="R1135" s="13">
        <f t="shared" si="437"/>
        <v>12.144175104609873</v>
      </c>
      <c r="S1135" s="14">
        <f t="shared" si="438"/>
        <v>3.0659951591268833</v>
      </c>
      <c r="T1135" s="13">
        <f t="shared" si="439"/>
        <v>11.363856739681292</v>
      </c>
      <c r="U1135" s="14">
        <f t="shared" si="440"/>
        <v>2.43985244325002E-2</v>
      </c>
      <c r="V1135" s="13">
        <f t="shared" si="441"/>
        <v>-3.1984988378787552E-3</v>
      </c>
      <c r="W1135" s="14">
        <f t="shared" si="442"/>
        <v>1.4494777932688638E-2</v>
      </c>
      <c r="X1135" s="13">
        <f t="shared" si="443"/>
        <v>-0.22066559782647635</v>
      </c>
      <c r="Y1135" s="14">
        <f t="shared" si="444"/>
        <v>492.25</v>
      </c>
      <c r="Z1135" s="13" t="b">
        <f t="shared" si="445"/>
        <v>0</v>
      </c>
      <c r="AA1135" s="14">
        <f t="shared" si="446"/>
        <v>446.87</v>
      </c>
      <c r="AB1135" s="13" t="b">
        <f t="shared" si="447"/>
        <v>0</v>
      </c>
      <c r="AC1135" s="14">
        <f t="shared" si="423"/>
        <v>459.904</v>
      </c>
      <c r="AD1135" s="13">
        <f t="shared" si="424"/>
        <v>13.440599622146392</v>
      </c>
      <c r="AE1135" s="14">
        <f t="shared" si="425"/>
        <v>5.2715299244249625</v>
      </c>
      <c r="AF1135" s="13">
        <f t="shared" si="426"/>
        <v>492.25</v>
      </c>
      <c r="AG1135" s="14" t="b">
        <f t="shared" si="427"/>
        <v>0</v>
      </c>
      <c r="AH1135" s="13">
        <f t="shared" si="428"/>
        <v>442.74</v>
      </c>
      <c r="AI1135" s="16" t="b">
        <f t="shared" si="429"/>
        <v>0</v>
      </c>
    </row>
    <row r="1136" spans="1:35" ht="22.5" customHeight="1">
      <c r="A1136" s="10" t="s">
        <v>35</v>
      </c>
      <c r="B1136" s="11" t="s">
        <v>36</v>
      </c>
      <c r="C1136" s="12">
        <v>43259</v>
      </c>
      <c r="D1136" s="13">
        <v>468.31</v>
      </c>
      <c r="E1136" s="14">
        <v>469.16</v>
      </c>
      <c r="F1136" s="13">
        <v>461.46</v>
      </c>
      <c r="G1136" s="14">
        <v>465.49</v>
      </c>
      <c r="H1136" s="13">
        <v>98575.4</v>
      </c>
      <c r="I1136" s="14">
        <v>2119878</v>
      </c>
      <c r="J1136" s="13">
        <v>0</v>
      </c>
      <c r="K1136" s="14">
        <f t="shared" si="430"/>
        <v>7.7000000000000455</v>
      </c>
      <c r="L1136" s="13">
        <f t="shared" si="431"/>
        <v>1.6471645239266787E-2</v>
      </c>
      <c r="M1136" s="14">
        <f t="shared" si="432"/>
        <v>2.4346785625350909E-2</v>
      </c>
      <c r="N1136" s="13">
        <f t="shared" si="433"/>
        <v>6.3478310499649141E-3</v>
      </c>
      <c r="O1136" s="14">
        <f t="shared" si="434"/>
        <v>-1.9800000000000182</v>
      </c>
      <c r="P1136" s="13">
        <f t="shared" si="435"/>
        <v>-4.2355659186686162E-3</v>
      </c>
      <c r="Q1136" s="14">
        <f t="shared" si="436"/>
        <v>464.97899999999998</v>
      </c>
      <c r="R1136" s="13">
        <f t="shared" si="437"/>
        <v>11.921966349379382</v>
      </c>
      <c r="S1136" s="14">
        <f t="shared" si="438"/>
        <v>2.9414519776535766</v>
      </c>
      <c r="T1136" s="13">
        <f t="shared" si="439"/>
        <v>10.8050820913124</v>
      </c>
      <c r="U1136" s="14">
        <f t="shared" si="440"/>
        <v>2.3237785128602369E-2</v>
      </c>
      <c r="V1136" s="13">
        <f t="shared" si="441"/>
        <v>-4.2355659186686162E-3</v>
      </c>
      <c r="W1136" s="14">
        <f t="shared" si="442"/>
        <v>1.3132876924157382E-2</v>
      </c>
      <c r="X1136" s="13">
        <f t="shared" si="443"/>
        <v>-0.3225162272614821</v>
      </c>
      <c r="Y1136" s="14">
        <f t="shared" si="444"/>
        <v>492.25</v>
      </c>
      <c r="Z1136" s="13" t="b">
        <f t="shared" si="445"/>
        <v>0</v>
      </c>
      <c r="AA1136" s="14">
        <f t="shared" si="446"/>
        <v>446.87</v>
      </c>
      <c r="AB1136" s="13" t="b">
        <f t="shared" si="447"/>
        <v>0</v>
      </c>
      <c r="AC1136" s="14">
        <f t="shared" si="423"/>
        <v>459.90472727272737</v>
      </c>
      <c r="AD1136" s="13">
        <f t="shared" si="424"/>
        <v>13.336225083561912</v>
      </c>
      <c r="AE1136" s="14">
        <f t="shared" si="425"/>
        <v>5.2183266665333701</v>
      </c>
      <c r="AF1136" s="13">
        <f t="shared" si="426"/>
        <v>492.25</v>
      </c>
      <c r="AG1136" s="14" t="b">
        <f t="shared" si="427"/>
        <v>0</v>
      </c>
      <c r="AH1136" s="13">
        <f t="shared" si="428"/>
        <v>442.74</v>
      </c>
      <c r="AI1136" s="16" t="b">
        <f t="shared" si="429"/>
        <v>0</v>
      </c>
    </row>
    <row r="1137" spans="1:35" ht="22.5" customHeight="1">
      <c r="A1137" s="10" t="s">
        <v>35</v>
      </c>
      <c r="B1137" s="11" t="s">
        <v>36</v>
      </c>
      <c r="C1137" s="12">
        <v>43262</v>
      </c>
      <c r="D1137" s="13">
        <v>465.85</v>
      </c>
      <c r="E1137" s="14">
        <v>471.58</v>
      </c>
      <c r="F1137" s="13">
        <v>463.49</v>
      </c>
      <c r="G1137" s="14">
        <v>468.37</v>
      </c>
      <c r="H1137" s="13">
        <v>73747.53</v>
      </c>
      <c r="I1137" s="14">
        <v>1574516</v>
      </c>
      <c r="J1137" s="13">
        <v>0</v>
      </c>
      <c r="K1137" s="14">
        <f t="shared" si="430"/>
        <v>8.089999999999975</v>
      </c>
      <c r="L1137" s="13">
        <f t="shared" si="431"/>
        <v>1.737953554319099E-2</v>
      </c>
      <c r="M1137" s="14">
        <f t="shared" si="432"/>
        <v>2.4052826691342531E-2</v>
      </c>
      <c r="N1137" s="13">
        <f t="shared" si="433"/>
        <v>6.5342605548428662E-3</v>
      </c>
      <c r="O1137" s="14">
        <f t="shared" si="434"/>
        <v>2.8799999999999955</v>
      </c>
      <c r="P1137" s="13">
        <f t="shared" si="435"/>
        <v>6.1870287224215243E-3</v>
      </c>
      <c r="Q1137" s="14">
        <f t="shared" si="436"/>
        <v>464.07900000000006</v>
      </c>
      <c r="R1137" s="13">
        <f t="shared" si="437"/>
        <v>11.730368031910412</v>
      </c>
      <c r="S1137" s="14">
        <f t="shared" si="438"/>
        <v>3.0299249165614746</v>
      </c>
      <c r="T1137" s="13">
        <f t="shared" si="439"/>
        <v>9.6765695884440337</v>
      </c>
      <c r="U1137" s="14">
        <f t="shared" si="440"/>
        <v>2.0851125753253288E-2</v>
      </c>
      <c r="V1137" s="13">
        <f t="shared" si="441"/>
        <v>6.1870287224215243E-3</v>
      </c>
      <c r="W1137" s="14">
        <f t="shared" si="442"/>
        <v>1.2936534375957889E-2</v>
      </c>
      <c r="X1137" s="13">
        <f t="shared" si="443"/>
        <v>0.47826013850509358</v>
      </c>
      <c r="Y1137" s="14">
        <f t="shared" si="444"/>
        <v>492.25</v>
      </c>
      <c r="Z1137" s="13" t="b">
        <f t="shared" si="445"/>
        <v>0</v>
      </c>
      <c r="AA1137" s="14">
        <f t="shared" si="446"/>
        <v>446.87</v>
      </c>
      <c r="AB1137" s="13" t="b">
        <f t="shared" si="447"/>
        <v>0</v>
      </c>
      <c r="AC1137" s="14">
        <f t="shared" si="423"/>
        <v>460.01890909090923</v>
      </c>
      <c r="AD1137" s="13">
        <f t="shared" si="424"/>
        <v>13.240839172951697</v>
      </c>
      <c r="AE1137" s="14">
        <f t="shared" si="425"/>
        <v>5.2605413811599071</v>
      </c>
      <c r="AF1137" s="13">
        <f t="shared" si="426"/>
        <v>492.25</v>
      </c>
      <c r="AG1137" s="14" t="b">
        <f t="shared" si="427"/>
        <v>0</v>
      </c>
      <c r="AH1137" s="13">
        <f t="shared" si="428"/>
        <v>442.74</v>
      </c>
      <c r="AI1137" s="16" t="b">
        <f t="shared" si="429"/>
        <v>0</v>
      </c>
    </row>
    <row r="1138" spans="1:35" ht="22.5" customHeight="1">
      <c r="A1138" s="10" t="s">
        <v>35</v>
      </c>
      <c r="B1138" s="11" t="s">
        <v>36</v>
      </c>
      <c r="C1138" s="12">
        <v>43263</v>
      </c>
      <c r="D1138" s="13">
        <v>468.7</v>
      </c>
      <c r="E1138" s="14">
        <v>472.82</v>
      </c>
      <c r="F1138" s="13">
        <v>462.93</v>
      </c>
      <c r="G1138" s="14">
        <v>471.96</v>
      </c>
      <c r="H1138" s="13">
        <v>102017.5</v>
      </c>
      <c r="I1138" s="14">
        <v>2177498</v>
      </c>
      <c r="J1138" s="13">
        <v>0</v>
      </c>
      <c r="K1138" s="14">
        <f t="shared" si="430"/>
        <v>9.8899999999999864</v>
      </c>
      <c r="L1138" s="13">
        <f t="shared" si="431"/>
        <v>2.1115784529325075E-2</v>
      </c>
      <c r="M1138" s="14">
        <f t="shared" si="432"/>
        <v>2.363237355088648E-2</v>
      </c>
      <c r="N1138" s="13">
        <f t="shared" si="433"/>
        <v>6.4333925273393358E-3</v>
      </c>
      <c r="O1138" s="14">
        <f t="shared" si="434"/>
        <v>3.589999999999975</v>
      </c>
      <c r="P1138" s="13">
        <f t="shared" si="435"/>
        <v>7.6648803296538526E-3</v>
      </c>
      <c r="Q1138" s="14">
        <f t="shared" si="436"/>
        <v>463.49050000000005</v>
      </c>
      <c r="R1138" s="13">
        <f t="shared" si="437"/>
        <v>11.638349630314892</v>
      </c>
      <c r="S1138" s="14">
        <f t="shared" si="438"/>
        <v>2.9468495219917816</v>
      </c>
      <c r="T1138" s="13">
        <f t="shared" si="439"/>
        <v>8.7799250993388274</v>
      </c>
      <c r="U1138" s="14">
        <f t="shared" si="440"/>
        <v>1.8943052984557021E-2</v>
      </c>
      <c r="V1138" s="13">
        <f t="shared" si="441"/>
        <v>7.6648803296538526E-3</v>
      </c>
      <c r="W1138" s="14">
        <f t="shared" si="442"/>
        <v>1.3074053795894188E-2</v>
      </c>
      <c r="X1138" s="13">
        <f t="shared" si="443"/>
        <v>0.58626654359193109</v>
      </c>
      <c r="Y1138" s="14">
        <f t="shared" si="444"/>
        <v>488.82</v>
      </c>
      <c r="Z1138" s="13" t="b">
        <f t="shared" si="445"/>
        <v>0</v>
      </c>
      <c r="AA1138" s="14">
        <f t="shared" si="446"/>
        <v>446.87</v>
      </c>
      <c r="AB1138" s="13" t="b">
        <f t="shared" si="447"/>
        <v>0</v>
      </c>
      <c r="AC1138" s="14">
        <f t="shared" si="423"/>
        <v>460.16636363636377</v>
      </c>
      <c r="AD1138" s="13">
        <f t="shared" si="424"/>
        <v>13.179914824352574</v>
      </c>
      <c r="AE1138" s="14">
        <f t="shared" si="425"/>
        <v>5.2739102150329726</v>
      </c>
      <c r="AF1138" s="13">
        <f t="shared" si="426"/>
        <v>492.25</v>
      </c>
      <c r="AG1138" s="14" t="b">
        <f t="shared" si="427"/>
        <v>0</v>
      </c>
      <c r="AH1138" s="13">
        <f t="shared" si="428"/>
        <v>442.74</v>
      </c>
      <c r="AI1138" s="16" t="b">
        <f t="shared" si="429"/>
        <v>0</v>
      </c>
    </row>
    <row r="1139" spans="1:35" ht="22.5" customHeight="1">
      <c r="A1139" s="10" t="s">
        <v>35</v>
      </c>
      <c r="B1139" s="11" t="s">
        <v>36</v>
      </c>
      <c r="C1139" s="12">
        <v>43264</v>
      </c>
      <c r="D1139" s="13">
        <v>471.54</v>
      </c>
      <c r="E1139" s="14">
        <v>472.5</v>
      </c>
      <c r="F1139" s="13">
        <v>464.65</v>
      </c>
      <c r="G1139" s="14">
        <v>469.89</v>
      </c>
      <c r="H1139" s="13">
        <v>95764.7</v>
      </c>
      <c r="I1139" s="14">
        <v>2043506</v>
      </c>
      <c r="J1139" s="13">
        <v>0</v>
      </c>
      <c r="K1139" s="14">
        <f t="shared" si="430"/>
        <v>7.8500000000000227</v>
      </c>
      <c r="L1139" s="13">
        <f t="shared" si="431"/>
        <v>1.6632765488600779E-2</v>
      </c>
      <c r="M1139" s="14">
        <f t="shared" si="432"/>
        <v>2.3250524962810572E-2</v>
      </c>
      <c r="N1139" s="13">
        <f t="shared" si="433"/>
        <v>6.6175777189554337E-3</v>
      </c>
      <c r="O1139" s="14">
        <f t="shared" si="434"/>
        <v>-2.0699999999999932</v>
      </c>
      <c r="P1139" s="13">
        <f t="shared" si="435"/>
        <v>-4.3859649122806876E-3</v>
      </c>
      <c r="Q1139" s="14">
        <f t="shared" si="436"/>
        <v>462.95299999999997</v>
      </c>
      <c r="R1139" s="13">
        <f t="shared" si="437"/>
        <v>11.448932148799148</v>
      </c>
      <c r="S1139" s="14">
        <f t="shared" si="438"/>
        <v>3.019986537090944</v>
      </c>
      <c r="T1139" s="13">
        <f t="shared" si="439"/>
        <v>8.0087821171511422</v>
      </c>
      <c r="U1139" s="14">
        <f t="shared" si="440"/>
        <v>1.729934165487888E-2</v>
      </c>
      <c r="V1139" s="13">
        <f t="shared" si="441"/>
        <v>-4.3859649122806876E-3</v>
      </c>
      <c r="W1139" s="14">
        <f t="shared" si="442"/>
        <v>1.3039456608895715E-2</v>
      </c>
      <c r="X1139" s="13">
        <f t="shared" si="443"/>
        <v>-0.33636101900814763</v>
      </c>
      <c r="Y1139" s="14">
        <f t="shared" si="444"/>
        <v>484.26</v>
      </c>
      <c r="Z1139" s="13" t="b">
        <f t="shared" si="445"/>
        <v>0</v>
      </c>
      <c r="AA1139" s="14">
        <f t="shared" si="446"/>
        <v>446.87</v>
      </c>
      <c r="AB1139" s="13" t="b">
        <f t="shared" si="447"/>
        <v>0</v>
      </c>
      <c r="AC1139" s="14">
        <f t="shared" si="423"/>
        <v>460.20690909090922</v>
      </c>
      <c r="AD1139" s="13">
        <f t="shared" si="424"/>
        <v>13.083007282091618</v>
      </c>
      <c r="AE1139" s="14">
        <f t="shared" si="425"/>
        <v>5.312128318548738</v>
      </c>
      <c r="AF1139" s="13">
        <f t="shared" si="426"/>
        <v>492.25</v>
      </c>
      <c r="AG1139" s="14" t="b">
        <f t="shared" si="427"/>
        <v>0</v>
      </c>
      <c r="AH1139" s="13">
        <f t="shared" si="428"/>
        <v>442.74</v>
      </c>
      <c r="AI1139" s="16" t="b">
        <f t="shared" si="429"/>
        <v>0</v>
      </c>
    </row>
    <row r="1140" spans="1:35" ht="22.5" customHeight="1">
      <c r="A1140" s="10" t="s">
        <v>35</v>
      </c>
      <c r="B1140" s="11" t="s">
        <v>36</v>
      </c>
      <c r="C1140" s="12">
        <v>43265</v>
      </c>
      <c r="D1140" s="13">
        <v>470.41</v>
      </c>
      <c r="E1140" s="14">
        <v>474.18</v>
      </c>
      <c r="F1140" s="13">
        <v>468.68</v>
      </c>
      <c r="G1140" s="14">
        <v>472.18</v>
      </c>
      <c r="H1140" s="13">
        <v>81221.97</v>
      </c>
      <c r="I1140" s="14">
        <v>1723098</v>
      </c>
      <c r="J1140" s="13">
        <v>0</v>
      </c>
      <c r="K1140" s="14">
        <f t="shared" si="430"/>
        <v>5.5</v>
      </c>
      <c r="L1140" s="13">
        <f t="shared" si="431"/>
        <v>1.1704867096554513E-2</v>
      </c>
      <c r="M1140" s="14">
        <f t="shared" si="432"/>
        <v>2.3072203071300083E-2</v>
      </c>
      <c r="N1140" s="13">
        <f t="shared" si="433"/>
        <v>6.8864957542893275E-3</v>
      </c>
      <c r="O1140" s="14">
        <f t="shared" si="434"/>
        <v>2.2900000000000205</v>
      </c>
      <c r="P1140" s="13">
        <f t="shared" si="435"/>
        <v>4.8734810274745589E-3</v>
      </c>
      <c r="Q1140" s="14">
        <f t="shared" si="436"/>
        <v>462.51400000000001</v>
      </c>
      <c r="R1140" s="13">
        <f t="shared" si="437"/>
        <v>11.15148554135919</v>
      </c>
      <c r="S1140" s="14">
        <f t="shared" si="438"/>
        <v>3.1547862968745441</v>
      </c>
      <c r="T1140" s="13">
        <f t="shared" si="439"/>
        <v>7.2105578147602403</v>
      </c>
      <c r="U1140" s="14">
        <f t="shared" si="440"/>
        <v>1.5589923363963556E-2</v>
      </c>
      <c r="V1140" s="13">
        <f t="shared" si="441"/>
        <v>4.8734810274745589E-3</v>
      </c>
      <c r="W1140" s="14">
        <f t="shared" si="442"/>
        <v>1.3102381518629795E-2</v>
      </c>
      <c r="X1140" s="13">
        <f t="shared" si="443"/>
        <v>0.37195383301464202</v>
      </c>
      <c r="Y1140" s="14">
        <f t="shared" si="444"/>
        <v>484.26</v>
      </c>
      <c r="Z1140" s="13" t="b">
        <f t="shared" si="445"/>
        <v>0</v>
      </c>
      <c r="AA1140" s="14">
        <f t="shared" si="446"/>
        <v>446.87</v>
      </c>
      <c r="AB1140" s="13" t="b">
        <f t="shared" si="447"/>
        <v>0</v>
      </c>
      <c r="AC1140" s="14">
        <f t="shared" si="423"/>
        <v>460.80490909090918</v>
      </c>
      <c r="AD1140" s="13">
        <f t="shared" si="424"/>
        <v>12.945134422417226</v>
      </c>
      <c r="AE1140" s="14">
        <f t="shared" si="425"/>
        <v>4.1671112732487128</v>
      </c>
      <c r="AF1140" s="13">
        <f t="shared" si="426"/>
        <v>492.25</v>
      </c>
      <c r="AG1140" s="14" t="b">
        <f t="shared" si="427"/>
        <v>0</v>
      </c>
      <c r="AH1140" s="13">
        <f t="shared" si="428"/>
        <v>442.74</v>
      </c>
      <c r="AI1140" s="16" t="b">
        <f t="shared" si="429"/>
        <v>0</v>
      </c>
    </row>
    <row r="1141" spans="1:35" ht="22.5" customHeight="1">
      <c r="A1141" s="10" t="s">
        <v>35</v>
      </c>
      <c r="B1141" s="11" t="s">
        <v>36</v>
      </c>
      <c r="C1141" s="12">
        <v>43266</v>
      </c>
      <c r="D1141" s="13">
        <v>471.78</v>
      </c>
      <c r="E1141" s="14">
        <v>475.98</v>
      </c>
      <c r="F1141" s="13">
        <v>466.71</v>
      </c>
      <c r="G1141" s="14">
        <v>472.62</v>
      </c>
      <c r="H1141" s="13">
        <v>81419.37</v>
      </c>
      <c r="I1141" s="14">
        <v>1729352</v>
      </c>
      <c r="J1141" s="13">
        <v>0</v>
      </c>
      <c r="K1141" s="14">
        <f t="shared" si="430"/>
        <v>9.2700000000000387</v>
      </c>
      <c r="L1141" s="13">
        <f t="shared" si="431"/>
        <v>1.9632343597780589E-2</v>
      </c>
      <c r="M1141" s="14">
        <f t="shared" si="432"/>
        <v>2.2912353185320849E-2</v>
      </c>
      <c r="N1141" s="13">
        <f t="shared" si="433"/>
        <v>6.9294006095618962E-3</v>
      </c>
      <c r="O1141" s="14">
        <f t="shared" si="434"/>
        <v>0.43999999999999773</v>
      </c>
      <c r="P1141" s="13">
        <f t="shared" si="435"/>
        <v>9.3184802405861685E-4</v>
      </c>
      <c r="Q1141" s="14">
        <f t="shared" si="436"/>
        <v>462.35800000000006</v>
      </c>
      <c r="R1141" s="13">
        <f t="shared" si="437"/>
        <v>11.057411264291233</v>
      </c>
      <c r="S1141" s="14">
        <f t="shared" si="438"/>
        <v>3.1691247338890576</v>
      </c>
      <c r="T1141" s="13">
        <f t="shared" si="439"/>
        <v>6.9518354410903571</v>
      </c>
      <c r="U1141" s="14">
        <f t="shared" si="440"/>
        <v>1.503561188752083E-2</v>
      </c>
      <c r="V1141" s="13">
        <f t="shared" si="441"/>
        <v>9.3184802405861685E-4</v>
      </c>
      <c r="W1141" s="14">
        <f t="shared" si="442"/>
        <v>1.2891621605698391E-2</v>
      </c>
      <c r="X1141" s="13">
        <f t="shared" si="443"/>
        <v>7.2283228018942061E-2</v>
      </c>
      <c r="Y1141" s="14">
        <f t="shared" si="444"/>
        <v>476.58</v>
      </c>
      <c r="Z1141" s="13" t="b">
        <f t="shared" si="445"/>
        <v>0</v>
      </c>
      <c r="AA1141" s="14">
        <f t="shared" si="446"/>
        <v>446.87</v>
      </c>
      <c r="AB1141" s="13" t="b">
        <f t="shared" si="447"/>
        <v>0</v>
      </c>
      <c r="AC1141" s="14">
        <f t="shared" si="423"/>
        <v>461.37054545454555</v>
      </c>
      <c r="AD1141" s="13">
        <f t="shared" si="424"/>
        <v>12.878313796555092</v>
      </c>
      <c r="AE1141" s="14">
        <f t="shared" si="425"/>
        <v>4.1467455658478656</v>
      </c>
      <c r="AF1141" s="13">
        <f t="shared" si="426"/>
        <v>492.25</v>
      </c>
      <c r="AG1141" s="14" t="b">
        <f t="shared" si="427"/>
        <v>0</v>
      </c>
      <c r="AH1141" s="13">
        <f t="shared" si="428"/>
        <v>442.74</v>
      </c>
      <c r="AI1141" s="16" t="b">
        <f t="shared" si="429"/>
        <v>0</v>
      </c>
    </row>
    <row r="1142" spans="1:35" ht="22.5" customHeight="1">
      <c r="A1142" s="10" t="s">
        <v>35</v>
      </c>
      <c r="B1142" s="11" t="s">
        <v>36</v>
      </c>
      <c r="C1142" s="12">
        <v>43270</v>
      </c>
      <c r="D1142" s="13">
        <v>468.23</v>
      </c>
      <c r="E1142" s="14">
        <v>469.7</v>
      </c>
      <c r="F1142" s="13">
        <v>443.05</v>
      </c>
      <c r="G1142" s="14">
        <v>450.17</v>
      </c>
      <c r="H1142" s="13">
        <v>118891.74</v>
      </c>
      <c r="I1142" s="14">
        <v>2616606</v>
      </c>
      <c r="J1142" s="13">
        <v>0</v>
      </c>
      <c r="K1142" s="14">
        <f t="shared" si="430"/>
        <v>29.569999999999993</v>
      </c>
      <c r="L1142" s="13">
        <f t="shared" si="431"/>
        <v>6.2566120773560135E-2</v>
      </c>
      <c r="M1142" s="14">
        <f t="shared" si="432"/>
        <v>2.43884962778518E-2</v>
      </c>
      <c r="N1142" s="13">
        <f t="shared" si="433"/>
        <v>1.1094145747890137E-2</v>
      </c>
      <c r="O1142" s="14">
        <f t="shared" si="434"/>
        <v>-22.449999999999989</v>
      </c>
      <c r="P1142" s="13">
        <f t="shared" si="435"/>
        <v>-4.7501163725614637E-2</v>
      </c>
      <c r="Q1142" s="14">
        <f t="shared" si="436"/>
        <v>461.72650000000004</v>
      </c>
      <c r="R1142" s="13">
        <f t="shared" si="437"/>
        <v>11.983040701076671</v>
      </c>
      <c r="S1142" s="14">
        <f t="shared" si="438"/>
        <v>5.2076202010030173</v>
      </c>
      <c r="T1142" s="13">
        <f t="shared" si="439"/>
        <v>7.439544525708544</v>
      </c>
      <c r="U1142" s="14">
        <f t="shared" si="440"/>
        <v>1.6112448658910726E-2</v>
      </c>
      <c r="V1142" s="13">
        <f t="shared" si="441"/>
        <v>-4.7501163725614637E-2</v>
      </c>
      <c r="W1142" s="14">
        <f t="shared" si="442"/>
        <v>1.5633072441463378E-2</v>
      </c>
      <c r="X1142" s="13">
        <f t="shared" si="443"/>
        <v>-3.0385046767664154</v>
      </c>
      <c r="Y1142" s="14">
        <f t="shared" si="444"/>
        <v>476.58</v>
      </c>
      <c r="Z1142" s="13" t="b">
        <f t="shared" si="445"/>
        <v>0</v>
      </c>
      <c r="AA1142" s="14">
        <f t="shared" si="446"/>
        <v>443.05</v>
      </c>
      <c r="AB1142" s="13">
        <f t="shared" si="447"/>
        <v>443.05</v>
      </c>
      <c r="AC1142" s="14">
        <f t="shared" si="423"/>
        <v>461.45363636363635</v>
      </c>
      <c r="AD1142" s="13">
        <f t="shared" si="424"/>
        <v>13.181799000254088</v>
      </c>
      <c r="AE1142" s="14">
        <f t="shared" si="425"/>
        <v>4.7313596681888868</v>
      </c>
      <c r="AF1142" s="13">
        <f t="shared" si="426"/>
        <v>492.25</v>
      </c>
      <c r="AG1142" s="14" t="b">
        <f t="shared" si="427"/>
        <v>0</v>
      </c>
      <c r="AH1142" s="13">
        <f t="shared" si="428"/>
        <v>442.74</v>
      </c>
      <c r="AI1142" s="16" t="b">
        <f t="shared" si="429"/>
        <v>0</v>
      </c>
    </row>
    <row r="1143" spans="1:35" ht="22.5" customHeight="1">
      <c r="A1143" s="10" t="s">
        <v>35</v>
      </c>
      <c r="B1143" s="11" t="s">
        <v>36</v>
      </c>
      <c r="C1143" s="12">
        <v>43271</v>
      </c>
      <c r="D1143" s="13">
        <v>449.27</v>
      </c>
      <c r="E1143" s="14">
        <v>456.19</v>
      </c>
      <c r="F1143" s="13">
        <v>448.68</v>
      </c>
      <c r="G1143" s="14">
        <v>453.56</v>
      </c>
      <c r="H1143" s="13">
        <v>67099.539999999994</v>
      </c>
      <c r="I1143" s="14">
        <v>1484300</v>
      </c>
      <c r="J1143" s="13">
        <v>0</v>
      </c>
      <c r="K1143" s="14">
        <f t="shared" si="430"/>
        <v>7.5099999999999909</v>
      </c>
      <c r="L1143" s="13">
        <f t="shared" si="431"/>
        <v>1.6682586578403692E-2</v>
      </c>
      <c r="M1143" s="14">
        <f t="shared" si="432"/>
        <v>2.3691726730367495E-2</v>
      </c>
      <c r="N1143" s="13">
        <f t="shared" si="433"/>
        <v>1.1119887776876216E-2</v>
      </c>
      <c r="O1143" s="14">
        <f t="shared" si="434"/>
        <v>3.3899999999999864</v>
      </c>
      <c r="P1143" s="13">
        <f t="shared" si="435"/>
        <v>7.5304884821289428E-3</v>
      </c>
      <c r="Q1143" s="14">
        <f t="shared" si="436"/>
        <v>461.70050000000003</v>
      </c>
      <c r="R1143" s="13">
        <f t="shared" si="437"/>
        <v>11.759388666022838</v>
      </c>
      <c r="S1143" s="14">
        <f t="shared" si="438"/>
        <v>5.2258965234382702</v>
      </c>
      <c r="T1143" s="13">
        <f t="shared" si="439"/>
        <v>7.4670800685408443</v>
      </c>
      <c r="U1143" s="14">
        <f t="shared" si="440"/>
        <v>1.617299541269902E-2</v>
      </c>
      <c r="V1143" s="13">
        <f t="shared" si="441"/>
        <v>7.5304884821289428E-3</v>
      </c>
      <c r="W1143" s="14">
        <f t="shared" si="442"/>
        <v>1.5178073292452588E-2</v>
      </c>
      <c r="X1143" s="13">
        <f t="shared" si="443"/>
        <v>0.49614258259469174</v>
      </c>
      <c r="Y1143" s="14">
        <f t="shared" si="444"/>
        <v>476.58</v>
      </c>
      <c r="Z1143" s="13" t="b">
        <f t="shared" si="445"/>
        <v>0</v>
      </c>
      <c r="AA1143" s="14">
        <f t="shared" si="446"/>
        <v>443.05</v>
      </c>
      <c r="AB1143" s="13" t="b">
        <f t="shared" si="447"/>
        <v>0</v>
      </c>
      <c r="AC1143" s="14">
        <f t="shared" si="423"/>
        <v>461.65254545454553</v>
      </c>
      <c r="AD1143" s="13">
        <f t="shared" si="424"/>
        <v>13.078675382067649</v>
      </c>
      <c r="AE1143" s="14">
        <f t="shared" si="425"/>
        <v>4.7513818085804562</v>
      </c>
      <c r="AF1143" s="13">
        <f t="shared" si="426"/>
        <v>492.25</v>
      </c>
      <c r="AG1143" s="14" t="b">
        <f t="shared" si="427"/>
        <v>0</v>
      </c>
      <c r="AH1143" s="13">
        <f t="shared" si="428"/>
        <v>442.74</v>
      </c>
      <c r="AI1143" s="16" t="b">
        <f t="shared" si="429"/>
        <v>0</v>
      </c>
    </row>
    <row r="1144" spans="1:35" ht="22.5" customHeight="1">
      <c r="A1144" s="10" t="s">
        <v>35</v>
      </c>
      <c r="B1144" s="11" t="s">
        <v>36</v>
      </c>
      <c r="C1144" s="12">
        <v>43272</v>
      </c>
      <c r="D1144" s="13">
        <v>453.96</v>
      </c>
      <c r="E1144" s="14">
        <v>460.99</v>
      </c>
      <c r="F1144" s="13">
        <v>452.7</v>
      </c>
      <c r="G1144" s="14">
        <v>454.06</v>
      </c>
      <c r="H1144" s="13">
        <v>79450.899999999994</v>
      </c>
      <c r="I1144" s="14">
        <v>1741888</v>
      </c>
      <c r="J1144" s="13">
        <v>0</v>
      </c>
      <c r="K1144" s="14">
        <f t="shared" si="430"/>
        <v>8.2900000000000205</v>
      </c>
      <c r="L1144" s="13">
        <f t="shared" si="431"/>
        <v>1.8277625892935929E-2</v>
      </c>
      <c r="M1144" s="14">
        <f t="shared" si="432"/>
        <v>2.36377169045069E-2</v>
      </c>
      <c r="N1144" s="13">
        <f t="shared" si="433"/>
        <v>1.1144641382229085E-2</v>
      </c>
      <c r="O1144" s="14">
        <f t="shared" si="434"/>
        <v>0.5</v>
      </c>
      <c r="P1144" s="13">
        <f t="shared" si="435"/>
        <v>1.1023899814798484E-3</v>
      </c>
      <c r="Q1144" s="14">
        <f t="shared" si="436"/>
        <v>461.67599999999993</v>
      </c>
      <c r="R1144" s="13">
        <f t="shared" si="437"/>
        <v>11.585919232721697</v>
      </c>
      <c r="S1144" s="14">
        <f t="shared" si="438"/>
        <v>5.2379329741898433</v>
      </c>
      <c r="T1144" s="13">
        <f t="shared" si="439"/>
        <v>7.4912658476388323</v>
      </c>
      <c r="U1144" s="14">
        <f t="shared" si="440"/>
        <v>1.6226240583523583E-2</v>
      </c>
      <c r="V1144" s="13">
        <f t="shared" si="441"/>
        <v>1.1023899814798484E-3</v>
      </c>
      <c r="W1144" s="14">
        <f t="shared" si="442"/>
        <v>1.5178309888391724E-2</v>
      </c>
      <c r="X1144" s="13">
        <f t="shared" si="443"/>
        <v>7.2629297305555035E-2</v>
      </c>
      <c r="Y1144" s="14">
        <f t="shared" si="444"/>
        <v>476.58</v>
      </c>
      <c r="Z1144" s="13" t="b">
        <f t="shared" si="445"/>
        <v>0</v>
      </c>
      <c r="AA1144" s="14">
        <f t="shared" si="446"/>
        <v>443.05</v>
      </c>
      <c r="AB1144" s="13" t="b">
        <f t="shared" si="447"/>
        <v>0</v>
      </c>
      <c r="AC1144" s="14">
        <f t="shared" si="423"/>
        <v>461.79109090909094</v>
      </c>
      <c r="AD1144" s="13">
        <f t="shared" si="424"/>
        <v>12.991608556939148</v>
      </c>
      <c r="AE1144" s="14">
        <f t="shared" si="425"/>
        <v>4.7863839918222029</v>
      </c>
      <c r="AF1144" s="13">
        <f t="shared" si="426"/>
        <v>492.25</v>
      </c>
      <c r="AG1144" s="14" t="b">
        <f t="shared" si="427"/>
        <v>0</v>
      </c>
      <c r="AH1144" s="13">
        <f t="shared" si="428"/>
        <v>442.74</v>
      </c>
      <c r="AI1144" s="16" t="b">
        <f t="shared" si="429"/>
        <v>0</v>
      </c>
    </row>
    <row r="1145" spans="1:35" ht="22.5" customHeight="1">
      <c r="A1145" s="10" t="s">
        <v>35</v>
      </c>
      <c r="B1145" s="11" t="s">
        <v>36</v>
      </c>
      <c r="C1145" s="12">
        <v>43273</v>
      </c>
      <c r="D1145" s="13">
        <v>454.3</v>
      </c>
      <c r="E1145" s="14">
        <v>459.08</v>
      </c>
      <c r="F1145" s="13">
        <v>451.8</v>
      </c>
      <c r="G1145" s="14">
        <v>457.87</v>
      </c>
      <c r="H1145" s="13">
        <v>70824.820000000007</v>
      </c>
      <c r="I1145" s="14">
        <v>1558506</v>
      </c>
      <c r="J1145" s="13">
        <v>0</v>
      </c>
      <c r="K1145" s="14">
        <f t="shared" si="430"/>
        <v>7.2799999999999727</v>
      </c>
      <c r="L1145" s="13">
        <f t="shared" si="431"/>
        <v>1.6033123375765256E-2</v>
      </c>
      <c r="M1145" s="14">
        <f t="shared" si="432"/>
        <v>2.3751879948226411E-2</v>
      </c>
      <c r="N1145" s="13">
        <f t="shared" si="433"/>
        <v>1.1049308416700942E-2</v>
      </c>
      <c r="O1145" s="14">
        <f t="shared" si="434"/>
        <v>3.8100000000000023</v>
      </c>
      <c r="P1145" s="13">
        <f t="shared" si="435"/>
        <v>8.3909615469321287E-3</v>
      </c>
      <c r="Q1145" s="14">
        <f t="shared" si="436"/>
        <v>461.68600000000004</v>
      </c>
      <c r="R1145" s="13">
        <f t="shared" si="437"/>
        <v>11.370623271085609</v>
      </c>
      <c r="S1145" s="14">
        <f t="shared" si="438"/>
        <v>5.1944784450211623</v>
      </c>
      <c r="T1145" s="13">
        <f t="shared" si="439"/>
        <v>7.4860432806656911</v>
      </c>
      <c r="U1145" s="14">
        <f t="shared" si="440"/>
        <v>1.6214577181603278E-2</v>
      </c>
      <c r="V1145" s="13">
        <f t="shared" si="441"/>
        <v>8.3909615469321287E-3</v>
      </c>
      <c r="W1145" s="14">
        <f t="shared" si="442"/>
        <v>1.5218141268650762E-2</v>
      </c>
      <c r="X1145" s="13">
        <f t="shared" si="443"/>
        <v>0.55137887070462643</v>
      </c>
      <c r="Y1145" s="14">
        <f t="shared" si="444"/>
        <v>476.58</v>
      </c>
      <c r="Z1145" s="13" t="b">
        <f t="shared" si="445"/>
        <v>0</v>
      </c>
      <c r="AA1145" s="14">
        <f t="shared" si="446"/>
        <v>443.05</v>
      </c>
      <c r="AB1145" s="13" t="b">
        <f t="shared" si="447"/>
        <v>0</v>
      </c>
      <c r="AC1145" s="14">
        <f t="shared" si="423"/>
        <v>461.92818181818188</v>
      </c>
      <c r="AD1145" s="13">
        <f t="shared" si="424"/>
        <v>12.887761128631164</v>
      </c>
      <c r="AE1145" s="14">
        <f t="shared" si="425"/>
        <v>4.8380016605350793</v>
      </c>
      <c r="AF1145" s="13">
        <f t="shared" si="426"/>
        <v>492.25</v>
      </c>
      <c r="AG1145" s="14" t="b">
        <f t="shared" si="427"/>
        <v>0</v>
      </c>
      <c r="AH1145" s="13">
        <f t="shared" si="428"/>
        <v>442.74</v>
      </c>
      <c r="AI1145" s="16" t="b">
        <f t="shared" si="429"/>
        <v>0</v>
      </c>
    </row>
    <row r="1146" spans="1:35" ht="22.5" customHeight="1">
      <c r="A1146" s="10" t="s">
        <v>35</v>
      </c>
      <c r="B1146" s="11" t="s">
        <v>36</v>
      </c>
      <c r="C1146" s="12">
        <v>43276</v>
      </c>
      <c r="D1146" s="13">
        <v>458.67</v>
      </c>
      <c r="E1146" s="14">
        <v>469.41</v>
      </c>
      <c r="F1146" s="13">
        <v>457.84</v>
      </c>
      <c r="G1146" s="14">
        <v>463.55</v>
      </c>
      <c r="H1146" s="13">
        <v>109351.49</v>
      </c>
      <c r="I1146" s="14">
        <v>2356870</v>
      </c>
      <c r="J1146" s="13">
        <v>0</v>
      </c>
      <c r="K1146" s="14">
        <f t="shared" si="430"/>
        <v>11.57000000000005</v>
      </c>
      <c r="L1146" s="13">
        <f t="shared" si="431"/>
        <v>2.5269181208640117E-2</v>
      </c>
      <c r="M1146" s="14">
        <f t="shared" si="432"/>
        <v>2.3530644796671614E-2</v>
      </c>
      <c r="N1146" s="13">
        <f t="shared" si="433"/>
        <v>1.096807088907821E-2</v>
      </c>
      <c r="O1146" s="14">
        <f t="shared" si="434"/>
        <v>5.6800000000000068</v>
      </c>
      <c r="P1146" s="13">
        <f t="shared" si="435"/>
        <v>1.2405267870793034E-2</v>
      </c>
      <c r="Q1146" s="14">
        <f t="shared" si="436"/>
        <v>462.23250000000007</v>
      </c>
      <c r="R1146" s="13">
        <f t="shared" si="437"/>
        <v>11.380592107531331</v>
      </c>
      <c r="S1146" s="14">
        <f t="shared" si="438"/>
        <v>5.1604221573535307</v>
      </c>
      <c r="T1146" s="13">
        <f t="shared" si="439"/>
        <v>7.1976585602541574</v>
      </c>
      <c r="U1146" s="14">
        <f t="shared" si="440"/>
        <v>1.5571511220552765E-2</v>
      </c>
      <c r="V1146" s="13">
        <f t="shared" si="441"/>
        <v>1.2405267870793034E-2</v>
      </c>
      <c r="W1146" s="14">
        <f t="shared" si="442"/>
        <v>1.5215400376573263E-2</v>
      </c>
      <c r="X1146" s="13">
        <f t="shared" si="443"/>
        <v>0.81530998618301809</v>
      </c>
      <c r="Y1146" s="14">
        <f t="shared" si="444"/>
        <v>476.58</v>
      </c>
      <c r="Z1146" s="13" t="b">
        <f t="shared" si="445"/>
        <v>0</v>
      </c>
      <c r="AA1146" s="14">
        <f t="shared" si="446"/>
        <v>443.05</v>
      </c>
      <c r="AB1146" s="13" t="b">
        <f t="shared" si="447"/>
        <v>0</v>
      </c>
      <c r="AC1146" s="14">
        <f t="shared" si="423"/>
        <v>462.1229090909091</v>
      </c>
      <c r="AD1146" s="13">
        <f t="shared" si="424"/>
        <v>12.863801835383326</v>
      </c>
      <c r="AE1146" s="14">
        <f t="shared" si="425"/>
        <v>4.7354984733653991</v>
      </c>
      <c r="AF1146" s="13">
        <f t="shared" si="426"/>
        <v>492.25</v>
      </c>
      <c r="AG1146" s="14" t="b">
        <f t="shared" si="427"/>
        <v>0</v>
      </c>
      <c r="AH1146" s="13">
        <f t="shared" si="428"/>
        <v>442.74</v>
      </c>
      <c r="AI1146" s="16" t="b">
        <f t="shared" si="429"/>
        <v>0</v>
      </c>
    </row>
    <row r="1147" spans="1:35" ht="22.5" customHeight="1">
      <c r="A1147" s="10" t="s">
        <v>35</v>
      </c>
      <c r="B1147" s="11" t="s">
        <v>36</v>
      </c>
      <c r="C1147" s="12">
        <v>43277</v>
      </c>
      <c r="D1147" s="13">
        <v>462.63</v>
      </c>
      <c r="E1147" s="14">
        <v>466.44</v>
      </c>
      <c r="F1147" s="13">
        <v>458.34</v>
      </c>
      <c r="G1147" s="14">
        <v>462.64</v>
      </c>
      <c r="H1147" s="13">
        <v>93408.14</v>
      </c>
      <c r="I1147" s="14">
        <v>2022098</v>
      </c>
      <c r="J1147" s="13">
        <v>0</v>
      </c>
      <c r="K1147" s="14">
        <f t="shared" si="430"/>
        <v>8.1000000000000227</v>
      </c>
      <c r="L1147" s="13">
        <f t="shared" si="431"/>
        <v>1.7473843166864466E-2</v>
      </c>
      <c r="M1147" s="14">
        <f t="shared" si="432"/>
        <v>2.3075407610310676E-2</v>
      </c>
      <c r="N1147" s="13">
        <f t="shared" si="433"/>
        <v>1.1023713861169316E-2</v>
      </c>
      <c r="O1147" s="14">
        <f t="shared" si="434"/>
        <v>-0.91000000000002501</v>
      </c>
      <c r="P1147" s="13">
        <f t="shared" si="435"/>
        <v>-1.9631107755366736E-3</v>
      </c>
      <c r="Q1147" s="14">
        <f t="shared" si="436"/>
        <v>462.767</v>
      </c>
      <c r="R1147" s="13">
        <f t="shared" si="437"/>
        <v>11.216562502154765</v>
      </c>
      <c r="S1147" s="14">
        <f t="shared" si="438"/>
        <v>5.1887129273168764</v>
      </c>
      <c r="T1147" s="13">
        <f t="shared" si="439"/>
        <v>6.8001772771009383</v>
      </c>
      <c r="U1147" s="14">
        <f t="shared" si="440"/>
        <v>1.4694602850032389E-2</v>
      </c>
      <c r="V1147" s="13">
        <f t="shared" si="441"/>
        <v>-1.9631107755366736E-3</v>
      </c>
      <c r="W1147" s="14">
        <f t="shared" si="442"/>
        <v>1.522043512686908E-2</v>
      </c>
      <c r="X1147" s="13">
        <f t="shared" si="443"/>
        <v>-0.12897862374979915</v>
      </c>
      <c r="Y1147" s="14">
        <f t="shared" si="444"/>
        <v>476.58</v>
      </c>
      <c r="Z1147" s="13" t="b">
        <f t="shared" si="445"/>
        <v>0</v>
      </c>
      <c r="AA1147" s="14">
        <f t="shared" si="446"/>
        <v>443.05</v>
      </c>
      <c r="AB1147" s="13" t="b">
        <f t="shared" si="447"/>
        <v>0</v>
      </c>
      <c r="AC1147" s="14">
        <f t="shared" ref="AC1147:AC1210" si="448">SUM(G1093:G1147)/55</f>
        <v>462.36200000000008</v>
      </c>
      <c r="AD1147" s="13">
        <f t="shared" ref="AD1147:AD1210" si="449">(AD1146*54+K1147)/55</f>
        <v>12.777187256558175</v>
      </c>
      <c r="AE1147" s="14">
        <f t="shared" ref="AE1147:AE1210" si="450">STDEV(K1093:K1147)</f>
        <v>4.7540891631356672</v>
      </c>
      <c r="AF1147" s="13">
        <f t="shared" ref="AF1147:AF1210" si="451">MAX(E1093:E1147)</f>
        <v>492.25</v>
      </c>
      <c r="AG1147" s="14" t="b">
        <f t="shared" ref="AG1147:AG1210" si="452">IF(E1147=MAX(E1093:E1147),E1147)</f>
        <v>0</v>
      </c>
      <c r="AH1147" s="13">
        <f t="shared" ref="AH1147:AH1210" si="453">MIN(E1093:E1147)</f>
        <v>442.74</v>
      </c>
      <c r="AI1147" s="16" t="b">
        <f t="shared" ref="AI1147:AI1210" si="454">IF(E1147=MIN(E1093:E1147),E1147)</f>
        <v>0</v>
      </c>
    </row>
    <row r="1148" spans="1:35" ht="22.5" customHeight="1">
      <c r="A1148" s="10" t="s">
        <v>35</v>
      </c>
      <c r="B1148" s="11" t="s">
        <v>36</v>
      </c>
      <c r="C1148" s="12">
        <v>43278</v>
      </c>
      <c r="D1148" s="13">
        <v>462.14</v>
      </c>
      <c r="E1148" s="14">
        <v>467.42</v>
      </c>
      <c r="F1148" s="13">
        <v>461.02</v>
      </c>
      <c r="G1148" s="14">
        <v>461.27</v>
      </c>
      <c r="H1148" s="13">
        <v>68089.56</v>
      </c>
      <c r="I1148" s="14">
        <v>1469686</v>
      </c>
      <c r="J1148" s="13">
        <v>0</v>
      </c>
      <c r="K1148" s="14">
        <f t="shared" si="430"/>
        <v>6.4000000000000341</v>
      </c>
      <c r="L1148" s="13">
        <f t="shared" si="431"/>
        <v>1.3833650354487364E-2</v>
      </c>
      <c r="M1148" s="14">
        <f t="shared" si="432"/>
        <v>2.1937241693473698E-2</v>
      </c>
      <c r="N1148" s="13">
        <f t="shared" si="433"/>
        <v>1.0725258207151695E-2</v>
      </c>
      <c r="O1148" s="14">
        <f t="shared" si="434"/>
        <v>-1.3700000000000045</v>
      </c>
      <c r="P1148" s="13">
        <f t="shared" si="435"/>
        <v>-2.9612657790074456E-3</v>
      </c>
      <c r="Q1148" s="14">
        <f t="shared" si="436"/>
        <v>462.69800000000004</v>
      </c>
      <c r="R1148" s="13">
        <f t="shared" si="437"/>
        <v>10.975734377047029</v>
      </c>
      <c r="S1148" s="14">
        <f t="shared" si="438"/>
        <v>5.079672466647926</v>
      </c>
      <c r="T1148" s="13">
        <f t="shared" si="439"/>
        <v>6.8080111633280938</v>
      </c>
      <c r="U1148" s="14">
        <f t="shared" si="440"/>
        <v>1.4713725071921844E-2</v>
      </c>
      <c r="V1148" s="13">
        <f t="shared" si="441"/>
        <v>-2.9612657790074456E-3</v>
      </c>
      <c r="W1148" s="14">
        <f t="shared" si="442"/>
        <v>1.429502066956344E-2</v>
      </c>
      <c r="X1148" s="13">
        <f t="shared" si="443"/>
        <v>-0.20715365493052348</v>
      </c>
      <c r="Y1148" s="14">
        <f t="shared" si="444"/>
        <v>476.58</v>
      </c>
      <c r="Z1148" s="13" t="b">
        <f t="shared" si="445"/>
        <v>0</v>
      </c>
      <c r="AA1148" s="14">
        <f t="shared" si="446"/>
        <v>443.05</v>
      </c>
      <c r="AB1148" s="13" t="b">
        <f t="shared" si="447"/>
        <v>0</v>
      </c>
      <c r="AC1148" s="14">
        <f t="shared" si="448"/>
        <v>462.82290909090915</v>
      </c>
      <c r="AD1148" s="13">
        <f t="shared" si="449"/>
        <v>12.661238397348027</v>
      </c>
      <c r="AE1148" s="14">
        <f t="shared" si="450"/>
        <v>4.7460102826156643</v>
      </c>
      <c r="AF1148" s="13">
        <f t="shared" si="451"/>
        <v>492.25</v>
      </c>
      <c r="AG1148" s="14" t="b">
        <f t="shared" si="452"/>
        <v>0</v>
      </c>
      <c r="AH1148" s="13">
        <f t="shared" si="453"/>
        <v>442.74</v>
      </c>
      <c r="AI1148" s="16" t="b">
        <f t="shared" si="454"/>
        <v>0</v>
      </c>
    </row>
    <row r="1149" spans="1:35" ht="22.5" customHeight="1">
      <c r="A1149" s="10" t="s">
        <v>35</v>
      </c>
      <c r="B1149" s="11" t="s">
        <v>36</v>
      </c>
      <c r="C1149" s="12">
        <v>43279</v>
      </c>
      <c r="D1149" s="13">
        <v>462.52</v>
      </c>
      <c r="E1149" s="14">
        <v>470.09</v>
      </c>
      <c r="F1149" s="13">
        <v>462.45</v>
      </c>
      <c r="G1149" s="14">
        <v>467.67</v>
      </c>
      <c r="H1149" s="13">
        <v>75566.42</v>
      </c>
      <c r="I1149" s="14">
        <v>1621042</v>
      </c>
      <c r="J1149" s="13">
        <v>0</v>
      </c>
      <c r="K1149" s="14">
        <f t="shared" si="430"/>
        <v>8.8199999999999932</v>
      </c>
      <c r="L1149" s="13">
        <f t="shared" si="431"/>
        <v>1.9121122119366084E-2</v>
      </c>
      <c r="M1149" s="14">
        <f t="shared" si="432"/>
        <v>2.1356498923401798E-2</v>
      </c>
      <c r="N1149" s="13">
        <f t="shared" si="433"/>
        <v>1.0536552024133408E-2</v>
      </c>
      <c r="O1149" s="14">
        <f t="shared" si="434"/>
        <v>6.4000000000000341</v>
      </c>
      <c r="P1149" s="13">
        <f t="shared" si="435"/>
        <v>1.3874737138769124E-2</v>
      </c>
      <c r="Q1149" s="14">
        <f t="shared" si="436"/>
        <v>463.3830000000001</v>
      </c>
      <c r="R1149" s="13">
        <f t="shared" si="437"/>
        <v>10.867947658194677</v>
      </c>
      <c r="S1149" s="14">
        <f t="shared" si="438"/>
        <v>4.9957528013935546</v>
      </c>
      <c r="T1149" s="13">
        <f t="shared" si="439"/>
        <v>6.5808001793095006</v>
      </c>
      <c r="U1149" s="14">
        <f t="shared" si="440"/>
        <v>1.4201643520175533E-2</v>
      </c>
      <c r="V1149" s="13">
        <f t="shared" si="441"/>
        <v>1.3874737138769124E-2</v>
      </c>
      <c r="W1149" s="14">
        <f t="shared" si="442"/>
        <v>1.390412143870735E-2</v>
      </c>
      <c r="X1149" s="13">
        <f t="shared" si="443"/>
        <v>0.99788664820947093</v>
      </c>
      <c r="Y1149" s="14">
        <f t="shared" si="444"/>
        <v>476.58</v>
      </c>
      <c r="Z1149" s="13" t="b">
        <f t="shared" si="445"/>
        <v>0</v>
      </c>
      <c r="AA1149" s="14">
        <f t="shared" si="446"/>
        <v>443.05</v>
      </c>
      <c r="AB1149" s="13" t="b">
        <f t="shared" si="447"/>
        <v>0</v>
      </c>
      <c r="AC1149" s="14">
        <f t="shared" si="448"/>
        <v>463.29818181818183</v>
      </c>
      <c r="AD1149" s="13">
        <f t="shared" si="449"/>
        <v>12.591397699214427</v>
      </c>
      <c r="AE1149" s="14">
        <f t="shared" si="450"/>
        <v>4.7645200365253233</v>
      </c>
      <c r="AF1149" s="13">
        <f t="shared" si="451"/>
        <v>492.25</v>
      </c>
      <c r="AG1149" s="14" t="b">
        <f t="shared" si="452"/>
        <v>0</v>
      </c>
      <c r="AH1149" s="13">
        <f t="shared" si="453"/>
        <v>442.74</v>
      </c>
      <c r="AI1149" s="16" t="b">
        <f t="shared" si="454"/>
        <v>0</v>
      </c>
    </row>
    <row r="1150" spans="1:35" ht="22.5" customHeight="1">
      <c r="A1150" s="10" t="s">
        <v>35</v>
      </c>
      <c r="B1150" s="11" t="s">
        <v>36</v>
      </c>
      <c r="C1150" s="12">
        <v>43280</v>
      </c>
      <c r="D1150" s="13">
        <v>467.64</v>
      </c>
      <c r="E1150" s="14">
        <v>475.7</v>
      </c>
      <c r="F1150" s="13">
        <v>467.09</v>
      </c>
      <c r="G1150" s="14">
        <v>474.13</v>
      </c>
      <c r="H1150" s="13">
        <v>93197.3</v>
      </c>
      <c r="I1150" s="14">
        <v>1975010</v>
      </c>
      <c r="J1150" s="13">
        <v>0</v>
      </c>
      <c r="K1150" s="14">
        <f t="shared" si="430"/>
        <v>8.6100000000000136</v>
      </c>
      <c r="L1150" s="13">
        <f t="shared" si="431"/>
        <v>1.8410417602155393E-2</v>
      </c>
      <c r="M1150" s="14">
        <f t="shared" si="432"/>
        <v>2.1115048748153491E-2</v>
      </c>
      <c r="N1150" s="13">
        <f t="shared" si="433"/>
        <v>1.0546457819040051E-2</v>
      </c>
      <c r="O1150" s="14">
        <f t="shared" si="434"/>
        <v>6.4599999999999795</v>
      </c>
      <c r="P1150" s="13">
        <f t="shared" si="435"/>
        <v>1.3813158851326746E-2</v>
      </c>
      <c r="Q1150" s="14">
        <f t="shared" si="436"/>
        <v>464.05950000000001</v>
      </c>
      <c r="R1150" s="13">
        <f t="shared" si="437"/>
        <v>10.755050275284944</v>
      </c>
      <c r="S1150" s="14">
        <f t="shared" si="438"/>
        <v>5.0012477127423427</v>
      </c>
      <c r="T1150" s="13">
        <f t="shared" si="439"/>
        <v>6.9452807538644503</v>
      </c>
      <c r="U1150" s="14">
        <f t="shared" si="440"/>
        <v>1.4966358309364316E-2</v>
      </c>
      <c r="V1150" s="13">
        <f t="shared" si="441"/>
        <v>1.3813158851326746E-2</v>
      </c>
      <c r="W1150" s="14">
        <f t="shared" si="442"/>
        <v>1.3866185122992382E-2</v>
      </c>
      <c r="X1150" s="13">
        <f t="shared" si="443"/>
        <v>0.99617585722422608</v>
      </c>
      <c r="Y1150" s="14">
        <f t="shared" si="444"/>
        <v>476.58</v>
      </c>
      <c r="Z1150" s="13" t="b">
        <f t="shared" si="445"/>
        <v>0</v>
      </c>
      <c r="AA1150" s="14">
        <f t="shared" si="446"/>
        <v>443.05</v>
      </c>
      <c r="AB1150" s="13" t="b">
        <f t="shared" si="447"/>
        <v>0</v>
      </c>
      <c r="AC1150" s="14">
        <f t="shared" si="448"/>
        <v>463.76563636363636</v>
      </c>
      <c r="AD1150" s="13">
        <f t="shared" si="449"/>
        <v>12.519008650137801</v>
      </c>
      <c r="AE1150" s="14">
        <f t="shared" si="450"/>
        <v>4.783381515260813</v>
      </c>
      <c r="AF1150" s="13">
        <f t="shared" si="451"/>
        <v>492.25</v>
      </c>
      <c r="AG1150" s="14" t="b">
        <f t="shared" si="452"/>
        <v>0</v>
      </c>
      <c r="AH1150" s="13">
        <f t="shared" si="453"/>
        <v>442.74</v>
      </c>
      <c r="AI1150" s="16" t="b">
        <f t="shared" si="454"/>
        <v>0</v>
      </c>
    </row>
    <row r="1151" spans="1:35" ht="22.5" customHeight="1">
      <c r="A1151" s="10" t="s">
        <v>35</v>
      </c>
      <c r="B1151" s="11" t="s">
        <v>36</v>
      </c>
      <c r="C1151" s="12">
        <v>43283</v>
      </c>
      <c r="D1151" s="13">
        <v>473.87</v>
      </c>
      <c r="E1151" s="14">
        <v>473.95</v>
      </c>
      <c r="F1151" s="13">
        <v>459.9</v>
      </c>
      <c r="G1151" s="14">
        <v>463.57</v>
      </c>
      <c r="H1151" s="13">
        <v>93742.44</v>
      </c>
      <c r="I1151" s="14">
        <v>2012646</v>
      </c>
      <c r="J1151" s="13">
        <v>0</v>
      </c>
      <c r="K1151" s="14">
        <f t="shared" si="430"/>
        <v>14.230000000000018</v>
      </c>
      <c r="L1151" s="13">
        <f t="shared" si="431"/>
        <v>3.0012865669753058E-2</v>
      </c>
      <c r="M1151" s="14">
        <f t="shared" si="432"/>
        <v>2.1163238709886911E-2</v>
      </c>
      <c r="N1151" s="13">
        <f t="shared" si="433"/>
        <v>1.058674380114997E-2</v>
      </c>
      <c r="O1151" s="14">
        <f t="shared" si="434"/>
        <v>-10.560000000000002</v>
      </c>
      <c r="P1151" s="13">
        <f t="shared" si="435"/>
        <v>-2.2272372556050034E-2</v>
      </c>
      <c r="Q1151" s="14">
        <f t="shared" si="436"/>
        <v>464.31450000000007</v>
      </c>
      <c r="R1151" s="13">
        <f t="shared" si="437"/>
        <v>10.928797761520698</v>
      </c>
      <c r="S1151" s="14">
        <f t="shared" si="438"/>
        <v>5.03675239979514</v>
      </c>
      <c r="T1151" s="13">
        <f t="shared" si="439"/>
        <v>6.8280125036499433</v>
      </c>
      <c r="U1151" s="14">
        <f t="shared" si="440"/>
        <v>1.470557672364301E-2</v>
      </c>
      <c r="V1151" s="13">
        <f t="shared" si="441"/>
        <v>-2.2272372556050034E-2</v>
      </c>
      <c r="W1151" s="14">
        <f t="shared" si="442"/>
        <v>1.4808718956813939E-2</v>
      </c>
      <c r="X1151" s="13">
        <f t="shared" si="443"/>
        <v>-1.5040040006837891</v>
      </c>
      <c r="Y1151" s="14">
        <f t="shared" si="444"/>
        <v>476.58</v>
      </c>
      <c r="Z1151" s="13" t="b">
        <f t="shared" si="445"/>
        <v>0</v>
      </c>
      <c r="AA1151" s="14">
        <f t="shared" si="446"/>
        <v>443.05</v>
      </c>
      <c r="AB1151" s="13" t="b">
        <f t="shared" si="447"/>
        <v>0</v>
      </c>
      <c r="AC1151" s="14">
        <f t="shared" si="448"/>
        <v>464.10763636363635</v>
      </c>
      <c r="AD1151" s="13">
        <f t="shared" si="449"/>
        <v>12.550117583771659</v>
      </c>
      <c r="AE1151" s="14">
        <f t="shared" si="450"/>
        <v>4.7842007589938138</v>
      </c>
      <c r="AF1151" s="13">
        <f t="shared" si="451"/>
        <v>492.25</v>
      </c>
      <c r="AG1151" s="14" t="b">
        <f t="shared" si="452"/>
        <v>0</v>
      </c>
      <c r="AH1151" s="13">
        <f t="shared" si="453"/>
        <v>442.74</v>
      </c>
      <c r="AI1151" s="16" t="b">
        <f t="shared" si="454"/>
        <v>0</v>
      </c>
    </row>
    <row r="1152" spans="1:35" ht="22.5" customHeight="1">
      <c r="A1152" s="10" t="s">
        <v>35</v>
      </c>
      <c r="B1152" s="11" t="s">
        <v>36</v>
      </c>
      <c r="C1152" s="12">
        <v>43284</v>
      </c>
      <c r="D1152" s="13">
        <v>463.67</v>
      </c>
      <c r="E1152" s="14">
        <v>467.7</v>
      </c>
      <c r="F1152" s="13">
        <v>462.28</v>
      </c>
      <c r="G1152" s="14">
        <v>463.94</v>
      </c>
      <c r="H1152" s="13">
        <v>60681.58</v>
      </c>
      <c r="I1152" s="14">
        <v>1304662</v>
      </c>
      <c r="J1152" s="13">
        <v>0</v>
      </c>
      <c r="K1152" s="14">
        <f t="shared" si="430"/>
        <v>5.4200000000000159</v>
      </c>
      <c r="L1152" s="13">
        <f t="shared" si="431"/>
        <v>1.1691869620553564E-2</v>
      </c>
      <c r="M1152" s="14">
        <f t="shared" si="432"/>
        <v>2.0922260179659764E-2</v>
      </c>
      <c r="N1152" s="13">
        <f t="shared" si="433"/>
        <v>1.0751768354322566E-2</v>
      </c>
      <c r="O1152" s="14">
        <f t="shared" si="434"/>
        <v>0.37000000000000455</v>
      </c>
      <c r="P1152" s="13">
        <f t="shared" si="435"/>
        <v>7.981534611817084E-4</v>
      </c>
      <c r="Q1152" s="14">
        <f t="shared" si="436"/>
        <v>464.738</v>
      </c>
      <c r="R1152" s="13">
        <f t="shared" si="437"/>
        <v>10.653357873444666</v>
      </c>
      <c r="S1152" s="14">
        <f t="shared" si="438"/>
        <v>5.1102265631100714</v>
      </c>
      <c r="T1152" s="13">
        <f t="shared" si="439"/>
        <v>6.5221281802798066</v>
      </c>
      <c r="U1152" s="14">
        <f t="shared" si="440"/>
        <v>1.4033989431205984E-2</v>
      </c>
      <c r="V1152" s="13">
        <f t="shared" si="441"/>
        <v>7.981534611817084E-4</v>
      </c>
      <c r="W1152" s="14">
        <f t="shared" si="442"/>
        <v>1.4711452523579855E-2</v>
      </c>
      <c r="X1152" s="13">
        <f t="shared" si="443"/>
        <v>5.4253885529141982E-2</v>
      </c>
      <c r="Y1152" s="14">
        <f t="shared" si="444"/>
        <v>476.58</v>
      </c>
      <c r="Z1152" s="13" t="b">
        <f t="shared" si="445"/>
        <v>0</v>
      </c>
      <c r="AA1152" s="14">
        <f t="shared" si="446"/>
        <v>443.05</v>
      </c>
      <c r="AB1152" s="13" t="b">
        <f t="shared" si="447"/>
        <v>0</v>
      </c>
      <c r="AC1152" s="14">
        <f t="shared" si="448"/>
        <v>464.42436363636352</v>
      </c>
      <c r="AD1152" s="13">
        <f t="shared" si="449"/>
        <v>12.420479082248539</v>
      </c>
      <c r="AE1152" s="14">
        <f t="shared" si="450"/>
        <v>4.858747618214859</v>
      </c>
      <c r="AF1152" s="13">
        <f t="shared" si="451"/>
        <v>492.25</v>
      </c>
      <c r="AG1152" s="14" t="b">
        <f t="shared" si="452"/>
        <v>0</v>
      </c>
      <c r="AH1152" s="13">
        <f t="shared" si="453"/>
        <v>442.74</v>
      </c>
      <c r="AI1152" s="16" t="b">
        <f t="shared" si="454"/>
        <v>0</v>
      </c>
    </row>
    <row r="1153" spans="1:35" ht="22.5" customHeight="1">
      <c r="A1153" s="10" t="s">
        <v>35</v>
      </c>
      <c r="B1153" s="11" t="s">
        <v>36</v>
      </c>
      <c r="C1153" s="12">
        <v>43285</v>
      </c>
      <c r="D1153" s="13">
        <v>464.07</v>
      </c>
      <c r="E1153" s="14">
        <v>467.31</v>
      </c>
      <c r="F1153" s="13">
        <v>460.44</v>
      </c>
      <c r="G1153" s="14">
        <v>462.43</v>
      </c>
      <c r="H1153" s="13">
        <v>62306.22</v>
      </c>
      <c r="I1153" s="14">
        <v>1345256</v>
      </c>
      <c r="J1153" s="13">
        <v>0</v>
      </c>
      <c r="K1153" s="14">
        <f t="shared" si="430"/>
        <v>6.8700000000000045</v>
      </c>
      <c r="L1153" s="13">
        <f t="shared" si="431"/>
        <v>1.4807949303789293E-2</v>
      </c>
      <c r="M1153" s="14">
        <f t="shared" si="432"/>
        <v>2.0421083007661271E-2</v>
      </c>
      <c r="N1153" s="13">
        <f t="shared" si="433"/>
        <v>1.0793489897660663E-2</v>
      </c>
      <c r="O1153" s="14">
        <f t="shared" si="434"/>
        <v>-1.5099999999999909</v>
      </c>
      <c r="P1153" s="13">
        <f t="shared" si="435"/>
        <v>-3.2547312152433308E-3</v>
      </c>
      <c r="Q1153" s="14">
        <f t="shared" si="436"/>
        <v>464.59050000000013</v>
      </c>
      <c r="R1153" s="13">
        <f t="shared" si="437"/>
        <v>10.464189979772431</v>
      </c>
      <c r="S1153" s="14">
        <f t="shared" si="438"/>
        <v>5.1346103987905822</v>
      </c>
      <c r="T1153" s="13">
        <f t="shared" si="439"/>
        <v>6.5392763169941057</v>
      </c>
      <c r="U1153" s="14">
        <f t="shared" si="440"/>
        <v>1.4075355214956189E-2</v>
      </c>
      <c r="V1153" s="13">
        <f t="shared" si="441"/>
        <v>-3.2547312152433308E-3</v>
      </c>
      <c r="W1153" s="14">
        <f t="shared" si="442"/>
        <v>1.3896921110760361E-2</v>
      </c>
      <c r="X1153" s="13">
        <f t="shared" si="443"/>
        <v>-0.23420520195104211</v>
      </c>
      <c r="Y1153" s="14">
        <f t="shared" si="444"/>
        <v>476.58</v>
      </c>
      <c r="Z1153" s="13" t="b">
        <f t="shared" si="445"/>
        <v>0</v>
      </c>
      <c r="AA1153" s="14">
        <f t="shared" si="446"/>
        <v>443.05</v>
      </c>
      <c r="AB1153" s="13" t="b">
        <f t="shared" si="447"/>
        <v>0</v>
      </c>
      <c r="AC1153" s="14">
        <f t="shared" si="448"/>
        <v>464.64199999999988</v>
      </c>
      <c r="AD1153" s="13">
        <f t="shared" si="449"/>
        <v>12.319561280753112</v>
      </c>
      <c r="AE1153" s="14">
        <f t="shared" si="450"/>
        <v>4.900007091316267</v>
      </c>
      <c r="AF1153" s="13">
        <f t="shared" si="451"/>
        <v>492.25</v>
      </c>
      <c r="AG1153" s="14" t="b">
        <f t="shared" si="452"/>
        <v>0</v>
      </c>
      <c r="AH1153" s="13">
        <f t="shared" si="453"/>
        <v>442.74</v>
      </c>
      <c r="AI1153" s="16" t="b">
        <f t="shared" si="454"/>
        <v>0</v>
      </c>
    </row>
    <row r="1154" spans="1:35" ht="22.5" customHeight="1">
      <c r="A1154" s="10" t="s">
        <v>35</v>
      </c>
      <c r="B1154" s="11" t="s">
        <v>36</v>
      </c>
      <c r="C1154" s="12">
        <v>43286</v>
      </c>
      <c r="D1154" s="13">
        <v>460.72</v>
      </c>
      <c r="E1154" s="14">
        <v>462.14</v>
      </c>
      <c r="F1154" s="13">
        <v>453.09</v>
      </c>
      <c r="G1154" s="14">
        <v>457.2</v>
      </c>
      <c r="H1154" s="13">
        <v>106215.96</v>
      </c>
      <c r="I1154" s="14">
        <v>2329148</v>
      </c>
      <c r="J1154" s="13">
        <v>0</v>
      </c>
      <c r="K1154" s="14">
        <f t="shared" si="430"/>
        <v>9.3400000000000318</v>
      </c>
      <c r="L1154" s="13">
        <f t="shared" si="431"/>
        <v>2.0197651536448827E-2</v>
      </c>
      <c r="M1154" s="14">
        <f t="shared" si="432"/>
        <v>2.0448972374633698E-2</v>
      </c>
      <c r="N1154" s="13">
        <f t="shared" si="433"/>
        <v>1.0792085603283909E-2</v>
      </c>
      <c r="O1154" s="14">
        <f t="shared" si="434"/>
        <v>-5.2300000000000182</v>
      </c>
      <c r="P1154" s="13">
        <f t="shared" si="435"/>
        <v>-1.1309819864628199E-2</v>
      </c>
      <c r="Q1154" s="14">
        <f t="shared" si="436"/>
        <v>464.00200000000007</v>
      </c>
      <c r="R1154" s="13">
        <f t="shared" si="437"/>
        <v>10.407980480783811</v>
      </c>
      <c r="S1154" s="14">
        <f t="shared" si="438"/>
        <v>5.1340394222749826</v>
      </c>
      <c r="T1154" s="13">
        <f t="shared" si="439"/>
        <v>6.647388660218386</v>
      </c>
      <c r="U1154" s="14">
        <f t="shared" si="440"/>
        <v>1.4326206913371893E-2</v>
      </c>
      <c r="V1154" s="13">
        <f t="shared" si="441"/>
        <v>-1.1309819864628199E-2</v>
      </c>
      <c r="W1154" s="14">
        <f t="shared" si="442"/>
        <v>1.3975802843283858E-2</v>
      </c>
      <c r="X1154" s="13">
        <f t="shared" si="443"/>
        <v>-0.80924294592944901</v>
      </c>
      <c r="Y1154" s="14">
        <f t="shared" si="444"/>
        <v>476.58</v>
      </c>
      <c r="Z1154" s="13" t="b">
        <f t="shared" si="445"/>
        <v>0</v>
      </c>
      <c r="AA1154" s="14">
        <f t="shared" si="446"/>
        <v>443.05</v>
      </c>
      <c r="AB1154" s="13" t="b">
        <f t="shared" si="447"/>
        <v>0</v>
      </c>
      <c r="AC1154" s="14">
        <f t="shared" si="448"/>
        <v>465.02890909090888</v>
      </c>
      <c r="AD1154" s="13">
        <f t="shared" si="449"/>
        <v>12.265387439284874</v>
      </c>
      <c r="AE1154" s="14">
        <f t="shared" si="450"/>
        <v>4.7492171107439658</v>
      </c>
      <c r="AF1154" s="13">
        <f t="shared" si="451"/>
        <v>492.25</v>
      </c>
      <c r="AG1154" s="14" t="b">
        <f t="shared" si="452"/>
        <v>0</v>
      </c>
      <c r="AH1154" s="13">
        <f t="shared" si="453"/>
        <v>442.74</v>
      </c>
      <c r="AI1154" s="16" t="b">
        <f t="shared" si="454"/>
        <v>0</v>
      </c>
    </row>
    <row r="1155" spans="1:35" ht="22.5" customHeight="1">
      <c r="A1155" s="10" t="s">
        <v>35</v>
      </c>
      <c r="B1155" s="11" t="s">
        <v>36</v>
      </c>
      <c r="C1155" s="12">
        <v>43287</v>
      </c>
      <c r="D1155" s="13">
        <v>457.94</v>
      </c>
      <c r="E1155" s="14">
        <v>462.1</v>
      </c>
      <c r="F1155" s="13">
        <v>455.34</v>
      </c>
      <c r="G1155" s="14">
        <v>459.7</v>
      </c>
      <c r="H1155" s="13">
        <v>72836.509999999995</v>
      </c>
      <c r="I1155" s="14">
        <v>1589846</v>
      </c>
      <c r="J1155" s="13">
        <v>0</v>
      </c>
      <c r="K1155" s="14">
        <f t="shared" si="430"/>
        <v>6.7600000000000477</v>
      </c>
      <c r="L1155" s="13">
        <f t="shared" si="431"/>
        <v>1.4785651793525914E-2</v>
      </c>
      <c r="M1155" s="14">
        <f t="shared" si="432"/>
        <v>2.0105030024548394E-2</v>
      </c>
      <c r="N1155" s="13">
        <f t="shared" si="433"/>
        <v>1.0860703889239581E-2</v>
      </c>
      <c r="O1155" s="14">
        <f t="shared" si="434"/>
        <v>2.5</v>
      </c>
      <c r="P1155" s="13">
        <f t="shared" si="435"/>
        <v>5.4680664916885394E-3</v>
      </c>
      <c r="Q1155" s="14">
        <f t="shared" si="436"/>
        <v>463.6135000000001</v>
      </c>
      <c r="R1155" s="13">
        <f t="shared" si="437"/>
        <v>10.225581456744624</v>
      </c>
      <c r="S1155" s="14">
        <f t="shared" si="438"/>
        <v>5.1680325840181798</v>
      </c>
      <c r="T1155" s="13">
        <f t="shared" si="439"/>
        <v>6.660394338926185</v>
      </c>
      <c r="U1155" s="14">
        <f t="shared" si="440"/>
        <v>1.4366264871333953E-2</v>
      </c>
      <c r="V1155" s="13">
        <f t="shared" si="441"/>
        <v>5.4680664916885394E-3</v>
      </c>
      <c r="W1155" s="14">
        <f t="shared" si="442"/>
        <v>1.4043967249385673E-2</v>
      </c>
      <c r="X1155" s="13">
        <f t="shared" si="443"/>
        <v>0.38935340666845614</v>
      </c>
      <c r="Y1155" s="14">
        <f t="shared" si="444"/>
        <v>475.98</v>
      </c>
      <c r="Z1155" s="13" t="b">
        <f t="shared" si="445"/>
        <v>0</v>
      </c>
      <c r="AA1155" s="14">
        <f t="shared" si="446"/>
        <v>443.05</v>
      </c>
      <c r="AB1155" s="13" t="b">
        <f t="shared" si="447"/>
        <v>0</v>
      </c>
      <c r="AC1155" s="14">
        <f t="shared" si="448"/>
        <v>465.4430909090907</v>
      </c>
      <c r="AD1155" s="13">
        <f t="shared" si="449"/>
        <v>12.165289485843331</v>
      </c>
      <c r="AE1155" s="14">
        <f t="shared" si="450"/>
        <v>4.7885275707983963</v>
      </c>
      <c r="AF1155" s="13">
        <f t="shared" si="451"/>
        <v>492.25</v>
      </c>
      <c r="AG1155" s="14" t="b">
        <f t="shared" si="452"/>
        <v>0</v>
      </c>
      <c r="AH1155" s="13">
        <f t="shared" si="453"/>
        <v>448.83</v>
      </c>
      <c r="AI1155" s="16" t="b">
        <f t="shared" si="454"/>
        <v>0</v>
      </c>
    </row>
    <row r="1156" spans="1:35" ht="22.5" customHeight="1">
      <c r="A1156" s="10" t="s">
        <v>35</v>
      </c>
      <c r="B1156" s="11" t="s">
        <v>36</v>
      </c>
      <c r="C1156" s="12">
        <v>43290</v>
      </c>
      <c r="D1156" s="13">
        <v>459.53</v>
      </c>
      <c r="E1156" s="14">
        <v>463.67</v>
      </c>
      <c r="F1156" s="13">
        <v>453.04</v>
      </c>
      <c r="G1156" s="14">
        <v>462.36</v>
      </c>
      <c r="H1156" s="13">
        <v>75050.2</v>
      </c>
      <c r="I1156" s="14">
        <v>1639878</v>
      </c>
      <c r="J1156" s="13">
        <v>0</v>
      </c>
      <c r="K1156" s="14">
        <f t="shared" si="430"/>
        <v>10.629999999999995</v>
      </c>
      <c r="L1156" s="13">
        <f t="shared" si="431"/>
        <v>2.3123776375897315E-2</v>
      </c>
      <c r="M1156" s="14">
        <f t="shared" si="432"/>
        <v>2.0437636581379919E-2</v>
      </c>
      <c r="N1156" s="13">
        <f t="shared" si="433"/>
        <v>1.0845425163411566E-2</v>
      </c>
      <c r="O1156" s="14">
        <f t="shared" si="434"/>
        <v>2.660000000000025</v>
      </c>
      <c r="P1156" s="13">
        <f t="shared" si="435"/>
        <v>5.7863824233196108E-3</v>
      </c>
      <c r="Q1156" s="14">
        <f t="shared" si="436"/>
        <v>463.45700000000016</v>
      </c>
      <c r="R1156" s="13">
        <f t="shared" si="437"/>
        <v>10.245802383907392</v>
      </c>
      <c r="S1156" s="14">
        <f t="shared" si="438"/>
        <v>5.1602162337393684</v>
      </c>
      <c r="T1156" s="13">
        <f t="shared" si="439"/>
        <v>6.6512300366172852</v>
      </c>
      <c r="U1156" s="14">
        <f t="shared" si="440"/>
        <v>1.4351342274725126E-2</v>
      </c>
      <c r="V1156" s="13">
        <f t="shared" si="441"/>
        <v>5.7863824233196108E-3</v>
      </c>
      <c r="W1156" s="14">
        <f t="shared" si="442"/>
        <v>1.409147492993016E-2</v>
      </c>
      <c r="X1156" s="13">
        <f t="shared" si="443"/>
        <v>0.4106300051692523</v>
      </c>
      <c r="Y1156" s="14">
        <f t="shared" si="444"/>
        <v>475.98</v>
      </c>
      <c r="Z1156" s="13" t="b">
        <f t="shared" si="445"/>
        <v>0</v>
      </c>
      <c r="AA1156" s="14">
        <f t="shared" si="446"/>
        <v>443.05</v>
      </c>
      <c r="AB1156" s="13" t="b">
        <f t="shared" si="447"/>
        <v>0</v>
      </c>
      <c r="AC1156" s="14">
        <f t="shared" si="448"/>
        <v>465.7254545454544</v>
      </c>
      <c r="AD1156" s="13">
        <f t="shared" si="449"/>
        <v>12.13737513155527</v>
      </c>
      <c r="AE1156" s="14">
        <f t="shared" si="450"/>
        <v>4.78871747097645</v>
      </c>
      <c r="AF1156" s="13">
        <f t="shared" si="451"/>
        <v>492.25</v>
      </c>
      <c r="AG1156" s="14" t="b">
        <f t="shared" si="452"/>
        <v>0</v>
      </c>
      <c r="AH1156" s="13">
        <f t="shared" si="453"/>
        <v>456.19</v>
      </c>
      <c r="AI1156" s="16" t="b">
        <f t="shared" si="454"/>
        <v>0</v>
      </c>
    </row>
    <row r="1157" spans="1:35" ht="22.5" customHeight="1">
      <c r="A1157" s="10" t="s">
        <v>35</v>
      </c>
      <c r="B1157" s="11" t="s">
        <v>36</v>
      </c>
      <c r="C1157" s="12">
        <v>43291</v>
      </c>
      <c r="D1157" s="13">
        <v>462.93</v>
      </c>
      <c r="E1157" s="14">
        <v>464.12</v>
      </c>
      <c r="F1157" s="13">
        <v>458.51</v>
      </c>
      <c r="G1157" s="14">
        <v>459.53</v>
      </c>
      <c r="H1157" s="13">
        <v>62142.2</v>
      </c>
      <c r="I1157" s="14">
        <v>1346216</v>
      </c>
      <c r="J1157" s="13">
        <v>0</v>
      </c>
      <c r="K1157" s="14">
        <f t="shared" si="430"/>
        <v>5.6100000000000136</v>
      </c>
      <c r="L1157" s="13">
        <f t="shared" si="431"/>
        <v>1.2133402543472649E-2</v>
      </c>
      <c r="M1157" s="14">
        <f t="shared" si="432"/>
        <v>2.0175329931393999E-2</v>
      </c>
      <c r="N1157" s="13">
        <f t="shared" si="433"/>
        <v>1.0985813622342522E-2</v>
      </c>
      <c r="O1157" s="14">
        <f t="shared" si="434"/>
        <v>-2.8300000000000409</v>
      </c>
      <c r="P1157" s="13">
        <f t="shared" si="435"/>
        <v>-6.1207716930531206E-3</v>
      </c>
      <c r="Q1157" s="14">
        <f t="shared" si="436"/>
        <v>463.01500000000004</v>
      </c>
      <c r="R1157" s="13">
        <f t="shared" si="437"/>
        <v>10.014012264712024</v>
      </c>
      <c r="S1157" s="14">
        <f t="shared" si="438"/>
        <v>5.2252689681463922</v>
      </c>
      <c r="T1157" s="13">
        <f t="shared" si="439"/>
        <v>6.6036115118925629</v>
      </c>
      <c r="U1157" s="14">
        <f t="shared" si="440"/>
        <v>1.4262197794655816E-2</v>
      </c>
      <c r="V1157" s="13">
        <f t="shared" si="441"/>
        <v>-6.1207716930531206E-3</v>
      </c>
      <c r="W1157" s="14">
        <f t="shared" si="442"/>
        <v>1.4064699675963892E-2</v>
      </c>
      <c r="X1157" s="13">
        <f t="shared" si="443"/>
        <v>-0.43518680342057481</v>
      </c>
      <c r="Y1157" s="14">
        <f t="shared" si="444"/>
        <v>475.98</v>
      </c>
      <c r="Z1157" s="13" t="b">
        <f t="shared" si="445"/>
        <v>0</v>
      </c>
      <c r="AA1157" s="14">
        <f t="shared" si="446"/>
        <v>443.05</v>
      </c>
      <c r="AB1157" s="13" t="b">
        <f t="shared" si="447"/>
        <v>0</v>
      </c>
      <c r="AC1157" s="14">
        <f t="shared" si="448"/>
        <v>465.4841818181817</v>
      </c>
      <c r="AD1157" s="13">
        <f t="shared" si="449"/>
        <v>12.018695583708812</v>
      </c>
      <c r="AE1157" s="14">
        <f t="shared" si="450"/>
        <v>4.3479854230502344</v>
      </c>
      <c r="AF1157" s="13">
        <f t="shared" si="451"/>
        <v>492.25</v>
      </c>
      <c r="AG1157" s="14" t="b">
        <f t="shared" si="452"/>
        <v>0</v>
      </c>
      <c r="AH1157" s="13">
        <f t="shared" si="453"/>
        <v>456.19</v>
      </c>
      <c r="AI1157" s="16" t="b">
        <f t="shared" si="454"/>
        <v>0</v>
      </c>
    </row>
    <row r="1158" spans="1:35" ht="22.5" customHeight="1">
      <c r="A1158" s="10" t="s">
        <v>35</v>
      </c>
      <c r="B1158" s="11" t="s">
        <v>36</v>
      </c>
      <c r="C1158" s="12">
        <v>43292</v>
      </c>
      <c r="D1158" s="13">
        <v>459.5</v>
      </c>
      <c r="E1158" s="14">
        <v>464.96</v>
      </c>
      <c r="F1158" s="13">
        <v>450.4</v>
      </c>
      <c r="G1158" s="14">
        <v>463.08</v>
      </c>
      <c r="H1158" s="13">
        <v>89805.2</v>
      </c>
      <c r="I1158" s="14">
        <v>1964992</v>
      </c>
      <c r="J1158" s="13">
        <v>0</v>
      </c>
      <c r="K1158" s="14">
        <f t="shared" si="430"/>
        <v>14.560000000000002</v>
      </c>
      <c r="L1158" s="13">
        <f t="shared" si="431"/>
        <v>3.1684547254803831E-2</v>
      </c>
      <c r="M1158" s="14">
        <f t="shared" si="432"/>
        <v>2.0703768067667938E-2</v>
      </c>
      <c r="N1158" s="13">
        <f t="shared" si="433"/>
        <v>1.128358521136699E-2</v>
      </c>
      <c r="O1158" s="14">
        <f t="shared" si="434"/>
        <v>3.5500000000000114</v>
      </c>
      <c r="P1158" s="13">
        <f t="shared" si="435"/>
        <v>7.7252845298457374E-3</v>
      </c>
      <c r="Q1158" s="14">
        <f t="shared" si="436"/>
        <v>462.57100000000003</v>
      </c>
      <c r="R1158" s="13">
        <f t="shared" si="437"/>
        <v>10.241311651476423</v>
      </c>
      <c r="S1158" s="14">
        <f t="shared" si="438"/>
        <v>5.3522474128557453</v>
      </c>
      <c r="T1158" s="13">
        <f t="shared" si="439"/>
        <v>6.2777471277521197</v>
      </c>
      <c r="U1158" s="14">
        <f t="shared" si="440"/>
        <v>1.3571423906280591E-2</v>
      </c>
      <c r="V1158" s="13">
        <f t="shared" si="441"/>
        <v>7.7252845298457374E-3</v>
      </c>
      <c r="W1158" s="14">
        <f t="shared" si="442"/>
        <v>1.4066632184696649E-2</v>
      </c>
      <c r="X1158" s="13">
        <f t="shared" si="443"/>
        <v>0.5491921896024422</v>
      </c>
      <c r="Y1158" s="14">
        <f t="shared" si="444"/>
        <v>475.98</v>
      </c>
      <c r="Z1158" s="13" t="b">
        <f t="shared" si="445"/>
        <v>0</v>
      </c>
      <c r="AA1158" s="14">
        <f t="shared" si="446"/>
        <v>443.05</v>
      </c>
      <c r="AB1158" s="13" t="b">
        <f t="shared" si="447"/>
        <v>0</v>
      </c>
      <c r="AC1158" s="14">
        <f t="shared" si="448"/>
        <v>465.55109090909082</v>
      </c>
      <c r="AD1158" s="13">
        <f t="shared" si="449"/>
        <v>12.064901118550468</v>
      </c>
      <c r="AE1158" s="14">
        <f t="shared" si="450"/>
        <v>4.310465082283959</v>
      </c>
      <c r="AF1158" s="13">
        <f t="shared" si="451"/>
        <v>492.25</v>
      </c>
      <c r="AG1158" s="14" t="b">
        <f t="shared" si="452"/>
        <v>0</v>
      </c>
      <c r="AH1158" s="13">
        <f t="shared" si="453"/>
        <v>456.19</v>
      </c>
      <c r="AI1158" s="16" t="b">
        <f t="shared" si="454"/>
        <v>0</v>
      </c>
    </row>
    <row r="1159" spans="1:35" ht="22.5" customHeight="1">
      <c r="A1159" s="10" t="s">
        <v>35</v>
      </c>
      <c r="B1159" s="11" t="s">
        <v>36</v>
      </c>
      <c r="C1159" s="12">
        <v>43293</v>
      </c>
      <c r="D1159" s="13">
        <v>462.58</v>
      </c>
      <c r="E1159" s="14">
        <v>467.5</v>
      </c>
      <c r="F1159" s="13">
        <v>460.9</v>
      </c>
      <c r="G1159" s="14">
        <v>465.76</v>
      </c>
      <c r="H1159" s="13">
        <v>78493.83</v>
      </c>
      <c r="I1159" s="14">
        <v>1690712</v>
      </c>
      <c r="J1159" s="13">
        <v>0</v>
      </c>
      <c r="K1159" s="14">
        <f t="shared" si="430"/>
        <v>6.6000000000000227</v>
      </c>
      <c r="L1159" s="13">
        <f t="shared" si="431"/>
        <v>1.4252396994039957E-2</v>
      </c>
      <c r="M1159" s="14">
        <f t="shared" si="432"/>
        <v>2.0584749642939902E-2</v>
      </c>
      <c r="N1159" s="13">
        <f t="shared" si="433"/>
        <v>1.134119279961743E-2</v>
      </c>
      <c r="O1159" s="14">
        <f t="shared" si="434"/>
        <v>2.6800000000000068</v>
      </c>
      <c r="P1159" s="13">
        <f t="shared" si="435"/>
        <v>5.7873369612162192E-3</v>
      </c>
      <c r="Q1159" s="14">
        <f t="shared" si="436"/>
        <v>462.36449999999996</v>
      </c>
      <c r="R1159" s="13">
        <f t="shared" si="437"/>
        <v>10.059246068902603</v>
      </c>
      <c r="S1159" s="14">
        <f t="shared" si="438"/>
        <v>5.3810956622527861</v>
      </c>
      <c r="T1159" s="13">
        <f t="shared" si="439"/>
        <v>6.0989806320400799</v>
      </c>
      <c r="U1159" s="14">
        <f t="shared" si="440"/>
        <v>1.3190849712813334E-2</v>
      </c>
      <c r="V1159" s="13">
        <f t="shared" si="441"/>
        <v>5.7873369612162192E-3</v>
      </c>
      <c r="W1159" s="14">
        <f t="shared" si="442"/>
        <v>1.4116021591826728E-2</v>
      </c>
      <c r="X1159" s="13">
        <f t="shared" si="443"/>
        <v>0.40998357246542655</v>
      </c>
      <c r="Y1159" s="14">
        <f t="shared" si="444"/>
        <v>475.98</v>
      </c>
      <c r="Z1159" s="13" t="b">
        <f t="shared" si="445"/>
        <v>0</v>
      </c>
      <c r="AA1159" s="14">
        <f t="shared" si="446"/>
        <v>443.05</v>
      </c>
      <c r="AB1159" s="13" t="b">
        <f t="shared" si="447"/>
        <v>0</v>
      </c>
      <c r="AC1159" s="14">
        <f t="shared" si="448"/>
        <v>465.37363636363619</v>
      </c>
      <c r="AD1159" s="13">
        <f t="shared" si="449"/>
        <v>11.965539280031368</v>
      </c>
      <c r="AE1159" s="14">
        <f t="shared" si="450"/>
        <v>4.062108415730032</v>
      </c>
      <c r="AF1159" s="13">
        <f t="shared" si="451"/>
        <v>492.25</v>
      </c>
      <c r="AG1159" s="14" t="b">
        <f t="shared" si="452"/>
        <v>0</v>
      </c>
      <c r="AH1159" s="13">
        <f t="shared" si="453"/>
        <v>456.19</v>
      </c>
      <c r="AI1159" s="16" t="b">
        <f t="shared" si="454"/>
        <v>0</v>
      </c>
    </row>
    <row r="1160" spans="1:35" ht="22.5" customHeight="1">
      <c r="A1160" s="10" t="s">
        <v>35</v>
      </c>
      <c r="B1160" s="11" t="s">
        <v>36</v>
      </c>
      <c r="C1160" s="12">
        <v>43294</v>
      </c>
      <c r="D1160" s="13">
        <v>466.27</v>
      </c>
      <c r="E1160" s="14">
        <v>466.69</v>
      </c>
      <c r="F1160" s="13">
        <v>461.23</v>
      </c>
      <c r="G1160" s="14">
        <v>462.71</v>
      </c>
      <c r="H1160" s="13">
        <v>45781.85</v>
      </c>
      <c r="I1160" s="14">
        <v>985406</v>
      </c>
      <c r="J1160" s="13">
        <v>0</v>
      </c>
      <c r="K1160" s="14">
        <f t="shared" si="430"/>
        <v>5.4599999999999795</v>
      </c>
      <c r="L1160" s="13">
        <f t="shared" si="431"/>
        <v>1.1722775678460966E-2</v>
      </c>
      <c r="M1160" s="14">
        <f t="shared" si="432"/>
        <v>2.0585645072035221E-2</v>
      </c>
      <c r="N1160" s="13">
        <f t="shared" si="433"/>
        <v>1.1340455483095693E-2</v>
      </c>
      <c r="O1160" s="14">
        <f t="shared" si="434"/>
        <v>-3.0500000000000114</v>
      </c>
      <c r="P1160" s="13">
        <f t="shared" si="435"/>
        <v>-6.5484369632428964E-3</v>
      </c>
      <c r="Q1160" s="14">
        <f t="shared" si="436"/>
        <v>461.89099999999991</v>
      </c>
      <c r="R1160" s="13">
        <f t="shared" si="437"/>
        <v>9.8292837654574718</v>
      </c>
      <c r="S1160" s="14">
        <f t="shared" si="438"/>
        <v>5.38268618129608</v>
      </c>
      <c r="T1160" s="13">
        <f t="shared" si="439"/>
        <v>5.6711664584986394</v>
      </c>
      <c r="U1160" s="14">
        <f t="shared" si="440"/>
        <v>1.2278148867370529E-2</v>
      </c>
      <c r="V1160" s="13">
        <f t="shared" si="441"/>
        <v>-6.5484369632428964E-3</v>
      </c>
      <c r="W1160" s="14">
        <f t="shared" si="442"/>
        <v>1.4124840487312686E-2</v>
      </c>
      <c r="X1160" s="13">
        <f t="shared" si="443"/>
        <v>-0.46361139222243813</v>
      </c>
      <c r="Y1160" s="14">
        <f t="shared" si="444"/>
        <v>475.98</v>
      </c>
      <c r="Z1160" s="13" t="b">
        <f t="shared" si="445"/>
        <v>0</v>
      </c>
      <c r="AA1160" s="14">
        <f t="shared" si="446"/>
        <v>443.05</v>
      </c>
      <c r="AB1160" s="13" t="b">
        <f t="shared" si="447"/>
        <v>0</v>
      </c>
      <c r="AC1160" s="14">
        <f t="shared" si="448"/>
        <v>465.26454545454538</v>
      </c>
      <c r="AD1160" s="13">
        <f t="shared" si="449"/>
        <v>11.84725674766716</v>
      </c>
      <c r="AE1160" s="14">
        <f t="shared" si="450"/>
        <v>4.1141391496595032</v>
      </c>
      <c r="AF1160" s="13">
        <f t="shared" si="451"/>
        <v>492.25</v>
      </c>
      <c r="AG1160" s="14" t="b">
        <f t="shared" si="452"/>
        <v>0</v>
      </c>
      <c r="AH1160" s="13">
        <f t="shared" si="453"/>
        <v>456.19</v>
      </c>
      <c r="AI1160" s="16" t="b">
        <f t="shared" si="454"/>
        <v>0</v>
      </c>
    </row>
    <row r="1161" spans="1:35" ht="22.5" customHeight="1">
      <c r="A1161" s="10" t="s">
        <v>35</v>
      </c>
      <c r="B1161" s="11" t="s">
        <v>36</v>
      </c>
      <c r="C1161" s="12">
        <v>43297</v>
      </c>
      <c r="D1161" s="13">
        <v>461.66</v>
      </c>
      <c r="E1161" s="14">
        <v>467.42</v>
      </c>
      <c r="F1161" s="13">
        <v>460.42</v>
      </c>
      <c r="G1161" s="14">
        <v>465.4</v>
      </c>
      <c r="H1161" s="13">
        <v>45259.92</v>
      </c>
      <c r="I1161" s="14">
        <v>974290</v>
      </c>
      <c r="J1161" s="13">
        <v>0</v>
      </c>
      <c r="K1161" s="14">
        <f t="shared" si="430"/>
        <v>7</v>
      </c>
      <c r="L1161" s="13">
        <f t="shared" si="431"/>
        <v>1.512826608458862E-2</v>
      </c>
      <c r="M1161" s="14">
        <f t="shared" si="432"/>
        <v>2.0360441196375624E-2</v>
      </c>
      <c r="N1161" s="13">
        <f t="shared" si="433"/>
        <v>1.1404921713930987E-2</v>
      </c>
      <c r="O1161" s="14">
        <f t="shared" si="434"/>
        <v>2.6899999999999977</v>
      </c>
      <c r="P1161" s="13">
        <f t="shared" si="435"/>
        <v>5.8135765382204786E-3</v>
      </c>
      <c r="Q1161" s="14">
        <f t="shared" si="436"/>
        <v>461.52999999999986</v>
      </c>
      <c r="R1161" s="13">
        <f t="shared" si="437"/>
        <v>9.6878195771845981</v>
      </c>
      <c r="S1161" s="14">
        <f t="shared" si="438"/>
        <v>5.4126394718872204</v>
      </c>
      <c r="T1161" s="13">
        <f t="shared" si="439"/>
        <v>5.1857390987206413</v>
      </c>
      <c r="U1161" s="14">
        <f t="shared" si="440"/>
        <v>1.1235974040085462E-2</v>
      </c>
      <c r="V1161" s="13">
        <f t="shared" si="441"/>
        <v>5.8135765382204786E-3</v>
      </c>
      <c r="W1161" s="14">
        <f t="shared" si="442"/>
        <v>1.4200428418807216E-2</v>
      </c>
      <c r="X1161" s="13">
        <f t="shared" si="443"/>
        <v>0.40939444689717314</v>
      </c>
      <c r="Y1161" s="14">
        <f t="shared" si="444"/>
        <v>475.7</v>
      </c>
      <c r="Z1161" s="13" t="b">
        <f t="shared" si="445"/>
        <v>0</v>
      </c>
      <c r="AA1161" s="14">
        <f t="shared" si="446"/>
        <v>443.05</v>
      </c>
      <c r="AB1161" s="13" t="b">
        <f t="shared" si="447"/>
        <v>0</v>
      </c>
      <c r="AC1161" s="14">
        <f t="shared" si="448"/>
        <v>465.24599999999998</v>
      </c>
      <c r="AD1161" s="13">
        <f t="shared" si="449"/>
        <v>11.759124806800484</v>
      </c>
      <c r="AE1161" s="14">
        <f t="shared" si="450"/>
        <v>4.1408228984217983</v>
      </c>
      <c r="AF1161" s="13">
        <f t="shared" si="451"/>
        <v>492.25</v>
      </c>
      <c r="AG1161" s="14" t="b">
        <f t="shared" si="452"/>
        <v>0</v>
      </c>
      <c r="AH1161" s="13">
        <f t="shared" si="453"/>
        <v>456.19</v>
      </c>
      <c r="AI1161" s="16" t="b">
        <f t="shared" si="454"/>
        <v>0</v>
      </c>
    </row>
    <row r="1162" spans="1:35" ht="22.5" customHeight="1">
      <c r="A1162" s="10" t="s">
        <v>35</v>
      </c>
      <c r="B1162" s="11" t="s">
        <v>36</v>
      </c>
      <c r="C1162" s="12">
        <v>43298</v>
      </c>
      <c r="D1162" s="13">
        <v>465.76</v>
      </c>
      <c r="E1162" s="14">
        <v>465.96</v>
      </c>
      <c r="F1162" s="13">
        <v>461.88</v>
      </c>
      <c r="G1162" s="14">
        <v>464.51</v>
      </c>
      <c r="H1162" s="13">
        <v>46263.48</v>
      </c>
      <c r="I1162" s="14">
        <v>996582</v>
      </c>
      <c r="J1162" s="13">
        <v>0</v>
      </c>
      <c r="K1162" s="14">
        <f t="shared" si="430"/>
        <v>4.0799999999999841</v>
      </c>
      <c r="L1162" s="13">
        <f t="shared" si="431"/>
        <v>8.7666523420713034E-3</v>
      </c>
      <c r="M1162" s="14">
        <f t="shared" si="432"/>
        <v>1.7670467774801184E-2</v>
      </c>
      <c r="N1162" s="13">
        <f t="shared" si="433"/>
        <v>5.9813304186649256E-3</v>
      </c>
      <c r="O1162" s="14">
        <f t="shared" si="434"/>
        <v>-0.88999999999998636</v>
      </c>
      <c r="P1162" s="13">
        <f t="shared" si="435"/>
        <v>-1.9123334765792574E-3</v>
      </c>
      <c r="Q1162" s="14">
        <f t="shared" si="436"/>
        <v>462.24699999999996</v>
      </c>
      <c r="R1162" s="13">
        <f t="shared" si="437"/>
        <v>9.4074285983253674</v>
      </c>
      <c r="S1162" s="14">
        <f t="shared" si="438"/>
        <v>2.7836838522852627</v>
      </c>
      <c r="T1162" s="13">
        <f t="shared" si="439"/>
        <v>4.5132406317412332</v>
      </c>
      <c r="U1162" s="14">
        <f t="shared" si="440"/>
        <v>9.7636991299916136E-3</v>
      </c>
      <c r="V1162" s="13">
        <f t="shared" si="441"/>
        <v>-1.9123334765792574E-3</v>
      </c>
      <c r="W1162" s="14">
        <f t="shared" si="442"/>
        <v>8.9912914652163969E-3</v>
      </c>
      <c r="X1162" s="13">
        <f t="shared" si="443"/>
        <v>-0.21268729681128545</v>
      </c>
      <c r="Y1162" s="14">
        <f t="shared" si="444"/>
        <v>475.7</v>
      </c>
      <c r="Z1162" s="13" t="b">
        <f t="shared" si="445"/>
        <v>0</v>
      </c>
      <c r="AA1162" s="14">
        <f t="shared" si="446"/>
        <v>448.68</v>
      </c>
      <c r="AB1162" s="13" t="b">
        <f t="shared" si="447"/>
        <v>0</v>
      </c>
      <c r="AC1162" s="14">
        <f t="shared" si="448"/>
        <v>465.24436363636357</v>
      </c>
      <c r="AD1162" s="13">
        <f t="shared" si="449"/>
        <v>11.619504355767747</v>
      </c>
      <c r="AE1162" s="14">
        <f t="shared" si="450"/>
        <v>4.2260653588779737</v>
      </c>
      <c r="AF1162" s="13">
        <f t="shared" si="451"/>
        <v>492.25</v>
      </c>
      <c r="AG1162" s="14" t="b">
        <f t="shared" si="452"/>
        <v>0</v>
      </c>
      <c r="AH1162" s="13">
        <f t="shared" si="453"/>
        <v>456.19</v>
      </c>
      <c r="AI1162" s="16" t="b">
        <f t="shared" si="454"/>
        <v>0</v>
      </c>
    </row>
    <row r="1163" spans="1:35" ht="22.5" customHeight="1">
      <c r="A1163" s="10" t="s">
        <v>35</v>
      </c>
      <c r="B1163" s="11" t="s">
        <v>36</v>
      </c>
      <c r="C1163" s="12">
        <v>43299</v>
      </c>
      <c r="D1163" s="13">
        <v>464.81</v>
      </c>
      <c r="E1163" s="14">
        <v>468.15</v>
      </c>
      <c r="F1163" s="13">
        <v>463.08</v>
      </c>
      <c r="G1163" s="14">
        <v>464.66</v>
      </c>
      <c r="H1163" s="13">
        <v>47972.62</v>
      </c>
      <c r="I1163" s="14">
        <v>1028992</v>
      </c>
      <c r="J1163" s="13">
        <v>0</v>
      </c>
      <c r="K1163" s="14">
        <f t="shared" si="430"/>
        <v>5.0699999999999932</v>
      </c>
      <c r="L1163" s="13">
        <f t="shared" si="431"/>
        <v>1.0914727347096927E-2</v>
      </c>
      <c r="M1163" s="14">
        <f t="shared" si="432"/>
        <v>1.7382074813235844E-2</v>
      </c>
      <c r="N1163" s="13">
        <f t="shared" si="433"/>
        <v>6.1676177582698898E-3</v>
      </c>
      <c r="O1163" s="14">
        <f t="shared" si="434"/>
        <v>0.15000000000003411</v>
      </c>
      <c r="P1163" s="13">
        <f t="shared" si="435"/>
        <v>3.2292092742897702E-4</v>
      </c>
      <c r="Q1163" s="14">
        <f t="shared" si="436"/>
        <v>462.80199999999996</v>
      </c>
      <c r="R1163" s="13">
        <f t="shared" si="437"/>
        <v>9.1905571684090983</v>
      </c>
      <c r="S1163" s="14">
        <f t="shared" si="438"/>
        <v>2.8657900536464611</v>
      </c>
      <c r="T1163" s="13">
        <f t="shared" si="439"/>
        <v>4.0717620264450645</v>
      </c>
      <c r="U1163" s="14">
        <f t="shared" si="440"/>
        <v>8.7980648883217109E-3</v>
      </c>
      <c r="V1163" s="13">
        <f t="shared" si="441"/>
        <v>3.2292092742897702E-4</v>
      </c>
      <c r="W1163" s="14">
        <f t="shared" si="442"/>
        <v>8.8852217820749001E-3</v>
      </c>
      <c r="X1163" s="13">
        <f t="shared" si="443"/>
        <v>3.6343597869491526E-2</v>
      </c>
      <c r="Y1163" s="14">
        <f t="shared" si="444"/>
        <v>475.7</v>
      </c>
      <c r="Z1163" s="13" t="b">
        <f t="shared" si="445"/>
        <v>0</v>
      </c>
      <c r="AA1163" s="14">
        <f t="shared" si="446"/>
        <v>450.4</v>
      </c>
      <c r="AB1163" s="13" t="b">
        <f t="shared" si="447"/>
        <v>0</v>
      </c>
      <c r="AC1163" s="14">
        <f t="shared" si="448"/>
        <v>465.33909090909083</v>
      </c>
      <c r="AD1163" s="13">
        <f t="shared" si="449"/>
        <v>11.500422458390151</v>
      </c>
      <c r="AE1163" s="14">
        <f t="shared" si="450"/>
        <v>4.2129883345519366</v>
      </c>
      <c r="AF1163" s="13">
        <f t="shared" si="451"/>
        <v>492.25</v>
      </c>
      <c r="AG1163" s="14" t="b">
        <f t="shared" si="452"/>
        <v>0</v>
      </c>
      <c r="AH1163" s="13">
        <f t="shared" si="453"/>
        <v>456.19</v>
      </c>
      <c r="AI1163" s="16" t="b">
        <f t="shared" si="454"/>
        <v>0</v>
      </c>
    </row>
    <row r="1164" spans="1:35" ht="22.5" customHeight="1">
      <c r="A1164" s="10" t="s">
        <v>35</v>
      </c>
      <c r="B1164" s="11" t="s">
        <v>36</v>
      </c>
      <c r="C1164" s="12">
        <v>43300</v>
      </c>
      <c r="D1164" s="13">
        <v>465.27</v>
      </c>
      <c r="E1164" s="14">
        <v>472.59</v>
      </c>
      <c r="F1164" s="13">
        <v>464.83</v>
      </c>
      <c r="G1164" s="14">
        <v>466.43</v>
      </c>
      <c r="H1164" s="13">
        <v>67926.31</v>
      </c>
      <c r="I1164" s="14">
        <v>1445506</v>
      </c>
      <c r="J1164" s="13">
        <v>0</v>
      </c>
      <c r="K1164" s="14">
        <f t="shared" si="430"/>
        <v>7.92999999999995</v>
      </c>
      <c r="L1164" s="13">
        <f t="shared" si="431"/>
        <v>1.7066241983385595E-2</v>
      </c>
      <c r="M1164" s="14">
        <f t="shared" si="432"/>
        <v>1.7321505617758325E-2</v>
      </c>
      <c r="N1164" s="13">
        <f t="shared" si="433"/>
        <v>6.1643074205317682E-3</v>
      </c>
      <c r="O1164" s="14">
        <f t="shared" si="434"/>
        <v>1.7699999999999818</v>
      </c>
      <c r="P1164" s="13">
        <f t="shared" si="435"/>
        <v>3.8092368613609558E-3</v>
      </c>
      <c r="Q1164" s="14">
        <f t="shared" si="436"/>
        <v>463.4205</v>
      </c>
      <c r="R1164" s="13">
        <f t="shared" si="437"/>
        <v>9.1275293099886419</v>
      </c>
      <c r="S1164" s="14">
        <f t="shared" si="438"/>
        <v>2.865234628033845</v>
      </c>
      <c r="T1164" s="13">
        <f t="shared" si="439"/>
        <v>3.6102208727444949</v>
      </c>
      <c r="U1164" s="14">
        <f t="shared" si="440"/>
        <v>7.7903780103480424E-3</v>
      </c>
      <c r="V1164" s="13">
        <f t="shared" si="441"/>
        <v>3.8092368613609558E-3</v>
      </c>
      <c r="W1164" s="14">
        <f t="shared" si="442"/>
        <v>8.9034957378077029E-3</v>
      </c>
      <c r="X1164" s="13">
        <f t="shared" si="443"/>
        <v>0.42783609646551024</v>
      </c>
      <c r="Y1164" s="14">
        <f t="shared" si="444"/>
        <v>475.7</v>
      </c>
      <c r="Z1164" s="13" t="b">
        <f t="shared" si="445"/>
        <v>0</v>
      </c>
      <c r="AA1164" s="14">
        <f t="shared" si="446"/>
        <v>450.4</v>
      </c>
      <c r="AB1164" s="13" t="b">
        <f t="shared" si="447"/>
        <v>0</v>
      </c>
      <c r="AC1164" s="14">
        <f t="shared" si="448"/>
        <v>465.22345454545444</v>
      </c>
      <c r="AD1164" s="13">
        <f t="shared" si="449"/>
        <v>11.43550568641942</v>
      </c>
      <c r="AE1164" s="14">
        <f t="shared" si="450"/>
        <v>4.1641262558605794</v>
      </c>
      <c r="AF1164" s="13">
        <f t="shared" si="451"/>
        <v>492.25</v>
      </c>
      <c r="AG1164" s="14" t="b">
        <f t="shared" si="452"/>
        <v>0</v>
      </c>
      <c r="AH1164" s="13">
        <f t="shared" si="453"/>
        <v>456.19</v>
      </c>
      <c r="AI1164" s="16" t="b">
        <f t="shared" si="454"/>
        <v>0</v>
      </c>
    </row>
    <row r="1165" spans="1:35" ht="22.5" customHeight="1">
      <c r="A1165" s="10" t="s">
        <v>35</v>
      </c>
      <c r="B1165" s="11" t="s">
        <v>36</v>
      </c>
      <c r="C1165" s="12">
        <v>43301</v>
      </c>
      <c r="D1165" s="13">
        <v>466.03</v>
      </c>
      <c r="E1165" s="14">
        <v>471.83</v>
      </c>
      <c r="F1165" s="13">
        <v>465.92</v>
      </c>
      <c r="G1165" s="14">
        <v>471.63</v>
      </c>
      <c r="H1165" s="13">
        <v>35568.339999999997</v>
      </c>
      <c r="I1165" s="14">
        <v>758110</v>
      </c>
      <c r="J1165" s="13">
        <v>0</v>
      </c>
      <c r="K1165" s="14">
        <f t="shared" si="430"/>
        <v>5.9099999999999682</v>
      </c>
      <c r="L1165" s="13">
        <f t="shared" si="431"/>
        <v>1.2670711575155903E-2</v>
      </c>
      <c r="M1165" s="14">
        <f t="shared" si="432"/>
        <v>1.7153385027727862E-2</v>
      </c>
      <c r="N1165" s="13">
        <f t="shared" si="433"/>
        <v>6.246597807864007E-3</v>
      </c>
      <c r="O1165" s="14">
        <f t="shared" si="434"/>
        <v>5.1999999999999886</v>
      </c>
      <c r="P1165" s="13">
        <f t="shared" si="435"/>
        <v>1.1148511030594062E-2</v>
      </c>
      <c r="Q1165" s="14">
        <f t="shared" si="436"/>
        <v>464.10849999999999</v>
      </c>
      <c r="R1165" s="13">
        <f t="shared" si="437"/>
        <v>8.9666528444892073</v>
      </c>
      <c r="S1165" s="14">
        <f t="shared" si="438"/>
        <v>2.8999478670450221</v>
      </c>
      <c r="T1165" s="13">
        <f t="shared" si="439"/>
        <v>3.7933814400874621</v>
      </c>
      <c r="U1165" s="14">
        <f t="shared" si="440"/>
        <v>8.1734797791625496E-3</v>
      </c>
      <c r="V1165" s="13">
        <f t="shared" si="441"/>
        <v>1.1148511030594062E-2</v>
      </c>
      <c r="W1165" s="14">
        <f t="shared" si="442"/>
        <v>9.0380718335606684E-3</v>
      </c>
      <c r="X1165" s="13">
        <f t="shared" si="443"/>
        <v>1.2335054684116133</v>
      </c>
      <c r="Y1165" s="14">
        <f t="shared" si="444"/>
        <v>475.7</v>
      </c>
      <c r="Z1165" s="13" t="b">
        <f t="shared" si="445"/>
        <v>0</v>
      </c>
      <c r="AA1165" s="14">
        <f t="shared" si="446"/>
        <v>450.4</v>
      </c>
      <c r="AB1165" s="13" t="b">
        <f t="shared" si="447"/>
        <v>0</v>
      </c>
      <c r="AC1165" s="14">
        <f t="shared" si="448"/>
        <v>465.20199999999994</v>
      </c>
      <c r="AD1165" s="13">
        <f t="shared" si="449"/>
        <v>11.335041946666339</v>
      </c>
      <c r="AE1165" s="14">
        <f t="shared" si="450"/>
        <v>4.2010059962432091</v>
      </c>
      <c r="AF1165" s="13">
        <f t="shared" si="451"/>
        <v>492.25</v>
      </c>
      <c r="AG1165" s="14" t="b">
        <f t="shared" si="452"/>
        <v>0</v>
      </c>
      <c r="AH1165" s="13">
        <f t="shared" si="453"/>
        <v>456.19</v>
      </c>
      <c r="AI1165" s="16" t="b">
        <f t="shared" si="454"/>
        <v>0</v>
      </c>
    </row>
    <row r="1166" spans="1:35" ht="22.5" customHeight="1">
      <c r="A1166" s="10" t="s">
        <v>35</v>
      </c>
      <c r="B1166" s="11" t="s">
        <v>36</v>
      </c>
      <c r="C1166" s="12">
        <v>43304</v>
      </c>
      <c r="D1166" s="13">
        <v>472.22</v>
      </c>
      <c r="E1166" s="14">
        <v>476.16</v>
      </c>
      <c r="F1166" s="13">
        <v>469.91</v>
      </c>
      <c r="G1166" s="14">
        <v>474.89</v>
      </c>
      <c r="H1166" s="13">
        <v>58060.76</v>
      </c>
      <c r="I1166" s="14">
        <v>1225640</v>
      </c>
      <c r="J1166" s="13">
        <v>0</v>
      </c>
      <c r="K1166" s="14">
        <f t="shared" si="430"/>
        <v>6.25</v>
      </c>
      <c r="L1166" s="13">
        <f t="shared" si="431"/>
        <v>1.3251913576320421E-2</v>
      </c>
      <c r="M1166" s="14">
        <f t="shared" si="432"/>
        <v>1.6552521646111873E-2</v>
      </c>
      <c r="N1166" s="13">
        <f t="shared" si="433"/>
        <v>5.9978693368637421E-3</v>
      </c>
      <c r="O1166" s="14">
        <f t="shared" si="434"/>
        <v>3.2599999999999909</v>
      </c>
      <c r="P1166" s="13">
        <f t="shared" si="435"/>
        <v>6.9121981214087126E-3</v>
      </c>
      <c r="Q1166" s="14">
        <f t="shared" si="436"/>
        <v>464.67549999999994</v>
      </c>
      <c r="R1166" s="13">
        <f t="shared" si="437"/>
        <v>8.8308202022647464</v>
      </c>
      <c r="S1166" s="14">
        <f t="shared" si="438"/>
        <v>2.7922710526700243</v>
      </c>
      <c r="T1166" s="13">
        <f t="shared" si="439"/>
        <v>4.4569826957258902</v>
      </c>
      <c r="U1166" s="14">
        <f t="shared" si="440"/>
        <v>9.5916025177266526E-3</v>
      </c>
      <c r="V1166" s="13">
        <f t="shared" si="441"/>
        <v>6.9121981214087126E-3</v>
      </c>
      <c r="W1166" s="14">
        <f t="shared" si="442"/>
        <v>8.7693591503104958E-3</v>
      </c>
      <c r="X1166" s="13">
        <f t="shared" si="443"/>
        <v>0.78822157958531935</v>
      </c>
      <c r="Y1166" s="14">
        <f t="shared" si="444"/>
        <v>476.16</v>
      </c>
      <c r="Z1166" s="13">
        <f t="shared" si="445"/>
        <v>476.16</v>
      </c>
      <c r="AA1166" s="14">
        <f t="shared" si="446"/>
        <v>450.4</v>
      </c>
      <c r="AB1166" s="13" t="b">
        <f t="shared" si="447"/>
        <v>0</v>
      </c>
      <c r="AC1166" s="14">
        <f t="shared" si="448"/>
        <v>465.28399999999993</v>
      </c>
      <c r="AD1166" s="13">
        <f t="shared" si="449"/>
        <v>11.242586638545133</v>
      </c>
      <c r="AE1166" s="14">
        <f t="shared" si="450"/>
        <v>4.2304731210921149</v>
      </c>
      <c r="AF1166" s="13">
        <f t="shared" si="451"/>
        <v>492.25</v>
      </c>
      <c r="AG1166" s="14" t="b">
        <f t="shared" si="452"/>
        <v>0</v>
      </c>
      <c r="AH1166" s="13">
        <f t="shared" si="453"/>
        <v>456.19</v>
      </c>
      <c r="AI1166" s="16" t="b">
        <f t="shared" si="454"/>
        <v>0</v>
      </c>
    </row>
    <row r="1167" spans="1:35" ht="22.5" customHeight="1">
      <c r="A1167" s="10" t="s">
        <v>35</v>
      </c>
      <c r="B1167" s="11" t="s">
        <v>36</v>
      </c>
      <c r="C1167" s="12">
        <v>43305</v>
      </c>
      <c r="D1167" s="13">
        <v>475.93</v>
      </c>
      <c r="E1167" s="14">
        <v>477.62</v>
      </c>
      <c r="F1167" s="13">
        <v>473.69</v>
      </c>
      <c r="G1167" s="14">
        <v>475.43</v>
      </c>
      <c r="H1167" s="13">
        <v>51278.49</v>
      </c>
      <c r="I1167" s="14">
        <v>1077976</v>
      </c>
      <c r="J1167" s="13">
        <v>0</v>
      </c>
      <c r="K1167" s="14">
        <f t="shared" si="430"/>
        <v>3.9300000000000068</v>
      </c>
      <c r="L1167" s="13">
        <f t="shared" si="431"/>
        <v>8.2756006654172692E-3</v>
      </c>
      <c r="M1167" s="14">
        <f t="shared" si="432"/>
        <v>1.6092609521039518E-2</v>
      </c>
      <c r="N1167" s="13">
        <f t="shared" si="433"/>
        <v>6.2699890849397307E-3</v>
      </c>
      <c r="O1167" s="14">
        <f t="shared" si="434"/>
        <v>0.54000000000002046</v>
      </c>
      <c r="P1167" s="13">
        <f t="shared" si="435"/>
        <v>1.1371054349428719E-3</v>
      </c>
      <c r="Q1167" s="14">
        <f t="shared" si="436"/>
        <v>465.31499999999994</v>
      </c>
      <c r="R1167" s="13">
        <f t="shared" si="437"/>
        <v>8.5857791921515094</v>
      </c>
      <c r="S1167" s="14">
        <f t="shared" si="438"/>
        <v>2.9125525068680158</v>
      </c>
      <c r="T1167" s="13">
        <f t="shared" si="439"/>
        <v>5.0031525061704878</v>
      </c>
      <c r="U1167" s="14">
        <f t="shared" si="440"/>
        <v>1.0752184017645012E-2</v>
      </c>
      <c r="V1167" s="13">
        <f t="shared" si="441"/>
        <v>1.1371054349428719E-3</v>
      </c>
      <c r="W1167" s="14">
        <f t="shared" si="442"/>
        <v>8.7369916953915008E-3</v>
      </c>
      <c r="X1167" s="13">
        <f t="shared" si="443"/>
        <v>0.13014839370199477</v>
      </c>
      <c r="Y1167" s="14">
        <f t="shared" si="444"/>
        <v>477.62</v>
      </c>
      <c r="Z1167" s="13">
        <f t="shared" si="445"/>
        <v>477.62</v>
      </c>
      <c r="AA1167" s="14">
        <f t="shared" si="446"/>
        <v>450.4</v>
      </c>
      <c r="AB1167" s="13" t="b">
        <f t="shared" si="447"/>
        <v>0</v>
      </c>
      <c r="AC1167" s="14">
        <f t="shared" si="448"/>
        <v>465.39509090909075</v>
      </c>
      <c r="AD1167" s="13">
        <f t="shared" si="449"/>
        <v>11.109630517844314</v>
      </c>
      <c r="AE1167" s="14">
        <f t="shared" si="450"/>
        <v>4.2436101062664475</v>
      </c>
      <c r="AF1167" s="13">
        <f t="shared" si="451"/>
        <v>492.25</v>
      </c>
      <c r="AG1167" s="14" t="b">
        <f t="shared" si="452"/>
        <v>0</v>
      </c>
      <c r="AH1167" s="13">
        <f t="shared" si="453"/>
        <v>456.19</v>
      </c>
      <c r="AI1167" s="16" t="b">
        <f t="shared" si="454"/>
        <v>0</v>
      </c>
    </row>
    <row r="1168" spans="1:35" ht="22.5" customHeight="1">
      <c r="A1168" s="10" t="s">
        <v>35</v>
      </c>
      <c r="B1168" s="11" t="s">
        <v>36</v>
      </c>
      <c r="C1168" s="12">
        <v>43306</v>
      </c>
      <c r="D1168" s="13">
        <v>476.04</v>
      </c>
      <c r="E1168" s="14">
        <v>479.59</v>
      </c>
      <c r="F1168" s="13">
        <v>475.02</v>
      </c>
      <c r="G1168" s="14">
        <v>477.21</v>
      </c>
      <c r="H1168" s="13">
        <v>48990.38</v>
      </c>
      <c r="I1168" s="14">
        <v>1026136</v>
      </c>
      <c r="J1168" s="13">
        <v>0</v>
      </c>
      <c r="K1168" s="14">
        <f t="shared" si="430"/>
        <v>4.5699999999999932</v>
      </c>
      <c r="L1168" s="13">
        <f t="shared" si="431"/>
        <v>9.6123509244262946E-3</v>
      </c>
      <c r="M1168" s="14">
        <f t="shared" si="432"/>
        <v>1.5881544549536462E-2</v>
      </c>
      <c r="N1168" s="13">
        <f t="shared" si="433"/>
        <v>6.4193063484055783E-3</v>
      </c>
      <c r="O1168" s="14">
        <f t="shared" si="434"/>
        <v>1.7799999999999727</v>
      </c>
      <c r="P1168" s="13">
        <f t="shared" si="435"/>
        <v>3.7439791346780237E-3</v>
      </c>
      <c r="Q1168" s="14">
        <f t="shared" si="436"/>
        <v>466.11199999999997</v>
      </c>
      <c r="R1168" s="13">
        <f t="shared" si="437"/>
        <v>8.3849902325439327</v>
      </c>
      <c r="S1168" s="14">
        <f t="shared" si="438"/>
        <v>2.9761205320101949</v>
      </c>
      <c r="T1168" s="13">
        <f t="shared" si="439"/>
        <v>5.5364949200735305</v>
      </c>
      <c r="U1168" s="14">
        <f t="shared" si="440"/>
        <v>1.1878035579589307E-2</v>
      </c>
      <c r="V1168" s="13">
        <f t="shared" si="441"/>
        <v>3.7439791346780237E-3</v>
      </c>
      <c r="W1168" s="14">
        <f t="shared" si="442"/>
        <v>8.6893149161221886E-3</v>
      </c>
      <c r="X1168" s="13">
        <f t="shared" si="443"/>
        <v>0.43087161310397787</v>
      </c>
      <c r="Y1168" s="14">
        <f t="shared" si="444"/>
        <v>479.59</v>
      </c>
      <c r="Z1168" s="13">
        <f t="shared" si="445"/>
        <v>479.59</v>
      </c>
      <c r="AA1168" s="14">
        <f t="shared" si="446"/>
        <v>450.4</v>
      </c>
      <c r="AB1168" s="13" t="b">
        <f t="shared" si="447"/>
        <v>0</v>
      </c>
      <c r="AC1168" s="14">
        <f t="shared" si="448"/>
        <v>465.43618181818169</v>
      </c>
      <c r="AD1168" s="13">
        <f t="shared" si="449"/>
        <v>10.9907281447926</v>
      </c>
      <c r="AE1168" s="14">
        <f t="shared" si="450"/>
        <v>4.2987504644437688</v>
      </c>
      <c r="AF1168" s="13">
        <f t="shared" si="451"/>
        <v>492.25</v>
      </c>
      <c r="AG1168" s="14" t="b">
        <f t="shared" si="452"/>
        <v>0</v>
      </c>
      <c r="AH1168" s="13">
        <f t="shared" si="453"/>
        <v>456.19</v>
      </c>
      <c r="AI1168" s="16" t="b">
        <f t="shared" si="454"/>
        <v>0</v>
      </c>
    </row>
    <row r="1169" spans="1:35" ht="22.5" customHeight="1">
      <c r="A1169" s="10" t="s">
        <v>35</v>
      </c>
      <c r="B1169" s="11" t="s">
        <v>36</v>
      </c>
      <c r="C1169" s="12">
        <v>43307</v>
      </c>
      <c r="D1169" s="13">
        <v>476.81</v>
      </c>
      <c r="E1169" s="14">
        <v>477.75</v>
      </c>
      <c r="F1169" s="13">
        <v>474.09</v>
      </c>
      <c r="G1169" s="14">
        <v>476.22</v>
      </c>
      <c r="H1169" s="13">
        <v>45964.14</v>
      </c>
      <c r="I1169" s="14">
        <v>965934</v>
      </c>
      <c r="J1169" s="13">
        <v>0</v>
      </c>
      <c r="K1169" s="14">
        <f t="shared" si="430"/>
        <v>3.660000000000025</v>
      </c>
      <c r="L1169" s="13">
        <f t="shared" si="431"/>
        <v>7.669579430439482E-3</v>
      </c>
      <c r="M1169" s="14">
        <f t="shared" si="432"/>
        <v>1.5308967415090132E-2</v>
      </c>
      <c r="N1169" s="13">
        <f t="shared" si="433"/>
        <v>6.6226366298414172E-3</v>
      </c>
      <c r="O1169" s="14">
        <f t="shared" si="434"/>
        <v>-0.98999999999995225</v>
      </c>
      <c r="P1169" s="13">
        <f t="shared" si="435"/>
        <v>-2.074558370528598E-3</v>
      </c>
      <c r="Q1169" s="14">
        <f t="shared" si="436"/>
        <v>466.53949999999998</v>
      </c>
      <c r="R1169" s="13">
        <f t="shared" si="437"/>
        <v>8.148740720916738</v>
      </c>
      <c r="S1169" s="14">
        <f t="shared" si="438"/>
        <v>3.0672111025112789</v>
      </c>
      <c r="T1169" s="13">
        <f t="shared" si="439"/>
        <v>5.9545977823863163</v>
      </c>
      <c r="U1169" s="14">
        <f t="shared" si="440"/>
        <v>1.2763330398361375E-2</v>
      </c>
      <c r="V1169" s="13">
        <f t="shared" si="441"/>
        <v>-2.074558370528598E-3</v>
      </c>
      <c r="W1169" s="14">
        <f t="shared" si="442"/>
        <v>8.2367455737379289E-3</v>
      </c>
      <c r="X1169" s="13">
        <f t="shared" si="443"/>
        <v>-0.25186626829207009</v>
      </c>
      <c r="Y1169" s="14">
        <f t="shared" si="444"/>
        <v>479.59</v>
      </c>
      <c r="Z1169" s="13" t="b">
        <f t="shared" si="445"/>
        <v>0</v>
      </c>
      <c r="AA1169" s="14">
        <f t="shared" si="446"/>
        <v>450.4</v>
      </c>
      <c r="AB1169" s="13" t="b">
        <f t="shared" si="447"/>
        <v>0</v>
      </c>
      <c r="AC1169" s="14">
        <f t="shared" si="448"/>
        <v>465.56618181818175</v>
      </c>
      <c r="AD1169" s="13">
        <f t="shared" si="449"/>
        <v>10.857442178523645</v>
      </c>
      <c r="AE1169" s="14">
        <f t="shared" si="450"/>
        <v>4.3665643985248348</v>
      </c>
      <c r="AF1169" s="13">
        <f t="shared" si="451"/>
        <v>492.25</v>
      </c>
      <c r="AG1169" s="14" t="b">
        <f t="shared" si="452"/>
        <v>0</v>
      </c>
      <c r="AH1169" s="13">
        <f t="shared" si="453"/>
        <v>456.19</v>
      </c>
      <c r="AI1169" s="16" t="b">
        <f t="shared" si="454"/>
        <v>0</v>
      </c>
    </row>
    <row r="1170" spans="1:35" ht="22.5" customHeight="1">
      <c r="A1170" s="10" t="s">
        <v>35</v>
      </c>
      <c r="B1170" s="11" t="s">
        <v>36</v>
      </c>
      <c r="C1170" s="12">
        <v>43308</v>
      </c>
      <c r="D1170" s="13">
        <v>476.05</v>
      </c>
      <c r="E1170" s="14">
        <v>493.14</v>
      </c>
      <c r="F1170" s="13">
        <v>475.65</v>
      </c>
      <c r="G1170" s="14">
        <v>491.76</v>
      </c>
      <c r="H1170" s="13">
        <v>100108.86</v>
      </c>
      <c r="I1170" s="14">
        <v>2057734</v>
      </c>
      <c r="J1170" s="13">
        <v>0</v>
      </c>
      <c r="K1170" s="14">
        <f t="shared" si="430"/>
        <v>17.490000000000009</v>
      </c>
      <c r="L1170" s="13">
        <f t="shared" si="431"/>
        <v>3.6726722943177539E-2</v>
      </c>
      <c r="M1170" s="14">
        <f t="shared" si="432"/>
        <v>1.6224782682141236E-2</v>
      </c>
      <c r="N1170" s="13">
        <f t="shared" si="433"/>
        <v>8.1617010263219294E-3</v>
      </c>
      <c r="O1170" s="14">
        <f t="shared" si="434"/>
        <v>15.539999999999964</v>
      </c>
      <c r="P1170" s="13">
        <f t="shared" si="435"/>
        <v>3.2631976817437243E-2</v>
      </c>
      <c r="Q1170" s="14">
        <f t="shared" si="436"/>
        <v>467.42099999999999</v>
      </c>
      <c r="R1170" s="13">
        <f t="shared" si="437"/>
        <v>8.615803684870901</v>
      </c>
      <c r="S1170" s="14">
        <f t="shared" si="438"/>
        <v>3.839147760417124</v>
      </c>
      <c r="T1170" s="13">
        <f t="shared" si="439"/>
        <v>7.9751544812624182</v>
      </c>
      <c r="U1170" s="14">
        <f t="shared" si="440"/>
        <v>1.7062037181175896E-2</v>
      </c>
      <c r="V1170" s="13">
        <f t="shared" si="441"/>
        <v>3.2631976817437243E-2</v>
      </c>
      <c r="W1170" s="14">
        <f t="shared" si="442"/>
        <v>1.0538257070882679E-2</v>
      </c>
      <c r="X1170" s="13">
        <f t="shared" si="443"/>
        <v>3.0965250323604039</v>
      </c>
      <c r="Y1170" s="14">
        <f t="shared" si="444"/>
        <v>493.14</v>
      </c>
      <c r="Z1170" s="13">
        <f t="shared" si="445"/>
        <v>493.14</v>
      </c>
      <c r="AA1170" s="14">
        <f t="shared" si="446"/>
        <v>450.4</v>
      </c>
      <c r="AB1170" s="13" t="b">
        <f t="shared" si="447"/>
        <v>0</v>
      </c>
      <c r="AC1170" s="14">
        <f t="shared" si="448"/>
        <v>465.98272727272717</v>
      </c>
      <c r="AD1170" s="13">
        <f t="shared" si="449"/>
        <v>10.978034138914124</v>
      </c>
      <c r="AE1170" s="14">
        <f t="shared" si="450"/>
        <v>4.4967174934042937</v>
      </c>
      <c r="AF1170" s="13">
        <f t="shared" si="451"/>
        <v>493.14</v>
      </c>
      <c r="AG1170" s="14">
        <f t="shared" si="452"/>
        <v>493.14</v>
      </c>
      <c r="AH1170" s="13">
        <f t="shared" si="453"/>
        <v>456.19</v>
      </c>
      <c r="AI1170" s="16" t="b">
        <f t="shared" si="454"/>
        <v>0</v>
      </c>
    </row>
    <row r="1171" spans="1:35" ht="22.5" customHeight="1">
      <c r="A1171" s="10" t="s">
        <v>35</v>
      </c>
      <c r="B1171" s="11" t="s">
        <v>36</v>
      </c>
      <c r="C1171" s="12">
        <v>43311</v>
      </c>
      <c r="D1171" s="13">
        <v>492.49</v>
      </c>
      <c r="E1171" s="14">
        <v>493.61</v>
      </c>
      <c r="F1171" s="13">
        <v>483.88</v>
      </c>
      <c r="G1171" s="14">
        <v>488.52</v>
      </c>
      <c r="H1171" s="13">
        <v>93302.16</v>
      </c>
      <c r="I1171" s="14">
        <v>1910112</v>
      </c>
      <c r="J1171" s="13">
        <v>0</v>
      </c>
      <c r="K1171" s="14">
        <f t="shared" si="430"/>
        <v>9.7300000000000182</v>
      </c>
      <c r="L1171" s="13">
        <f t="shared" si="431"/>
        <v>1.9786074507890064E-2</v>
      </c>
      <c r="M1171" s="14">
        <f t="shared" si="432"/>
        <v>1.5713443124048085E-2</v>
      </c>
      <c r="N1171" s="13">
        <f t="shared" si="433"/>
        <v>7.5498208878708242E-3</v>
      </c>
      <c r="O1171" s="14">
        <f t="shared" si="434"/>
        <v>-3.2400000000000091</v>
      </c>
      <c r="P1171" s="13">
        <f t="shared" si="435"/>
        <v>-6.5885797950219803E-3</v>
      </c>
      <c r="Q1171" s="14">
        <f t="shared" si="436"/>
        <v>468.66850000000005</v>
      </c>
      <c r="R1171" s="13">
        <f t="shared" si="437"/>
        <v>8.6715135006273574</v>
      </c>
      <c r="S1171" s="14">
        <f t="shared" si="438"/>
        <v>3.5490996263693044</v>
      </c>
      <c r="T1171" s="13">
        <f t="shared" si="439"/>
        <v>9.1413189830570953</v>
      </c>
      <c r="U1171" s="14">
        <f t="shared" si="440"/>
        <v>1.9504871744222396E-2</v>
      </c>
      <c r="V1171" s="13">
        <f t="shared" si="441"/>
        <v>-6.5885797950219803E-3</v>
      </c>
      <c r="W1171" s="14">
        <f t="shared" si="442"/>
        <v>9.136785297791673E-3</v>
      </c>
      <c r="X1171" s="13">
        <f t="shared" si="443"/>
        <v>-0.72110480659038967</v>
      </c>
      <c r="Y1171" s="14">
        <f t="shared" si="444"/>
        <v>493.61</v>
      </c>
      <c r="Z1171" s="13">
        <f t="shared" si="445"/>
        <v>493.61</v>
      </c>
      <c r="AA1171" s="14">
        <f t="shared" si="446"/>
        <v>450.4</v>
      </c>
      <c r="AB1171" s="13" t="b">
        <f t="shared" si="447"/>
        <v>0</v>
      </c>
      <c r="AC1171" s="14">
        <f t="shared" si="448"/>
        <v>466.11745454545451</v>
      </c>
      <c r="AD1171" s="13">
        <f t="shared" si="449"/>
        <v>10.955342609115686</v>
      </c>
      <c r="AE1171" s="14">
        <f t="shared" si="450"/>
        <v>4.3835930176178204</v>
      </c>
      <c r="AF1171" s="13">
        <f t="shared" si="451"/>
        <v>493.61</v>
      </c>
      <c r="AG1171" s="14">
        <f t="shared" si="452"/>
        <v>493.61</v>
      </c>
      <c r="AH1171" s="13">
        <f t="shared" si="453"/>
        <v>456.19</v>
      </c>
      <c r="AI1171" s="16" t="b">
        <f t="shared" si="454"/>
        <v>0</v>
      </c>
    </row>
    <row r="1172" spans="1:35" ht="22.5" customHeight="1">
      <c r="A1172" s="10" t="s">
        <v>35</v>
      </c>
      <c r="B1172" s="11" t="s">
        <v>36</v>
      </c>
      <c r="C1172" s="12">
        <v>43312</v>
      </c>
      <c r="D1172" s="13">
        <v>488.96</v>
      </c>
      <c r="E1172" s="14">
        <v>490.54</v>
      </c>
      <c r="F1172" s="13">
        <v>485.88</v>
      </c>
      <c r="G1172" s="14">
        <v>488.5</v>
      </c>
      <c r="H1172" s="13">
        <v>60363.14</v>
      </c>
      <c r="I1172" s="14">
        <v>1235518</v>
      </c>
      <c r="J1172" s="13">
        <v>0</v>
      </c>
      <c r="K1172" s="14">
        <f t="shared" si="430"/>
        <v>4.660000000000025</v>
      </c>
      <c r="L1172" s="13">
        <f t="shared" si="431"/>
        <v>9.5390158028330983E-3</v>
      </c>
      <c r="M1172" s="14">
        <f t="shared" si="432"/>
        <v>1.5605800433162061E-2</v>
      </c>
      <c r="N1172" s="13">
        <f t="shared" si="433"/>
        <v>7.6251483977366639E-3</v>
      </c>
      <c r="O1172" s="14">
        <f t="shared" si="434"/>
        <v>-1.999999999998181E-2</v>
      </c>
      <c r="P1172" s="13">
        <f t="shared" si="435"/>
        <v>-4.0939981986370693E-5</v>
      </c>
      <c r="Q1172" s="14">
        <f t="shared" si="436"/>
        <v>469.89650000000012</v>
      </c>
      <c r="R1172" s="13">
        <f t="shared" si="437"/>
        <v>8.4709378255959908</v>
      </c>
      <c r="S1172" s="14">
        <f t="shared" si="438"/>
        <v>3.5747542793728826</v>
      </c>
      <c r="T1172" s="13">
        <f t="shared" si="439"/>
        <v>10.030065440962986</v>
      </c>
      <c r="U1172" s="14">
        <f t="shared" si="440"/>
        <v>2.1345265267911088E-2</v>
      </c>
      <c r="V1172" s="13">
        <f t="shared" si="441"/>
        <v>-4.0939981986370693E-5</v>
      </c>
      <c r="W1172" s="14">
        <f t="shared" si="442"/>
        <v>9.1477227573928035E-3</v>
      </c>
      <c r="X1172" s="13">
        <f t="shared" si="443"/>
        <v>-4.4754288113164255E-3</v>
      </c>
      <c r="Y1172" s="14">
        <f t="shared" si="444"/>
        <v>493.61</v>
      </c>
      <c r="Z1172" s="13" t="b">
        <f t="shared" si="445"/>
        <v>0</v>
      </c>
      <c r="AA1172" s="14">
        <f t="shared" si="446"/>
        <v>450.4</v>
      </c>
      <c r="AB1172" s="13" t="b">
        <f t="shared" si="447"/>
        <v>0</v>
      </c>
      <c r="AC1172" s="14">
        <f t="shared" si="448"/>
        <v>466.15618181818184</v>
      </c>
      <c r="AD1172" s="13">
        <f t="shared" si="449"/>
        <v>10.84088183440449</v>
      </c>
      <c r="AE1172" s="14">
        <f t="shared" si="450"/>
        <v>4.4262392166142082</v>
      </c>
      <c r="AF1172" s="13">
        <f t="shared" si="451"/>
        <v>493.61</v>
      </c>
      <c r="AG1172" s="14" t="b">
        <f t="shared" si="452"/>
        <v>0</v>
      </c>
      <c r="AH1172" s="13">
        <f t="shared" si="453"/>
        <v>456.19</v>
      </c>
      <c r="AI1172" s="16" t="b">
        <f t="shared" si="454"/>
        <v>0</v>
      </c>
    </row>
    <row r="1173" spans="1:35" ht="22.5" customHeight="1">
      <c r="A1173" s="10" t="s">
        <v>35</v>
      </c>
      <c r="B1173" s="11" t="s">
        <v>36</v>
      </c>
      <c r="C1173" s="12">
        <v>43313</v>
      </c>
      <c r="D1173" s="13">
        <v>489.85</v>
      </c>
      <c r="E1173" s="14">
        <v>490.77</v>
      </c>
      <c r="F1173" s="13">
        <v>473.85</v>
      </c>
      <c r="G1173" s="14">
        <v>476.44</v>
      </c>
      <c r="H1173" s="13">
        <v>81434.25</v>
      </c>
      <c r="I1173" s="14">
        <v>1688164</v>
      </c>
      <c r="J1173" s="13">
        <v>0</v>
      </c>
      <c r="K1173" s="14">
        <f t="shared" si="430"/>
        <v>16.919999999999959</v>
      </c>
      <c r="L1173" s="13">
        <f t="shared" si="431"/>
        <v>3.4636642784032667E-2</v>
      </c>
      <c r="M1173" s="14">
        <f t="shared" si="432"/>
        <v>1.6597235107174233E-2</v>
      </c>
      <c r="N1173" s="13">
        <f t="shared" si="433"/>
        <v>8.7256199103106676E-3</v>
      </c>
      <c r="O1173" s="14">
        <f t="shared" si="434"/>
        <v>-12.060000000000002</v>
      </c>
      <c r="P1173" s="13">
        <f t="shared" si="435"/>
        <v>-2.46878198567042E-2</v>
      </c>
      <c r="Q1173" s="14">
        <f t="shared" si="436"/>
        <v>470.59700000000009</v>
      </c>
      <c r="R1173" s="13">
        <f t="shared" si="437"/>
        <v>8.893390934316189</v>
      </c>
      <c r="S1173" s="14">
        <f t="shared" si="438"/>
        <v>4.1675268445446125</v>
      </c>
      <c r="T1173" s="13">
        <f t="shared" si="439"/>
        <v>9.9732116692668278</v>
      </c>
      <c r="U1173" s="14">
        <f t="shared" si="440"/>
        <v>2.1192680083525449E-2</v>
      </c>
      <c r="V1173" s="13">
        <f t="shared" si="441"/>
        <v>-2.46878198567042E-2</v>
      </c>
      <c r="W1173" s="14">
        <f t="shared" si="442"/>
        <v>1.0950245179044393E-2</v>
      </c>
      <c r="X1173" s="13">
        <f t="shared" si="443"/>
        <v>-2.2545449396831367</v>
      </c>
      <c r="Y1173" s="14">
        <f t="shared" si="444"/>
        <v>493.61</v>
      </c>
      <c r="Z1173" s="13" t="b">
        <f t="shared" si="445"/>
        <v>0</v>
      </c>
      <c r="AA1173" s="14">
        <f t="shared" si="446"/>
        <v>450.4</v>
      </c>
      <c r="AB1173" s="13" t="b">
        <f t="shared" si="447"/>
        <v>0</v>
      </c>
      <c r="AC1173" s="14">
        <f t="shared" si="448"/>
        <v>466.02363636363634</v>
      </c>
      <c r="AD1173" s="13">
        <f t="shared" si="449"/>
        <v>10.951411255597135</v>
      </c>
      <c r="AE1173" s="14">
        <f t="shared" si="450"/>
        <v>4.492128821260728</v>
      </c>
      <c r="AF1173" s="13">
        <f t="shared" si="451"/>
        <v>493.61</v>
      </c>
      <c r="AG1173" s="14" t="b">
        <f t="shared" si="452"/>
        <v>0</v>
      </c>
      <c r="AH1173" s="13">
        <f t="shared" si="453"/>
        <v>456.19</v>
      </c>
      <c r="AI1173" s="16" t="b">
        <f t="shared" si="454"/>
        <v>0</v>
      </c>
    </row>
    <row r="1174" spans="1:35" ht="22.5" customHeight="1">
      <c r="A1174" s="10" t="s">
        <v>35</v>
      </c>
      <c r="B1174" s="11" t="s">
        <v>36</v>
      </c>
      <c r="C1174" s="12">
        <v>43314</v>
      </c>
      <c r="D1174" s="13">
        <v>476.04</v>
      </c>
      <c r="E1174" s="14">
        <v>478.25</v>
      </c>
      <c r="F1174" s="13">
        <v>471.18</v>
      </c>
      <c r="G1174" s="14">
        <v>477.21</v>
      </c>
      <c r="H1174" s="13">
        <v>59087.32</v>
      </c>
      <c r="I1174" s="14">
        <v>1245380</v>
      </c>
      <c r="J1174" s="13">
        <v>0</v>
      </c>
      <c r="K1174" s="14">
        <f t="shared" si="430"/>
        <v>7.0699999999999932</v>
      </c>
      <c r="L1174" s="13">
        <f t="shared" si="431"/>
        <v>1.4839224246494823E-2</v>
      </c>
      <c r="M1174" s="14">
        <f t="shared" si="432"/>
        <v>1.6329313742676533E-2</v>
      </c>
      <c r="N1174" s="13">
        <f t="shared" si="433"/>
        <v>8.6914488530423686E-3</v>
      </c>
      <c r="O1174" s="14">
        <f t="shared" si="434"/>
        <v>0.76999999999998181</v>
      </c>
      <c r="P1174" s="13">
        <f t="shared" si="435"/>
        <v>1.6161531357568252E-3</v>
      </c>
      <c r="Q1174" s="14">
        <f t="shared" si="436"/>
        <v>471.59750000000003</v>
      </c>
      <c r="R1174" s="13">
        <f t="shared" si="437"/>
        <v>8.8022213876003796</v>
      </c>
      <c r="S1174" s="14">
        <f t="shared" si="438"/>
        <v>4.1544984813547483</v>
      </c>
      <c r="T1174" s="13">
        <f t="shared" si="439"/>
        <v>9.5747876608309177</v>
      </c>
      <c r="U1174" s="14">
        <f t="shared" si="440"/>
        <v>2.0302880445360539E-2</v>
      </c>
      <c r="V1174" s="13">
        <f t="shared" si="441"/>
        <v>1.6161531357568252E-3</v>
      </c>
      <c r="W1174" s="14">
        <f t="shared" si="442"/>
        <v>1.0524459244063951E-2</v>
      </c>
      <c r="X1174" s="13">
        <f t="shared" si="443"/>
        <v>0.15356163184045532</v>
      </c>
      <c r="Y1174" s="14">
        <f t="shared" si="444"/>
        <v>493.61</v>
      </c>
      <c r="Z1174" s="13" t="b">
        <f t="shared" si="445"/>
        <v>0</v>
      </c>
      <c r="AA1174" s="14">
        <f t="shared" si="446"/>
        <v>450.4</v>
      </c>
      <c r="AB1174" s="13" t="b">
        <f t="shared" si="447"/>
        <v>0</v>
      </c>
      <c r="AC1174" s="14">
        <f t="shared" si="448"/>
        <v>465.96127272727261</v>
      </c>
      <c r="AD1174" s="13">
        <f t="shared" si="449"/>
        <v>10.880840141859004</v>
      </c>
      <c r="AE1174" s="14">
        <f t="shared" si="450"/>
        <v>4.4924788400109463</v>
      </c>
      <c r="AF1174" s="13">
        <f t="shared" si="451"/>
        <v>493.61</v>
      </c>
      <c r="AG1174" s="14" t="b">
        <f t="shared" si="452"/>
        <v>0</v>
      </c>
      <c r="AH1174" s="13">
        <f t="shared" si="453"/>
        <v>456.19</v>
      </c>
      <c r="AI1174" s="16" t="b">
        <f t="shared" si="454"/>
        <v>0</v>
      </c>
    </row>
    <row r="1175" spans="1:35" ht="22.5" customHeight="1">
      <c r="A1175" s="10" t="s">
        <v>35</v>
      </c>
      <c r="B1175" s="11" t="s">
        <v>36</v>
      </c>
      <c r="C1175" s="12">
        <v>43315</v>
      </c>
      <c r="D1175" s="13">
        <v>477.58</v>
      </c>
      <c r="E1175" s="14">
        <v>488.33</v>
      </c>
      <c r="F1175" s="13">
        <v>477.53</v>
      </c>
      <c r="G1175" s="14">
        <v>485.44</v>
      </c>
      <c r="H1175" s="13">
        <v>67235.25</v>
      </c>
      <c r="I1175" s="14">
        <v>1395374</v>
      </c>
      <c r="J1175" s="13">
        <v>0</v>
      </c>
      <c r="K1175" s="14">
        <f t="shared" si="430"/>
        <v>11.120000000000005</v>
      </c>
      <c r="L1175" s="13">
        <f t="shared" si="431"/>
        <v>2.3302110182100134E-2</v>
      </c>
      <c r="M1175" s="14">
        <f t="shared" si="432"/>
        <v>1.6755136662105242E-2</v>
      </c>
      <c r="N1175" s="13">
        <f t="shared" si="433"/>
        <v>8.8195204396842152E-3</v>
      </c>
      <c r="O1175" s="14">
        <f t="shared" si="434"/>
        <v>8.2300000000000182</v>
      </c>
      <c r="P1175" s="13">
        <f t="shared" si="435"/>
        <v>1.7246076150960833E-2</v>
      </c>
      <c r="Q1175" s="14">
        <f t="shared" si="436"/>
        <v>472.88450000000012</v>
      </c>
      <c r="R1175" s="13">
        <f t="shared" si="437"/>
        <v>8.9181103182203607</v>
      </c>
      <c r="S1175" s="14">
        <f t="shared" si="438"/>
        <v>4.2168058190755522</v>
      </c>
      <c r="T1175" s="13">
        <f t="shared" si="439"/>
        <v>9.6189087088920857</v>
      </c>
      <c r="U1175" s="14">
        <f t="shared" si="440"/>
        <v>2.0340926185764354E-2</v>
      </c>
      <c r="V1175" s="13">
        <f t="shared" si="441"/>
        <v>1.7246076150960833E-2</v>
      </c>
      <c r="W1175" s="14">
        <f t="shared" si="442"/>
        <v>1.1034329118785789E-2</v>
      </c>
      <c r="X1175" s="13">
        <f t="shared" si="443"/>
        <v>1.5629474130511145</v>
      </c>
      <c r="Y1175" s="14">
        <f t="shared" si="444"/>
        <v>493.61</v>
      </c>
      <c r="Z1175" s="13" t="b">
        <f t="shared" si="445"/>
        <v>0</v>
      </c>
      <c r="AA1175" s="14">
        <f t="shared" si="446"/>
        <v>450.4</v>
      </c>
      <c r="AB1175" s="13" t="b">
        <f t="shared" si="447"/>
        <v>0</v>
      </c>
      <c r="AC1175" s="14">
        <f t="shared" si="448"/>
        <v>466.04272727272718</v>
      </c>
      <c r="AD1175" s="13">
        <f t="shared" si="449"/>
        <v>10.885188502916112</v>
      </c>
      <c r="AE1175" s="14">
        <f t="shared" si="450"/>
        <v>4.4895939015320083</v>
      </c>
      <c r="AF1175" s="13">
        <f t="shared" si="451"/>
        <v>493.61</v>
      </c>
      <c r="AG1175" s="14" t="b">
        <f t="shared" si="452"/>
        <v>0</v>
      </c>
      <c r="AH1175" s="13">
        <f t="shared" si="453"/>
        <v>456.19</v>
      </c>
      <c r="AI1175" s="16" t="b">
        <f t="shared" si="454"/>
        <v>0</v>
      </c>
    </row>
    <row r="1176" spans="1:35" ht="22.5" customHeight="1">
      <c r="A1176" s="10" t="s">
        <v>35</v>
      </c>
      <c r="B1176" s="11" t="s">
        <v>36</v>
      </c>
      <c r="C1176" s="12">
        <v>43318</v>
      </c>
      <c r="D1176" s="13">
        <v>486.11</v>
      </c>
      <c r="E1176" s="14">
        <v>514.41</v>
      </c>
      <c r="F1176" s="13">
        <v>484.73</v>
      </c>
      <c r="G1176" s="14">
        <v>504.7</v>
      </c>
      <c r="H1176" s="13">
        <v>137929.23000000001</v>
      </c>
      <c r="I1176" s="14">
        <v>2749798</v>
      </c>
      <c r="J1176" s="13">
        <v>0</v>
      </c>
      <c r="K1176" s="14">
        <f t="shared" si="430"/>
        <v>29.67999999999995</v>
      </c>
      <c r="L1176" s="13">
        <f t="shared" si="431"/>
        <v>6.1140408701384208E-2</v>
      </c>
      <c r="M1176" s="14">
        <f t="shared" si="432"/>
        <v>1.8655968278379585E-2</v>
      </c>
      <c r="N1176" s="13">
        <f t="shared" si="433"/>
        <v>1.3248881701491666E-2</v>
      </c>
      <c r="O1176" s="14">
        <f t="shared" si="434"/>
        <v>19.259999999999991</v>
      </c>
      <c r="P1176" s="13">
        <f t="shared" si="435"/>
        <v>3.9675346077785084E-2</v>
      </c>
      <c r="Q1176" s="14">
        <f t="shared" si="436"/>
        <v>475.00150000000002</v>
      </c>
      <c r="R1176" s="13">
        <f t="shared" si="437"/>
        <v>9.9562048023093404</v>
      </c>
      <c r="S1176" s="14">
        <f t="shared" si="438"/>
        <v>6.432408487290612</v>
      </c>
      <c r="T1176" s="13">
        <f t="shared" si="439"/>
        <v>11.537537118033468</v>
      </c>
      <c r="U1176" s="14">
        <f t="shared" si="440"/>
        <v>2.4289475123833223E-2</v>
      </c>
      <c r="V1176" s="13">
        <f t="shared" si="441"/>
        <v>3.9675346077785084E-2</v>
      </c>
      <c r="W1176" s="14">
        <f t="shared" si="442"/>
        <v>1.3779873720703984E-2</v>
      </c>
      <c r="X1176" s="13">
        <f t="shared" si="443"/>
        <v>2.8792242136568835</v>
      </c>
      <c r="Y1176" s="14">
        <f t="shared" si="444"/>
        <v>514.41</v>
      </c>
      <c r="Z1176" s="13">
        <f t="shared" si="445"/>
        <v>514.41</v>
      </c>
      <c r="AA1176" s="14">
        <f t="shared" si="446"/>
        <v>450.4</v>
      </c>
      <c r="AB1176" s="13" t="b">
        <f t="shared" si="447"/>
        <v>0</v>
      </c>
      <c r="AC1176" s="14">
        <f t="shared" si="448"/>
        <v>466.56927272727268</v>
      </c>
      <c r="AD1176" s="13">
        <f t="shared" si="449"/>
        <v>11.226912348317635</v>
      </c>
      <c r="AE1176" s="14">
        <f t="shared" si="450"/>
        <v>5.2511425275950927</v>
      </c>
      <c r="AF1176" s="13">
        <f t="shared" si="451"/>
        <v>514.41</v>
      </c>
      <c r="AG1176" s="14">
        <f t="shared" si="452"/>
        <v>514.41</v>
      </c>
      <c r="AH1176" s="13">
        <f t="shared" si="453"/>
        <v>456.19</v>
      </c>
      <c r="AI1176" s="16" t="b">
        <f t="shared" si="454"/>
        <v>0</v>
      </c>
    </row>
    <row r="1177" spans="1:35" ht="22.5" customHeight="1">
      <c r="A1177" s="10" t="s">
        <v>35</v>
      </c>
      <c r="B1177" s="11" t="s">
        <v>36</v>
      </c>
      <c r="C1177" s="12">
        <v>43319</v>
      </c>
      <c r="D1177" s="13">
        <v>505.63</v>
      </c>
      <c r="E1177" s="14">
        <v>513.96</v>
      </c>
      <c r="F1177" s="13">
        <v>502.98</v>
      </c>
      <c r="G1177" s="14">
        <v>510.91</v>
      </c>
      <c r="H1177" s="13">
        <v>105855.84</v>
      </c>
      <c r="I1177" s="14">
        <v>2078346</v>
      </c>
      <c r="J1177" s="13">
        <v>0</v>
      </c>
      <c r="K1177" s="14">
        <f t="shared" ref="K1177:K1240" si="455">MAX(E1177-F1177,E1177-G1176,G1176-F1177)</f>
        <v>10.980000000000018</v>
      </c>
      <c r="L1177" s="13">
        <f t="shared" ref="L1177:L1240" si="456">K1177/G1176</f>
        <v>2.1755498315831224E-2</v>
      </c>
      <c r="M1177" s="14">
        <f t="shared" ref="M1177:M1240" si="457">SUM(L1158:L1177)/20</f>
        <v>1.9137073066997516E-2</v>
      </c>
      <c r="N1177" s="13">
        <f t="shared" ref="N1177:N1240" si="458">STDEV(L1158:L1177)</f>
        <v>1.3174054338970006E-2</v>
      </c>
      <c r="O1177" s="14">
        <f t="shared" ref="O1177:O1240" si="459">G1177-G1176</f>
        <v>6.2100000000000364</v>
      </c>
      <c r="P1177" s="13">
        <f t="shared" ref="P1177:P1240" si="460">O1177/G1176</f>
        <v>1.2304339211412793E-2</v>
      </c>
      <c r="Q1177" s="14">
        <f t="shared" ref="Q1177:Q1240" si="461">SUM(G1158:G1177)/20</f>
        <v>477.5705000000001</v>
      </c>
      <c r="R1177" s="13">
        <f t="shared" ref="R1177:R1240" si="462">(R1176*19+K1177)/20</f>
        <v>10.007394562193875</v>
      </c>
      <c r="S1177" s="14">
        <f t="shared" ref="S1177:S1240" si="463">STDEV(K1158:K1177)</f>
        <v>6.401389877864097</v>
      </c>
      <c r="T1177" s="13">
        <f t="shared" ref="T1177:T1240" si="464">STDEVP(G1158:G1177)</f>
        <v>13.379747932976917</v>
      </c>
      <c r="U1177" s="14">
        <f t="shared" ref="U1177:U1240" si="465">T1177/Q1177</f>
        <v>2.8016278084548596E-2</v>
      </c>
      <c r="V1177" s="13">
        <f t="shared" ref="V1177:V1240" si="466">O1177/G1176</f>
        <v>1.2304339211412793E-2</v>
      </c>
      <c r="W1177" s="14">
        <f t="shared" ref="W1177:W1240" si="467">STDEV(V1158:V1177)</f>
        <v>1.3649156618439882E-2</v>
      </c>
      <c r="X1177" s="13">
        <f t="shared" ref="X1177:X1240" si="468">V1177/W1177</f>
        <v>0.90147249059987677</v>
      </c>
      <c r="Y1177" s="14">
        <f t="shared" ref="Y1177:Y1240" si="469">MAX(E1158:E1177)</f>
        <v>514.41</v>
      </c>
      <c r="Z1177" s="13" t="b">
        <f t="shared" ref="Z1177:Z1240" si="470">IF(E1177=MAX(E1158:E1177),E1177)</f>
        <v>0</v>
      </c>
      <c r="AA1177" s="14">
        <f t="shared" ref="AA1177:AA1240" si="471">MIN(F1158:F1177)</f>
        <v>450.4</v>
      </c>
      <c r="AB1177" s="13" t="b">
        <f t="shared" ref="AB1177:AB1240" si="472">IF(F1177=MIN(F1158:F1177),F1177)</f>
        <v>0</v>
      </c>
      <c r="AC1177" s="14">
        <f t="shared" si="448"/>
        <v>467.44399999999996</v>
      </c>
      <c r="AD1177" s="13">
        <f t="shared" si="449"/>
        <v>11.222423032893678</v>
      </c>
      <c r="AE1177" s="14">
        <f t="shared" si="450"/>
        <v>5.1905548317380656</v>
      </c>
      <c r="AF1177" s="13">
        <f t="shared" si="451"/>
        <v>514.41</v>
      </c>
      <c r="AG1177" s="14" t="b">
        <f t="shared" si="452"/>
        <v>0</v>
      </c>
      <c r="AH1177" s="13">
        <f t="shared" si="453"/>
        <v>456.19</v>
      </c>
      <c r="AI1177" s="16" t="b">
        <f t="shared" si="454"/>
        <v>0</v>
      </c>
    </row>
    <row r="1178" spans="1:35" ht="22.5" customHeight="1">
      <c r="A1178" s="10" t="s">
        <v>35</v>
      </c>
      <c r="B1178" s="11" t="s">
        <v>36</v>
      </c>
      <c r="C1178" s="12">
        <v>43320</v>
      </c>
      <c r="D1178" s="13">
        <v>511.44</v>
      </c>
      <c r="E1178" s="14">
        <v>514.1</v>
      </c>
      <c r="F1178" s="13">
        <v>503.71</v>
      </c>
      <c r="G1178" s="14">
        <v>507.14</v>
      </c>
      <c r="H1178" s="13">
        <v>85915.86</v>
      </c>
      <c r="I1178" s="14">
        <v>1687584</v>
      </c>
      <c r="J1178" s="13">
        <v>0</v>
      </c>
      <c r="K1178" s="14">
        <f t="shared" si="455"/>
        <v>10.390000000000043</v>
      </c>
      <c r="L1178" s="13">
        <f t="shared" si="456"/>
        <v>2.0336262746863523E-2</v>
      </c>
      <c r="M1178" s="14">
        <f t="shared" si="457"/>
        <v>1.85696588416005E-2</v>
      </c>
      <c r="N1178" s="13">
        <f t="shared" si="458"/>
        <v>1.2845474763567481E-2</v>
      </c>
      <c r="O1178" s="14">
        <f t="shared" si="459"/>
        <v>-3.7700000000000387</v>
      </c>
      <c r="P1178" s="13">
        <f t="shared" si="460"/>
        <v>-7.3789904288427289E-3</v>
      </c>
      <c r="Q1178" s="14">
        <f t="shared" si="461"/>
        <v>479.77349999999996</v>
      </c>
      <c r="R1178" s="13">
        <f t="shared" si="462"/>
        <v>10.026524834084183</v>
      </c>
      <c r="S1178" s="14">
        <f t="shared" si="463"/>
        <v>6.2821405168687612</v>
      </c>
      <c r="T1178" s="13">
        <f t="shared" si="464"/>
        <v>14.400815350180698</v>
      </c>
      <c r="U1178" s="14">
        <f t="shared" si="465"/>
        <v>3.0015862381270953E-2</v>
      </c>
      <c r="V1178" s="13">
        <f t="shared" si="466"/>
        <v>-7.3789904288427289E-3</v>
      </c>
      <c r="W1178" s="14">
        <f t="shared" si="467"/>
        <v>1.3928786974858319E-2</v>
      </c>
      <c r="X1178" s="13">
        <f t="shared" si="468"/>
        <v>-0.52976547363111537</v>
      </c>
      <c r="Y1178" s="14">
        <f t="shared" si="469"/>
        <v>514.41</v>
      </c>
      <c r="Z1178" s="13" t="b">
        <f t="shared" si="470"/>
        <v>0</v>
      </c>
      <c r="AA1178" s="14">
        <f t="shared" si="471"/>
        <v>460.42</v>
      </c>
      <c r="AB1178" s="13" t="b">
        <f t="shared" si="472"/>
        <v>0</v>
      </c>
      <c r="AC1178" s="14">
        <f t="shared" si="448"/>
        <v>468.40872727272722</v>
      </c>
      <c r="AD1178" s="13">
        <f t="shared" si="449"/>
        <v>11.207288068659247</v>
      </c>
      <c r="AE1178" s="14">
        <f t="shared" si="450"/>
        <v>5.1552213079563023</v>
      </c>
      <c r="AF1178" s="13">
        <f t="shared" si="451"/>
        <v>514.41</v>
      </c>
      <c r="AG1178" s="14" t="b">
        <f t="shared" si="452"/>
        <v>0</v>
      </c>
      <c r="AH1178" s="13">
        <f t="shared" si="453"/>
        <v>456.19</v>
      </c>
      <c r="AI1178" s="16" t="b">
        <f t="shared" si="454"/>
        <v>0</v>
      </c>
    </row>
    <row r="1179" spans="1:35" ht="22.5" customHeight="1">
      <c r="A1179" s="10" t="s">
        <v>35</v>
      </c>
      <c r="B1179" s="11" t="s">
        <v>36</v>
      </c>
      <c r="C1179" s="12">
        <v>43321</v>
      </c>
      <c r="D1179" s="13">
        <v>506.72</v>
      </c>
      <c r="E1179" s="14">
        <v>513.5</v>
      </c>
      <c r="F1179" s="13">
        <v>504.34</v>
      </c>
      <c r="G1179" s="14">
        <v>512.86</v>
      </c>
      <c r="H1179" s="13">
        <v>61397.13</v>
      </c>
      <c r="I1179" s="14">
        <v>1206094</v>
      </c>
      <c r="J1179" s="13">
        <v>0</v>
      </c>
      <c r="K1179" s="14">
        <f t="shared" si="455"/>
        <v>9.160000000000025</v>
      </c>
      <c r="L1179" s="13">
        <f t="shared" si="456"/>
        <v>1.8062073589147031E-2</v>
      </c>
      <c r="M1179" s="14">
        <f t="shared" si="457"/>
        <v>1.8760142671355857E-2</v>
      </c>
      <c r="N1179" s="13">
        <f t="shared" si="458"/>
        <v>1.2806271956941275E-2</v>
      </c>
      <c r="O1179" s="14">
        <f t="shared" si="459"/>
        <v>5.7200000000000273</v>
      </c>
      <c r="P1179" s="13">
        <f t="shared" si="460"/>
        <v>1.1278936782742492E-2</v>
      </c>
      <c r="Q1179" s="14">
        <f t="shared" si="461"/>
        <v>482.12849999999997</v>
      </c>
      <c r="R1179" s="13">
        <f t="shared" si="462"/>
        <v>9.9831985923799742</v>
      </c>
      <c r="S1179" s="14">
        <f t="shared" si="463"/>
        <v>6.2583099282389805</v>
      </c>
      <c r="T1179" s="13">
        <f t="shared" si="464"/>
        <v>15.708417257954414</v>
      </c>
      <c r="U1179" s="14">
        <f t="shared" si="465"/>
        <v>3.2581391180887286E-2</v>
      </c>
      <c r="V1179" s="13">
        <f t="shared" si="466"/>
        <v>1.1278936782742492E-2</v>
      </c>
      <c r="W1179" s="14">
        <f t="shared" si="467"/>
        <v>1.4006385641488319E-2</v>
      </c>
      <c r="X1179" s="13">
        <f t="shared" si="468"/>
        <v>0.80527104361121904</v>
      </c>
      <c r="Y1179" s="14">
        <f t="shared" si="469"/>
        <v>514.41</v>
      </c>
      <c r="Z1179" s="13" t="b">
        <f t="shared" si="470"/>
        <v>0</v>
      </c>
      <c r="AA1179" s="14">
        <f t="shared" si="471"/>
        <v>460.42</v>
      </c>
      <c r="AB1179" s="13" t="b">
        <f t="shared" si="472"/>
        <v>0</v>
      </c>
      <c r="AC1179" s="14">
        <f t="shared" si="448"/>
        <v>469.46890909090905</v>
      </c>
      <c r="AD1179" s="13">
        <f t="shared" si="449"/>
        <v>11.170064649229078</v>
      </c>
      <c r="AE1179" s="14">
        <f t="shared" si="450"/>
        <v>5.15434015410725</v>
      </c>
      <c r="AF1179" s="13">
        <f t="shared" si="451"/>
        <v>514.41</v>
      </c>
      <c r="AG1179" s="14" t="b">
        <f t="shared" si="452"/>
        <v>0</v>
      </c>
      <c r="AH1179" s="13">
        <f t="shared" si="453"/>
        <v>456.19</v>
      </c>
      <c r="AI1179" s="16" t="b">
        <f t="shared" si="454"/>
        <v>0</v>
      </c>
    </row>
    <row r="1180" spans="1:35" ht="22.5" customHeight="1">
      <c r="A1180" s="10" t="s">
        <v>35</v>
      </c>
      <c r="B1180" s="11" t="s">
        <v>36</v>
      </c>
      <c r="C1180" s="12">
        <v>43322</v>
      </c>
      <c r="D1180" s="13">
        <v>513.91</v>
      </c>
      <c r="E1180" s="14">
        <v>516.64</v>
      </c>
      <c r="F1180" s="13">
        <v>505.91</v>
      </c>
      <c r="G1180" s="14">
        <v>506.71</v>
      </c>
      <c r="H1180" s="13">
        <v>66811.38</v>
      </c>
      <c r="I1180" s="14">
        <v>1305318</v>
      </c>
      <c r="J1180" s="13">
        <v>0</v>
      </c>
      <c r="K1180" s="14">
        <f t="shared" si="455"/>
        <v>10.729999999999961</v>
      </c>
      <c r="L1180" s="13">
        <f t="shared" si="456"/>
        <v>2.0921889014545805E-2</v>
      </c>
      <c r="M1180" s="14">
        <f t="shared" si="457"/>
        <v>1.9220098338160095E-2</v>
      </c>
      <c r="N1180" s="13">
        <f t="shared" si="458"/>
        <v>1.2705011145666679E-2</v>
      </c>
      <c r="O1180" s="14">
        <f t="shared" si="459"/>
        <v>-6.1500000000000341</v>
      </c>
      <c r="P1180" s="13">
        <f t="shared" si="460"/>
        <v>-1.1991576648598123E-2</v>
      </c>
      <c r="Q1180" s="14">
        <f t="shared" si="461"/>
        <v>484.32849999999991</v>
      </c>
      <c r="R1180" s="13">
        <f t="shared" si="462"/>
        <v>10.020538662760973</v>
      </c>
      <c r="S1180" s="14">
        <f t="shared" si="463"/>
        <v>6.209824368225755</v>
      </c>
      <c r="T1180" s="13">
        <f t="shared" si="464"/>
        <v>15.914552232155325</v>
      </c>
      <c r="U1180" s="14">
        <f t="shared" si="465"/>
        <v>3.2859004234017462E-2</v>
      </c>
      <c r="V1180" s="13">
        <f t="shared" si="466"/>
        <v>-1.1991576648598123E-2</v>
      </c>
      <c r="W1180" s="14">
        <f t="shared" si="467"/>
        <v>1.4290957133416146E-2</v>
      </c>
      <c r="X1180" s="13">
        <f t="shared" si="468"/>
        <v>-0.83910241536996533</v>
      </c>
      <c r="Y1180" s="14">
        <f t="shared" si="469"/>
        <v>516.64</v>
      </c>
      <c r="Z1180" s="13">
        <f t="shared" si="470"/>
        <v>516.64</v>
      </c>
      <c r="AA1180" s="14">
        <f t="shared" si="471"/>
        <v>460.42</v>
      </c>
      <c r="AB1180" s="13" t="b">
        <f t="shared" si="472"/>
        <v>0</v>
      </c>
      <c r="AC1180" s="14">
        <f t="shared" si="448"/>
        <v>470.36054545454544</v>
      </c>
      <c r="AD1180" s="13">
        <f t="shared" si="449"/>
        <v>11.16206347378855</v>
      </c>
      <c r="AE1180" s="14">
        <f t="shared" si="450"/>
        <v>5.1351181798025491</v>
      </c>
      <c r="AF1180" s="13">
        <f t="shared" si="451"/>
        <v>516.64</v>
      </c>
      <c r="AG1180" s="14">
        <f t="shared" si="452"/>
        <v>516.64</v>
      </c>
      <c r="AH1180" s="13">
        <f t="shared" si="453"/>
        <v>456.19</v>
      </c>
      <c r="AI1180" s="16" t="b">
        <f t="shared" si="454"/>
        <v>0</v>
      </c>
    </row>
    <row r="1181" spans="1:35" ht="22.5" customHeight="1">
      <c r="A1181" s="10" t="s">
        <v>35</v>
      </c>
      <c r="B1181" s="11" t="s">
        <v>36</v>
      </c>
      <c r="C1181" s="12">
        <v>43325</v>
      </c>
      <c r="D1181" s="13">
        <v>506.79</v>
      </c>
      <c r="E1181" s="14">
        <v>517.52</v>
      </c>
      <c r="F1181" s="13">
        <v>505.81</v>
      </c>
      <c r="G1181" s="14">
        <v>517.03</v>
      </c>
      <c r="H1181" s="13">
        <v>74400.990000000005</v>
      </c>
      <c r="I1181" s="14">
        <v>1454964</v>
      </c>
      <c r="J1181" s="13">
        <v>0</v>
      </c>
      <c r="K1181" s="14">
        <f t="shared" si="455"/>
        <v>11.70999999999998</v>
      </c>
      <c r="L1181" s="13">
        <f t="shared" si="456"/>
        <v>2.3109865603599653E-2</v>
      </c>
      <c r="M1181" s="14">
        <f t="shared" si="457"/>
        <v>1.9619178314110648E-2</v>
      </c>
      <c r="N1181" s="13">
        <f t="shared" si="458"/>
        <v>1.2695068992293191E-2</v>
      </c>
      <c r="O1181" s="14">
        <f t="shared" si="459"/>
        <v>10.319999999999993</v>
      </c>
      <c r="P1181" s="13">
        <f t="shared" si="460"/>
        <v>2.0366679165597666E-2</v>
      </c>
      <c r="Q1181" s="14">
        <f t="shared" si="461"/>
        <v>486.90999999999997</v>
      </c>
      <c r="R1181" s="13">
        <f t="shared" si="462"/>
        <v>10.105011729622923</v>
      </c>
      <c r="S1181" s="14">
        <f t="shared" si="463"/>
        <v>6.206659920474209</v>
      </c>
      <c r="T1181" s="13">
        <f t="shared" si="464"/>
        <v>16.797732882743428</v>
      </c>
      <c r="U1181" s="14">
        <f t="shared" si="465"/>
        <v>3.4498640165006735E-2</v>
      </c>
      <c r="V1181" s="13">
        <f t="shared" si="466"/>
        <v>2.0366679165597666E-2</v>
      </c>
      <c r="W1181" s="14">
        <f t="shared" si="467"/>
        <v>1.4717548133373172E-2</v>
      </c>
      <c r="X1181" s="13">
        <f t="shared" si="468"/>
        <v>1.3838364230937799</v>
      </c>
      <c r="Y1181" s="14">
        <f t="shared" si="469"/>
        <v>517.52</v>
      </c>
      <c r="Z1181" s="13">
        <f t="shared" si="470"/>
        <v>517.52</v>
      </c>
      <c r="AA1181" s="14">
        <f t="shared" si="471"/>
        <v>461.88</v>
      </c>
      <c r="AB1181" s="13" t="b">
        <f t="shared" si="472"/>
        <v>0</v>
      </c>
      <c r="AC1181" s="14">
        <f t="shared" si="448"/>
        <v>471.53163636363632</v>
      </c>
      <c r="AD1181" s="13">
        <f t="shared" si="449"/>
        <v>11.172025956083305</v>
      </c>
      <c r="AE1181" s="14">
        <f t="shared" si="450"/>
        <v>5.1151171805779505</v>
      </c>
      <c r="AF1181" s="13">
        <f t="shared" si="451"/>
        <v>517.52</v>
      </c>
      <c r="AG1181" s="14">
        <f t="shared" si="452"/>
        <v>517.52</v>
      </c>
      <c r="AH1181" s="13">
        <f t="shared" si="453"/>
        <v>456.19</v>
      </c>
      <c r="AI1181" s="16" t="b">
        <f t="shared" si="454"/>
        <v>0</v>
      </c>
    </row>
    <row r="1182" spans="1:35" ht="22.5" customHeight="1">
      <c r="A1182" s="10" t="s">
        <v>35</v>
      </c>
      <c r="B1182" s="11" t="s">
        <v>36</v>
      </c>
      <c r="C1182" s="12">
        <v>43326</v>
      </c>
      <c r="D1182" s="13">
        <v>516.96</v>
      </c>
      <c r="E1182" s="14">
        <v>518.91999999999996</v>
      </c>
      <c r="F1182" s="13">
        <v>502.35</v>
      </c>
      <c r="G1182" s="14">
        <v>507.4</v>
      </c>
      <c r="H1182" s="13">
        <v>77865.03</v>
      </c>
      <c r="I1182" s="14">
        <v>1523680</v>
      </c>
      <c r="J1182" s="13">
        <v>0</v>
      </c>
      <c r="K1182" s="14">
        <f t="shared" si="455"/>
        <v>16.569999999999936</v>
      </c>
      <c r="L1182" s="13">
        <f t="shared" si="456"/>
        <v>3.2048430458580621E-2</v>
      </c>
      <c r="M1182" s="14">
        <f t="shared" si="457"/>
        <v>2.0783267219936112E-2</v>
      </c>
      <c r="N1182" s="13">
        <f t="shared" si="458"/>
        <v>1.2714967737911139E-2</v>
      </c>
      <c r="O1182" s="14">
        <f t="shared" si="459"/>
        <v>-9.6299999999999955</v>
      </c>
      <c r="P1182" s="13">
        <f t="shared" si="460"/>
        <v>-1.8625611666634425E-2</v>
      </c>
      <c r="Q1182" s="14">
        <f t="shared" si="461"/>
        <v>489.0544999999999</v>
      </c>
      <c r="R1182" s="13">
        <f t="shared" si="462"/>
        <v>10.428261143141773</v>
      </c>
      <c r="S1182" s="14">
        <f t="shared" si="463"/>
        <v>6.2552691683428696</v>
      </c>
      <c r="T1182" s="13">
        <f t="shared" si="464"/>
        <v>16.536896769043455</v>
      </c>
      <c r="U1182" s="14">
        <f t="shared" si="465"/>
        <v>3.3814016165976304E-2</v>
      </c>
      <c r="V1182" s="13">
        <f t="shared" si="466"/>
        <v>-1.8625611666634425E-2</v>
      </c>
      <c r="W1182" s="14">
        <f t="shared" si="467"/>
        <v>1.5601124914491851E-2</v>
      </c>
      <c r="X1182" s="13">
        <f t="shared" si="468"/>
        <v>-1.1938633764372424</v>
      </c>
      <c r="Y1182" s="14">
        <f t="shared" si="469"/>
        <v>518.91999999999996</v>
      </c>
      <c r="Z1182" s="13">
        <f t="shared" si="470"/>
        <v>518.91999999999996</v>
      </c>
      <c r="AA1182" s="14">
        <f t="shared" si="471"/>
        <v>463.08</v>
      </c>
      <c r="AB1182" s="13" t="b">
        <f t="shared" si="472"/>
        <v>0</v>
      </c>
      <c r="AC1182" s="14">
        <f t="shared" si="448"/>
        <v>472.53981818181813</v>
      </c>
      <c r="AD1182" s="13">
        <f t="shared" si="449"/>
        <v>11.270170938699971</v>
      </c>
      <c r="AE1182" s="14">
        <f t="shared" si="450"/>
        <v>5.1896908752324853</v>
      </c>
      <c r="AF1182" s="13">
        <f t="shared" si="451"/>
        <v>518.91999999999996</v>
      </c>
      <c r="AG1182" s="14">
        <f t="shared" si="452"/>
        <v>518.91999999999996</v>
      </c>
      <c r="AH1182" s="13">
        <f t="shared" si="453"/>
        <v>456.19</v>
      </c>
      <c r="AI1182" s="16" t="b">
        <f t="shared" si="454"/>
        <v>0</v>
      </c>
    </row>
    <row r="1183" spans="1:35" ht="22.5" customHeight="1">
      <c r="A1183" s="10" t="s">
        <v>35</v>
      </c>
      <c r="B1183" s="11" t="s">
        <v>36</v>
      </c>
      <c r="C1183" s="12">
        <v>43327</v>
      </c>
      <c r="D1183" s="13">
        <v>507.8</v>
      </c>
      <c r="E1183" s="14">
        <v>509.12</v>
      </c>
      <c r="F1183" s="13">
        <v>500.27</v>
      </c>
      <c r="G1183" s="14">
        <v>504.24</v>
      </c>
      <c r="H1183" s="13">
        <v>72199.39</v>
      </c>
      <c r="I1183" s="14">
        <v>1429546</v>
      </c>
      <c r="J1183" s="13">
        <v>0</v>
      </c>
      <c r="K1183" s="14">
        <f t="shared" si="455"/>
        <v>8.8500000000000227</v>
      </c>
      <c r="L1183" s="13">
        <f t="shared" si="456"/>
        <v>1.7441860465116324E-2</v>
      </c>
      <c r="M1183" s="14">
        <f t="shared" si="457"/>
        <v>2.1109623875837084E-2</v>
      </c>
      <c r="N1183" s="13">
        <f t="shared" si="458"/>
        <v>1.2530771458354283E-2</v>
      </c>
      <c r="O1183" s="14">
        <f t="shared" si="459"/>
        <v>-3.1599999999999682</v>
      </c>
      <c r="P1183" s="13">
        <f t="shared" si="460"/>
        <v>-6.2278281434764845E-3</v>
      </c>
      <c r="Q1183" s="14">
        <f t="shared" si="461"/>
        <v>491.03349999999989</v>
      </c>
      <c r="R1183" s="13">
        <f t="shared" si="462"/>
        <v>10.349348085984685</v>
      </c>
      <c r="S1183" s="14">
        <f t="shared" si="463"/>
        <v>6.1490619524230388</v>
      </c>
      <c r="T1183" s="13">
        <f t="shared" si="464"/>
        <v>15.853324659200034</v>
      </c>
      <c r="U1183" s="14">
        <f t="shared" si="465"/>
        <v>3.2285627475925852E-2</v>
      </c>
      <c r="V1183" s="13">
        <f t="shared" si="466"/>
        <v>-6.2278281434764845E-3</v>
      </c>
      <c r="W1183" s="14">
        <f t="shared" si="467"/>
        <v>1.5762258638560719E-2</v>
      </c>
      <c r="X1183" s="13">
        <f t="shared" si="468"/>
        <v>-0.39511013531022471</v>
      </c>
      <c r="Y1183" s="14">
        <f t="shared" si="469"/>
        <v>518.91999999999996</v>
      </c>
      <c r="Z1183" s="13" t="b">
        <f t="shared" si="470"/>
        <v>0</v>
      </c>
      <c r="AA1183" s="14">
        <f t="shared" si="471"/>
        <v>464.83</v>
      </c>
      <c r="AB1183" s="13" t="b">
        <f t="shared" si="472"/>
        <v>0</v>
      </c>
      <c r="AC1183" s="14">
        <f t="shared" si="448"/>
        <v>473.29599999999999</v>
      </c>
      <c r="AD1183" s="13">
        <f t="shared" si="449"/>
        <v>11.226167830723609</v>
      </c>
      <c r="AE1183" s="14">
        <f t="shared" si="450"/>
        <v>5.1068784604127329</v>
      </c>
      <c r="AF1183" s="13">
        <f t="shared" si="451"/>
        <v>518.91999999999996</v>
      </c>
      <c r="AG1183" s="14" t="b">
        <f t="shared" si="452"/>
        <v>0</v>
      </c>
      <c r="AH1183" s="13">
        <f t="shared" si="453"/>
        <v>456.19</v>
      </c>
      <c r="AI1183" s="16" t="b">
        <f t="shared" si="454"/>
        <v>0</v>
      </c>
    </row>
    <row r="1184" spans="1:35" ht="22.5" customHeight="1">
      <c r="A1184" s="10" t="s">
        <v>35</v>
      </c>
      <c r="B1184" s="11" t="s">
        <v>36</v>
      </c>
      <c r="C1184" s="12">
        <v>43328</v>
      </c>
      <c r="D1184" s="13">
        <v>503.22</v>
      </c>
      <c r="E1184" s="14">
        <v>511.89</v>
      </c>
      <c r="F1184" s="13">
        <v>484.84</v>
      </c>
      <c r="G1184" s="14">
        <v>495.09</v>
      </c>
      <c r="H1184" s="13">
        <v>107840.02</v>
      </c>
      <c r="I1184" s="14">
        <v>2166682</v>
      </c>
      <c r="J1184" s="13">
        <v>0</v>
      </c>
      <c r="K1184" s="14">
        <f t="shared" si="455"/>
        <v>27.050000000000011</v>
      </c>
      <c r="L1184" s="13">
        <f t="shared" si="456"/>
        <v>5.3645089639854059E-2</v>
      </c>
      <c r="M1184" s="14">
        <f t="shared" si="457"/>
        <v>2.2938566258660503E-2</v>
      </c>
      <c r="N1184" s="13">
        <f t="shared" si="458"/>
        <v>1.4434409590040817E-2</v>
      </c>
      <c r="O1184" s="14">
        <f t="shared" si="459"/>
        <v>-9.1500000000000341</v>
      </c>
      <c r="P1184" s="13">
        <f t="shared" si="460"/>
        <v>-1.8146120894812063E-2</v>
      </c>
      <c r="Q1184" s="14">
        <f t="shared" si="461"/>
        <v>492.4665</v>
      </c>
      <c r="R1184" s="13">
        <f t="shared" si="462"/>
        <v>11.18438068168545</v>
      </c>
      <c r="S1184" s="14">
        <f t="shared" si="463"/>
        <v>7.154573270587866</v>
      </c>
      <c r="T1184" s="13">
        <f t="shared" si="464"/>
        <v>14.8266841454858</v>
      </c>
      <c r="U1184" s="14">
        <f t="shared" si="465"/>
        <v>3.0106990314033136E-2</v>
      </c>
      <c r="V1184" s="13">
        <f t="shared" si="466"/>
        <v>-1.8146120894812063E-2</v>
      </c>
      <c r="W1184" s="14">
        <f t="shared" si="467"/>
        <v>1.6537327383555615E-2</v>
      </c>
      <c r="X1184" s="13">
        <f t="shared" si="468"/>
        <v>-1.0972825580544652</v>
      </c>
      <c r="Y1184" s="14">
        <f t="shared" si="469"/>
        <v>518.91999999999996</v>
      </c>
      <c r="Z1184" s="13" t="b">
        <f t="shared" si="470"/>
        <v>0</v>
      </c>
      <c r="AA1184" s="14">
        <f t="shared" si="471"/>
        <v>465.92</v>
      </c>
      <c r="AB1184" s="13" t="b">
        <f t="shared" si="472"/>
        <v>0</v>
      </c>
      <c r="AC1184" s="14">
        <f t="shared" si="448"/>
        <v>474.04363636363638</v>
      </c>
      <c r="AD1184" s="13">
        <f t="shared" si="449"/>
        <v>11.513873870164996</v>
      </c>
      <c r="AE1184" s="14">
        <f t="shared" si="450"/>
        <v>5.5904912055374769</v>
      </c>
      <c r="AF1184" s="13">
        <f t="shared" si="451"/>
        <v>518.91999999999996</v>
      </c>
      <c r="AG1184" s="14" t="b">
        <f t="shared" si="452"/>
        <v>0</v>
      </c>
      <c r="AH1184" s="13">
        <f t="shared" si="453"/>
        <v>456.19</v>
      </c>
      <c r="AI1184" s="16" t="b">
        <f t="shared" si="454"/>
        <v>0</v>
      </c>
    </row>
    <row r="1185" spans="1:35" ht="22.5" customHeight="1">
      <c r="A1185" s="10" t="s">
        <v>35</v>
      </c>
      <c r="B1185" s="11" t="s">
        <v>36</v>
      </c>
      <c r="C1185" s="12">
        <v>43329</v>
      </c>
      <c r="D1185" s="13">
        <v>495.81</v>
      </c>
      <c r="E1185" s="14">
        <v>507.72</v>
      </c>
      <c r="F1185" s="13">
        <v>491.02</v>
      </c>
      <c r="G1185" s="14">
        <v>505.76</v>
      </c>
      <c r="H1185" s="13">
        <v>88291.66</v>
      </c>
      <c r="I1185" s="14">
        <v>1770532</v>
      </c>
      <c r="J1185" s="13">
        <v>0</v>
      </c>
      <c r="K1185" s="14">
        <f t="shared" si="455"/>
        <v>16.700000000000045</v>
      </c>
      <c r="L1185" s="13">
        <f t="shared" si="456"/>
        <v>3.3731240784503923E-2</v>
      </c>
      <c r="M1185" s="14">
        <f t="shared" si="457"/>
        <v>2.3991592719127906E-2</v>
      </c>
      <c r="N1185" s="13">
        <f t="shared" si="458"/>
        <v>1.4414114269187166E-2</v>
      </c>
      <c r="O1185" s="14">
        <f t="shared" si="459"/>
        <v>10.670000000000016</v>
      </c>
      <c r="P1185" s="13">
        <f t="shared" si="460"/>
        <v>2.1551637076087208E-2</v>
      </c>
      <c r="Q1185" s="14">
        <f t="shared" si="461"/>
        <v>494.17299999999994</v>
      </c>
      <c r="R1185" s="13">
        <f t="shared" si="462"/>
        <v>11.460161647601179</v>
      </c>
      <c r="S1185" s="14">
        <f t="shared" si="463"/>
        <v>7.1318159642105377</v>
      </c>
      <c r="T1185" s="13">
        <f t="shared" si="464"/>
        <v>14.284477274300237</v>
      </c>
      <c r="U1185" s="14">
        <f t="shared" si="465"/>
        <v>2.8905823009958535E-2</v>
      </c>
      <c r="V1185" s="13">
        <f t="shared" si="466"/>
        <v>2.1551637076087208E-2</v>
      </c>
      <c r="W1185" s="14">
        <f t="shared" si="467"/>
        <v>1.6961477300956821E-2</v>
      </c>
      <c r="X1185" s="13">
        <f t="shared" si="468"/>
        <v>1.2706226405686638</v>
      </c>
      <c r="Y1185" s="14">
        <f t="shared" si="469"/>
        <v>518.91999999999996</v>
      </c>
      <c r="Z1185" s="13" t="b">
        <f t="shared" si="470"/>
        <v>0</v>
      </c>
      <c r="AA1185" s="14">
        <f t="shared" si="471"/>
        <v>469.91</v>
      </c>
      <c r="AB1185" s="13" t="b">
        <f t="shared" si="472"/>
        <v>0</v>
      </c>
      <c r="AC1185" s="14">
        <f t="shared" si="448"/>
        <v>474.86472727272724</v>
      </c>
      <c r="AD1185" s="13">
        <f t="shared" si="449"/>
        <v>11.608167072525635</v>
      </c>
      <c r="AE1185" s="14">
        <f t="shared" si="450"/>
        <v>5.6654571793020372</v>
      </c>
      <c r="AF1185" s="13">
        <f t="shared" si="451"/>
        <v>518.91999999999996</v>
      </c>
      <c r="AG1185" s="14" t="b">
        <f t="shared" si="452"/>
        <v>0</v>
      </c>
      <c r="AH1185" s="13">
        <f t="shared" si="453"/>
        <v>456.19</v>
      </c>
      <c r="AI1185" s="16" t="b">
        <f t="shared" si="454"/>
        <v>0</v>
      </c>
    </row>
    <row r="1186" spans="1:35" ht="22.5" customHeight="1">
      <c r="A1186" s="10" t="s">
        <v>35</v>
      </c>
      <c r="B1186" s="11" t="s">
        <v>36</v>
      </c>
      <c r="C1186" s="12">
        <v>43332</v>
      </c>
      <c r="D1186" s="13">
        <v>507.28</v>
      </c>
      <c r="E1186" s="14">
        <v>514.64</v>
      </c>
      <c r="F1186" s="13">
        <v>498.43</v>
      </c>
      <c r="G1186" s="14">
        <v>506.95</v>
      </c>
      <c r="H1186" s="13">
        <v>97597.9</v>
      </c>
      <c r="I1186" s="14">
        <v>1932038</v>
      </c>
      <c r="J1186" s="13">
        <v>0</v>
      </c>
      <c r="K1186" s="14">
        <f t="shared" si="455"/>
        <v>16.20999999999998</v>
      </c>
      <c r="L1186" s="13">
        <f t="shared" si="456"/>
        <v>3.2050775071179968E-2</v>
      </c>
      <c r="M1186" s="14">
        <f t="shared" si="457"/>
        <v>2.4931535793870883E-2</v>
      </c>
      <c r="N1186" s="13">
        <f t="shared" si="458"/>
        <v>1.4289316888310468E-2</v>
      </c>
      <c r="O1186" s="14">
        <f t="shared" si="459"/>
        <v>1.1899999999999977</v>
      </c>
      <c r="P1186" s="13">
        <f t="shared" si="460"/>
        <v>2.3528946535906316E-3</v>
      </c>
      <c r="Q1186" s="14">
        <f t="shared" si="461"/>
        <v>495.77600000000001</v>
      </c>
      <c r="R1186" s="13">
        <f t="shared" si="462"/>
        <v>11.69765356522112</v>
      </c>
      <c r="S1186" s="14">
        <f t="shared" si="463"/>
        <v>7.0668372289909493</v>
      </c>
      <c r="T1186" s="13">
        <f t="shared" si="464"/>
        <v>13.821995659093513</v>
      </c>
      <c r="U1186" s="14">
        <f t="shared" si="465"/>
        <v>2.7879517481873898E-2</v>
      </c>
      <c r="V1186" s="13">
        <f t="shared" si="466"/>
        <v>2.3528946535906316E-3</v>
      </c>
      <c r="W1186" s="14">
        <f t="shared" si="467"/>
        <v>1.6945746293467848E-2</v>
      </c>
      <c r="X1186" s="13">
        <f t="shared" si="468"/>
        <v>0.13884868880030454</v>
      </c>
      <c r="Y1186" s="14">
        <f t="shared" si="469"/>
        <v>518.91999999999996</v>
      </c>
      <c r="Z1186" s="13" t="b">
        <f t="shared" si="470"/>
        <v>0</v>
      </c>
      <c r="AA1186" s="14">
        <f t="shared" si="471"/>
        <v>471.18</v>
      </c>
      <c r="AB1186" s="13" t="b">
        <f t="shared" si="472"/>
        <v>0</v>
      </c>
      <c r="AC1186" s="14">
        <f t="shared" si="448"/>
        <v>475.74618181818175</v>
      </c>
      <c r="AD1186" s="13">
        <f t="shared" si="449"/>
        <v>11.691836762116079</v>
      </c>
      <c r="AE1186" s="14">
        <f t="shared" si="450"/>
        <v>5.7096210845635662</v>
      </c>
      <c r="AF1186" s="13">
        <f t="shared" si="451"/>
        <v>518.91999999999996</v>
      </c>
      <c r="AG1186" s="14" t="b">
        <f t="shared" si="452"/>
        <v>0</v>
      </c>
      <c r="AH1186" s="13">
        <f t="shared" si="453"/>
        <v>456.19</v>
      </c>
      <c r="AI1186" s="16" t="b">
        <f t="shared" si="454"/>
        <v>0</v>
      </c>
    </row>
    <row r="1187" spans="1:35" ht="22.5" customHeight="1">
      <c r="A1187" s="10" t="s">
        <v>35</v>
      </c>
      <c r="B1187" s="11" t="s">
        <v>36</v>
      </c>
      <c r="C1187" s="12">
        <v>43333</v>
      </c>
      <c r="D1187" s="13">
        <v>507.04</v>
      </c>
      <c r="E1187" s="14">
        <v>509.53</v>
      </c>
      <c r="F1187" s="13">
        <v>490.53</v>
      </c>
      <c r="G1187" s="14">
        <v>494.55</v>
      </c>
      <c r="H1187" s="13">
        <v>93263.1</v>
      </c>
      <c r="I1187" s="14">
        <v>1874768</v>
      </c>
      <c r="J1187" s="13">
        <v>0</v>
      </c>
      <c r="K1187" s="14">
        <f t="shared" si="455"/>
        <v>19</v>
      </c>
      <c r="L1187" s="13">
        <f t="shared" si="456"/>
        <v>3.7479041325574516E-2</v>
      </c>
      <c r="M1187" s="14">
        <f t="shared" si="457"/>
        <v>2.6391707826878746E-2</v>
      </c>
      <c r="N1187" s="13">
        <f t="shared" si="458"/>
        <v>1.3986618865152678E-2</v>
      </c>
      <c r="O1187" s="14">
        <f t="shared" si="459"/>
        <v>-12.399999999999977</v>
      </c>
      <c r="P1187" s="13">
        <f t="shared" si="460"/>
        <v>-2.4460005917743322E-2</v>
      </c>
      <c r="Q1187" s="14">
        <f t="shared" si="461"/>
        <v>496.73199999999997</v>
      </c>
      <c r="R1187" s="13">
        <f t="shared" si="462"/>
        <v>12.062770886960063</v>
      </c>
      <c r="S1187" s="14">
        <f t="shared" si="463"/>
        <v>6.9227435046792518</v>
      </c>
      <c r="T1187" s="13">
        <f t="shared" si="464"/>
        <v>13.01963117757181</v>
      </c>
      <c r="U1187" s="14">
        <f t="shared" si="465"/>
        <v>2.6210574671194548E-2</v>
      </c>
      <c r="V1187" s="13">
        <f t="shared" si="466"/>
        <v>-2.4460005917743322E-2</v>
      </c>
      <c r="W1187" s="14">
        <f t="shared" si="467"/>
        <v>1.8056450885493222E-2</v>
      </c>
      <c r="X1187" s="13">
        <f t="shared" si="468"/>
        <v>-1.3546408468008957</v>
      </c>
      <c r="Y1187" s="14">
        <f t="shared" si="469"/>
        <v>518.91999999999996</v>
      </c>
      <c r="Z1187" s="13" t="b">
        <f t="shared" si="470"/>
        <v>0</v>
      </c>
      <c r="AA1187" s="14">
        <f t="shared" si="471"/>
        <v>471.18</v>
      </c>
      <c r="AB1187" s="13" t="b">
        <f t="shared" si="472"/>
        <v>0</v>
      </c>
      <c r="AC1187" s="14">
        <f t="shared" si="448"/>
        <v>476.45672727272728</v>
      </c>
      <c r="AD1187" s="13">
        <f t="shared" si="449"/>
        <v>11.824712457350332</v>
      </c>
      <c r="AE1187" s="14">
        <f t="shared" si="450"/>
        <v>5.8253462029168945</v>
      </c>
      <c r="AF1187" s="13">
        <f t="shared" si="451"/>
        <v>518.91999999999996</v>
      </c>
      <c r="AG1187" s="14" t="b">
        <f t="shared" si="452"/>
        <v>0</v>
      </c>
      <c r="AH1187" s="13">
        <f t="shared" si="453"/>
        <v>456.19</v>
      </c>
      <c r="AI1187" s="16" t="b">
        <f t="shared" si="454"/>
        <v>0</v>
      </c>
    </row>
    <row r="1188" spans="1:35" ht="22.5" customHeight="1">
      <c r="A1188" s="10" t="s">
        <v>35</v>
      </c>
      <c r="B1188" s="11" t="s">
        <v>36</v>
      </c>
      <c r="C1188" s="12">
        <v>43334</v>
      </c>
      <c r="D1188" s="13">
        <v>494.16</v>
      </c>
      <c r="E1188" s="14">
        <v>499.38</v>
      </c>
      <c r="F1188" s="13">
        <v>485.61</v>
      </c>
      <c r="G1188" s="14">
        <v>485.71</v>
      </c>
      <c r="H1188" s="13">
        <v>63510.04</v>
      </c>
      <c r="I1188" s="14">
        <v>1285590</v>
      </c>
      <c r="J1188" s="13">
        <v>0</v>
      </c>
      <c r="K1188" s="14">
        <f t="shared" si="455"/>
        <v>13.769999999999982</v>
      </c>
      <c r="L1188" s="13">
        <f t="shared" si="456"/>
        <v>2.7843494085532265E-2</v>
      </c>
      <c r="M1188" s="14">
        <f t="shared" si="457"/>
        <v>2.7303264984934045E-2</v>
      </c>
      <c r="N1188" s="13">
        <f t="shared" si="458"/>
        <v>1.3418029454774553E-2</v>
      </c>
      <c r="O1188" s="14">
        <f t="shared" si="459"/>
        <v>-8.8400000000000318</v>
      </c>
      <c r="P1188" s="13">
        <f t="shared" si="460"/>
        <v>-1.7874835709230676E-2</v>
      </c>
      <c r="Q1188" s="14">
        <f t="shared" si="461"/>
        <v>497.15699999999987</v>
      </c>
      <c r="R1188" s="13">
        <f t="shared" si="462"/>
        <v>12.14813234261206</v>
      </c>
      <c r="S1188" s="14">
        <f t="shared" si="463"/>
        <v>6.6244728688004706</v>
      </c>
      <c r="T1188" s="13">
        <f t="shared" si="464"/>
        <v>12.503958213301896</v>
      </c>
      <c r="U1188" s="14">
        <f t="shared" si="465"/>
        <v>2.5150924583787211E-2</v>
      </c>
      <c r="V1188" s="13">
        <f t="shared" si="466"/>
        <v>-1.7874835709230676E-2</v>
      </c>
      <c r="W1188" s="14">
        <f t="shared" si="467"/>
        <v>1.8593683205220451E-2</v>
      </c>
      <c r="X1188" s="13">
        <f t="shared" si="468"/>
        <v>-0.96133915545103255</v>
      </c>
      <c r="Y1188" s="14">
        <f t="shared" si="469"/>
        <v>518.91999999999996</v>
      </c>
      <c r="Z1188" s="13" t="b">
        <f t="shared" si="470"/>
        <v>0</v>
      </c>
      <c r="AA1188" s="14">
        <f t="shared" si="471"/>
        <v>471.18</v>
      </c>
      <c r="AB1188" s="13" t="b">
        <f t="shared" si="472"/>
        <v>0</v>
      </c>
      <c r="AC1188" s="14">
        <f t="shared" si="448"/>
        <v>476.82636363636357</v>
      </c>
      <c r="AD1188" s="13">
        <f t="shared" si="449"/>
        <v>11.860081321762143</v>
      </c>
      <c r="AE1188" s="14">
        <f t="shared" si="450"/>
        <v>5.8431647195157739</v>
      </c>
      <c r="AF1188" s="13">
        <f t="shared" si="451"/>
        <v>518.91999999999996</v>
      </c>
      <c r="AG1188" s="14" t="b">
        <f t="shared" si="452"/>
        <v>0</v>
      </c>
      <c r="AH1188" s="13">
        <f t="shared" si="453"/>
        <v>456.19</v>
      </c>
      <c r="AI1188" s="16" t="b">
        <f t="shared" si="454"/>
        <v>0</v>
      </c>
    </row>
    <row r="1189" spans="1:35" ht="22.5" customHeight="1">
      <c r="A1189" s="10" t="s">
        <v>35</v>
      </c>
      <c r="B1189" s="11" t="s">
        <v>36</v>
      </c>
      <c r="C1189" s="12">
        <v>43335</v>
      </c>
      <c r="D1189" s="13">
        <v>485.65</v>
      </c>
      <c r="E1189" s="14">
        <v>494.23</v>
      </c>
      <c r="F1189" s="13">
        <v>485.17</v>
      </c>
      <c r="G1189" s="14">
        <v>487.34</v>
      </c>
      <c r="H1189" s="13">
        <v>59151.26</v>
      </c>
      <c r="I1189" s="14">
        <v>1208918</v>
      </c>
      <c r="J1189" s="13">
        <v>0</v>
      </c>
      <c r="K1189" s="14">
        <f t="shared" si="455"/>
        <v>9.0600000000000023</v>
      </c>
      <c r="L1189" s="13">
        <f t="shared" si="456"/>
        <v>1.8653105762697911E-2</v>
      </c>
      <c r="M1189" s="14">
        <f t="shared" si="457"/>
        <v>2.7852441301546967E-2</v>
      </c>
      <c r="N1189" s="13">
        <f t="shared" si="458"/>
        <v>1.2781850883427709E-2</v>
      </c>
      <c r="O1189" s="14">
        <f t="shared" si="459"/>
        <v>1.6299999999999955</v>
      </c>
      <c r="P1189" s="13">
        <f t="shared" si="460"/>
        <v>3.3559119639290842E-3</v>
      </c>
      <c r="Q1189" s="14">
        <f t="shared" si="461"/>
        <v>497.71299999999991</v>
      </c>
      <c r="R1189" s="13">
        <f t="shared" si="462"/>
        <v>11.993725725481458</v>
      </c>
      <c r="S1189" s="14">
        <f t="shared" si="463"/>
        <v>6.3013623213764642</v>
      </c>
      <c r="T1189" s="13">
        <f t="shared" si="464"/>
        <v>11.787307198847413</v>
      </c>
      <c r="U1189" s="14">
        <f t="shared" si="465"/>
        <v>2.3682940166014181E-2</v>
      </c>
      <c r="V1189" s="13">
        <f t="shared" si="466"/>
        <v>3.3559119639290842E-3</v>
      </c>
      <c r="W1189" s="14">
        <f t="shared" si="467"/>
        <v>1.8585358500673971E-2</v>
      </c>
      <c r="X1189" s="13">
        <f t="shared" si="468"/>
        <v>0.18056751306720217</v>
      </c>
      <c r="Y1189" s="14">
        <f t="shared" si="469"/>
        <v>518.91999999999996</v>
      </c>
      <c r="Z1189" s="13" t="b">
        <f t="shared" si="470"/>
        <v>0</v>
      </c>
      <c r="AA1189" s="14">
        <f t="shared" si="471"/>
        <v>471.18</v>
      </c>
      <c r="AB1189" s="13" t="b">
        <f t="shared" si="472"/>
        <v>0</v>
      </c>
      <c r="AC1189" s="14">
        <f t="shared" si="448"/>
        <v>477.16036363636357</v>
      </c>
      <c r="AD1189" s="13">
        <f t="shared" si="449"/>
        <v>11.809170752275561</v>
      </c>
      <c r="AE1189" s="14">
        <f t="shared" si="450"/>
        <v>5.8434637979753994</v>
      </c>
      <c r="AF1189" s="13">
        <f t="shared" si="451"/>
        <v>518.91999999999996</v>
      </c>
      <c r="AG1189" s="14" t="b">
        <f t="shared" si="452"/>
        <v>0</v>
      </c>
      <c r="AH1189" s="13">
        <f t="shared" si="453"/>
        <v>456.19</v>
      </c>
      <c r="AI1189" s="16" t="b">
        <f t="shared" si="454"/>
        <v>0</v>
      </c>
    </row>
    <row r="1190" spans="1:35" ht="22.5" customHeight="1">
      <c r="A1190" s="10" t="s">
        <v>35</v>
      </c>
      <c r="B1190" s="11" t="s">
        <v>36</v>
      </c>
      <c r="C1190" s="12">
        <v>43336</v>
      </c>
      <c r="D1190" s="13">
        <v>487.95</v>
      </c>
      <c r="E1190" s="14">
        <v>493.63</v>
      </c>
      <c r="F1190" s="13">
        <v>485.9</v>
      </c>
      <c r="G1190" s="14">
        <v>490.69</v>
      </c>
      <c r="H1190" s="13">
        <v>39005.74</v>
      </c>
      <c r="I1190" s="14">
        <v>797522</v>
      </c>
      <c r="J1190" s="13">
        <v>0</v>
      </c>
      <c r="K1190" s="14">
        <f t="shared" si="455"/>
        <v>7.7300000000000182</v>
      </c>
      <c r="L1190" s="13">
        <f t="shared" si="456"/>
        <v>1.5861616120162552E-2</v>
      </c>
      <c r="M1190" s="14">
        <f t="shared" si="457"/>
        <v>2.680918596039622E-2</v>
      </c>
      <c r="N1190" s="13">
        <f t="shared" si="458"/>
        <v>1.2870606880256878E-2</v>
      </c>
      <c r="O1190" s="14">
        <f t="shared" si="459"/>
        <v>3.3500000000000227</v>
      </c>
      <c r="P1190" s="13">
        <f t="shared" si="460"/>
        <v>6.8740509705750045E-3</v>
      </c>
      <c r="Q1190" s="14">
        <f t="shared" si="461"/>
        <v>497.65949999999992</v>
      </c>
      <c r="R1190" s="13">
        <f t="shared" si="462"/>
        <v>11.780539439207384</v>
      </c>
      <c r="S1190" s="14">
        <f t="shared" si="463"/>
        <v>6.3814356370235013</v>
      </c>
      <c r="T1190" s="13">
        <f t="shared" si="464"/>
        <v>11.816597003790898</v>
      </c>
      <c r="U1190" s="14">
        <f t="shared" si="465"/>
        <v>2.3744341269062282E-2</v>
      </c>
      <c r="V1190" s="13">
        <f t="shared" si="466"/>
        <v>6.8740509705750045E-3</v>
      </c>
      <c r="W1190" s="14">
        <f t="shared" si="467"/>
        <v>1.7137248456754323E-2</v>
      </c>
      <c r="X1190" s="13">
        <f t="shared" si="468"/>
        <v>0.40111754158910656</v>
      </c>
      <c r="Y1190" s="14">
        <f t="shared" si="469"/>
        <v>518.91999999999996</v>
      </c>
      <c r="Z1190" s="13" t="b">
        <f t="shared" si="470"/>
        <v>0</v>
      </c>
      <c r="AA1190" s="14">
        <f t="shared" si="471"/>
        <v>471.18</v>
      </c>
      <c r="AB1190" s="13" t="b">
        <f t="shared" si="472"/>
        <v>0</v>
      </c>
      <c r="AC1190" s="14">
        <f t="shared" si="448"/>
        <v>477.58254545454531</v>
      </c>
      <c r="AD1190" s="13">
        <f t="shared" si="449"/>
        <v>11.735004011325096</v>
      </c>
      <c r="AE1190" s="14">
        <f t="shared" si="450"/>
        <v>5.8535572769567015</v>
      </c>
      <c r="AF1190" s="13">
        <f t="shared" si="451"/>
        <v>518.91999999999996</v>
      </c>
      <c r="AG1190" s="14" t="b">
        <f t="shared" si="452"/>
        <v>0</v>
      </c>
      <c r="AH1190" s="13">
        <f t="shared" si="453"/>
        <v>456.19</v>
      </c>
      <c r="AI1190" s="16" t="b">
        <f t="shared" si="454"/>
        <v>0</v>
      </c>
    </row>
    <row r="1191" spans="1:35" ht="22.5" customHeight="1">
      <c r="A1191" s="10" t="s">
        <v>35</v>
      </c>
      <c r="B1191" s="11" t="s">
        <v>36</v>
      </c>
      <c r="C1191" s="12">
        <v>43339</v>
      </c>
      <c r="D1191" s="13">
        <v>490.9</v>
      </c>
      <c r="E1191" s="14">
        <v>494.97</v>
      </c>
      <c r="F1191" s="13">
        <v>476.97</v>
      </c>
      <c r="G1191" s="14">
        <v>479.34</v>
      </c>
      <c r="H1191" s="13">
        <v>59014.32</v>
      </c>
      <c r="I1191" s="14">
        <v>1218282</v>
      </c>
      <c r="J1191" s="13">
        <v>0</v>
      </c>
      <c r="K1191" s="14">
        <f t="shared" si="455"/>
        <v>18</v>
      </c>
      <c r="L1191" s="13">
        <f t="shared" si="456"/>
        <v>3.668303817073916E-2</v>
      </c>
      <c r="M1191" s="14">
        <f t="shared" si="457"/>
        <v>2.7654034143538675E-2</v>
      </c>
      <c r="N1191" s="13">
        <f t="shared" si="458"/>
        <v>1.293972138682075E-2</v>
      </c>
      <c r="O1191" s="14">
        <f t="shared" si="459"/>
        <v>-11.350000000000023</v>
      </c>
      <c r="P1191" s="13">
        <f t="shared" si="460"/>
        <v>-2.313069351321613E-2</v>
      </c>
      <c r="Q1191" s="14">
        <f t="shared" si="461"/>
        <v>497.20050000000003</v>
      </c>
      <c r="R1191" s="13">
        <f t="shared" si="462"/>
        <v>12.091512467247016</v>
      </c>
      <c r="S1191" s="14">
        <f t="shared" si="463"/>
        <v>6.4021202080166066</v>
      </c>
      <c r="T1191" s="13">
        <f t="shared" si="464"/>
        <v>12.329840418675339</v>
      </c>
      <c r="U1191" s="14">
        <f t="shared" si="465"/>
        <v>2.4798527794471923E-2</v>
      </c>
      <c r="V1191" s="13">
        <f t="shared" si="466"/>
        <v>-2.313069351321613E-2</v>
      </c>
      <c r="W1191" s="14">
        <f t="shared" si="467"/>
        <v>1.7857550354112031E-2</v>
      </c>
      <c r="X1191" s="13">
        <f t="shared" si="468"/>
        <v>-1.2952892784586134</v>
      </c>
      <c r="Y1191" s="14">
        <f t="shared" si="469"/>
        <v>518.91999999999996</v>
      </c>
      <c r="Z1191" s="13" t="b">
        <f t="shared" si="470"/>
        <v>0</v>
      </c>
      <c r="AA1191" s="14">
        <f t="shared" si="471"/>
        <v>471.18</v>
      </c>
      <c r="AB1191" s="13" t="b">
        <f t="shared" si="472"/>
        <v>0</v>
      </c>
      <c r="AC1191" s="14">
        <f t="shared" si="448"/>
        <v>477.83436363636355</v>
      </c>
      <c r="AD1191" s="13">
        <f t="shared" si="449"/>
        <v>11.848913029301002</v>
      </c>
      <c r="AE1191" s="14">
        <f t="shared" si="450"/>
        <v>5.9351571479085807</v>
      </c>
      <c r="AF1191" s="13">
        <f t="shared" si="451"/>
        <v>518.91999999999996</v>
      </c>
      <c r="AG1191" s="14" t="b">
        <f t="shared" si="452"/>
        <v>0</v>
      </c>
      <c r="AH1191" s="13">
        <f t="shared" si="453"/>
        <v>456.19</v>
      </c>
      <c r="AI1191" s="16" t="b">
        <f t="shared" si="454"/>
        <v>0</v>
      </c>
    </row>
    <row r="1192" spans="1:35" ht="22.5" customHeight="1">
      <c r="A1192" s="10" t="s">
        <v>35</v>
      </c>
      <c r="B1192" s="11" t="s">
        <v>36</v>
      </c>
      <c r="C1192" s="12">
        <v>43340</v>
      </c>
      <c r="D1192" s="13">
        <v>479.71</v>
      </c>
      <c r="E1192" s="14">
        <v>485.55</v>
      </c>
      <c r="F1192" s="13">
        <v>479.32</v>
      </c>
      <c r="G1192" s="14">
        <v>482.62</v>
      </c>
      <c r="H1192" s="13">
        <v>30576.32</v>
      </c>
      <c r="I1192" s="14">
        <v>633944</v>
      </c>
      <c r="J1192" s="13">
        <v>0</v>
      </c>
      <c r="K1192" s="14">
        <f t="shared" si="455"/>
        <v>6.2300000000000182</v>
      </c>
      <c r="L1192" s="13">
        <f t="shared" si="456"/>
        <v>1.2997037593357573E-2</v>
      </c>
      <c r="M1192" s="14">
        <f t="shared" si="457"/>
        <v>2.7826935233064891E-2</v>
      </c>
      <c r="N1192" s="13">
        <f t="shared" si="458"/>
        <v>1.2705918978042694E-2</v>
      </c>
      <c r="O1192" s="14">
        <f t="shared" si="459"/>
        <v>3.2800000000000296</v>
      </c>
      <c r="P1192" s="13">
        <f t="shared" si="460"/>
        <v>6.8427421037260188E-3</v>
      </c>
      <c r="Q1192" s="14">
        <f t="shared" si="461"/>
        <v>496.90650000000005</v>
      </c>
      <c r="R1192" s="13">
        <f t="shared" si="462"/>
        <v>11.798436843884666</v>
      </c>
      <c r="S1192" s="14">
        <f t="shared" si="463"/>
        <v>6.293263963619304</v>
      </c>
      <c r="T1192" s="13">
        <f t="shared" si="464"/>
        <v>12.600918329629792</v>
      </c>
      <c r="U1192" s="14">
        <f t="shared" si="465"/>
        <v>2.5358731128753177E-2</v>
      </c>
      <c r="V1192" s="13">
        <f t="shared" si="466"/>
        <v>6.8427421037260188E-3</v>
      </c>
      <c r="W1192" s="14">
        <f t="shared" si="467"/>
        <v>1.7939043595734994E-2</v>
      </c>
      <c r="X1192" s="13">
        <f t="shared" si="468"/>
        <v>0.38144408687165909</v>
      </c>
      <c r="Y1192" s="14">
        <f t="shared" si="469"/>
        <v>518.91999999999996</v>
      </c>
      <c r="Z1192" s="13" t="b">
        <f t="shared" si="470"/>
        <v>0</v>
      </c>
      <c r="AA1192" s="14">
        <f t="shared" si="471"/>
        <v>471.18</v>
      </c>
      <c r="AB1192" s="13" t="b">
        <f t="shared" si="472"/>
        <v>0</v>
      </c>
      <c r="AC1192" s="14">
        <f t="shared" si="448"/>
        <v>478.09345454545439</v>
      </c>
      <c r="AD1192" s="13">
        <f t="shared" si="449"/>
        <v>11.746750974222802</v>
      </c>
      <c r="AE1192" s="14">
        <f t="shared" si="450"/>
        <v>5.9539601172195473</v>
      </c>
      <c r="AF1192" s="13">
        <f t="shared" si="451"/>
        <v>518.91999999999996</v>
      </c>
      <c r="AG1192" s="14" t="b">
        <f t="shared" si="452"/>
        <v>0</v>
      </c>
      <c r="AH1192" s="13">
        <f t="shared" si="453"/>
        <v>456.19</v>
      </c>
      <c r="AI1192" s="16" t="b">
        <f t="shared" si="454"/>
        <v>0</v>
      </c>
    </row>
    <row r="1193" spans="1:35" ht="22.5" customHeight="1">
      <c r="A1193" s="10" t="s">
        <v>35</v>
      </c>
      <c r="B1193" s="11" t="s">
        <v>36</v>
      </c>
      <c r="C1193" s="12">
        <v>43341</v>
      </c>
      <c r="D1193" s="13">
        <v>483.49</v>
      </c>
      <c r="E1193" s="14">
        <v>488.21</v>
      </c>
      <c r="F1193" s="13">
        <v>479.03</v>
      </c>
      <c r="G1193" s="14">
        <v>480.81</v>
      </c>
      <c r="H1193" s="13">
        <v>38393.25</v>
      </c>
      <c r="I1193" s="14">
        <v>792726</v>
      </c>
      <c r="J1193" s="13">
        <v>0</v>
      </c>
      <c r="K1193" s="14">
        <f t="shared" si="455"/>
        <v>9.1800000000000068</v>
      </c>
      <c r="L1193" s="13">
        <f t="shared" si="456"/>
        <v>1.9021176080560288E-2</v>
      </c>
      <c r="M1193" s="14">
        <f t="shared" si="457"/>
        <v>2.7046161897891281E-2</v>
      </c>
      <c r="N1193" s="13">
        <f t="shared" si="458"/>
        <v>1.2745162759917486E-2</v>
      </c>
      <c r="O1193" s="14">
        <f t="shared" si="459"/>
        <v>-1.8100000000000023</v>
      </c>
      <c r="P1193" s="13">
        <f t="shared" si="460"/>
        <v>-3.7503626041191875E-3</v>
      </c>
      <c r="Q1193" s="14">
        <f t="shared" si="461"/>
        <v>497.125</v>
      </c>
      <c r="R1193" s="13">
        <f t="shared" si="462"/>
        <v>11.667515001690433</v>
      </c>
      <c r="S1193" s="14">
        <f t="shared" si="463"/>
        <v>6.3321763740106611</v>
      </c>
      <c r="T1193" s="13">
        <f t="shared" si="464"/>
        <v>12.277881942745664</v>
      </c>
      <c r="U1193" s="14">
        <f t="shared" si="465"/>
        <v>2.4697776098055145E-2</v>
      </c>
      <c r="V1193" s="13">
        <f t="shared" si="466"/>
        <v>-3.7503626041191875E-3</v>
      </c>
      <c r="W1193" s="14">
        <f t="shared" si="467"/>
        <v>1.7038657253227802E-2</v>
      </c>
      <c r="X1193" s="13">
        <f t="shared" si="468"/>
        <v>-0.22010904664501771</v>
      </c>
      <c r="Y1193" s="14">
        <f t="shared" si="469"/>
        <v>518.91999999999996</v>
      </c>
      <c r="Z1193" s="13" t="b">
        <f t="shared" si="470"/>
        <v>0</v>
      </c>
      <c r="AA1193" s="14">
        <f t="shared" si="471"/>
        <v>471.18</v>
      </c>
      <c r="AB1193" s="13" t="b">
        <f t="shared" si="472"/>
        <v>0</v>
      </c>
      <c r="AC1193" s="14">
        <f t="shared" si="448"/>
        <v>478.25436363636351</v>
      </c>
      <c r="AD1193" s="13">
        <f t="shared" si="449"/>
        <v>11.700082774691481</v>
      </c>
      <c r="AE1193" s="14">
        <f t="shared" si="450"/>
        <v>5.9558296541025006</v>
      </c>
      <c r="AF1193" s="13">
        <f t="shared" si="451"/>
        <v>518.91999999999996</v>
      </c>
      <c r="AG1193" s="14" t="b">
        <f t="shared" si="452"/>
        <v>0</v>
      </c>
      <c r="AH1193" s="13">
        <f t="shared" si="453"/>
        <v>456.19</v>
      </c>
      <c r="AI1193" s="16" t="b">
        <f t="shared" si="454"/>
        <v>0</v>
      </c>
    </row>
    <row r="1194" spans="1:35" ht="22.5" customHeight="1">
      <c r="A1194" s="10" t="s">
        <v>35</v>
      </c>
      <c r="B1194" s="11" t="s">
        <v>36</v>
      </c>
      <c r="C1194" s="12">
        <v>43342</v>
      </c>
      <c r="D1194" s="13">
        <v>480.79</v>
      </c>
      <c r="E1194" s="14">
        <v>486.9</v>
      </c>
      <c r="F1194" s="13">
        <v>476.98</v>
      </c>
      <c r="G1194" s="14">
        <v>485.04</v>
      </c>
      <c r="H1194" s="13">
        <v>63986.19</v>
      </c>
      <c r="I1194" s="14">
        <v>1328548</v>
      </c>
      <c r="J1194" s="13">
        <v>0</v>
      </c>
      <c r="K1194" s="14">
        <f t="shared" si="455"/>
        <v>9.9199999999999591</v>
      </c>
      <c r="L1194" s="13">
        <f t="shared" si="456"/>
        <v>2.0631850419084375E-2</v>
      </c>
      <c r="M1194" s="14">
        <f t="shared" si="457"/>
        <v>2.7335793206520749E-2</v>
      </c>
      <c r="N1194" s="13">
        <f t="shared" si="458"/>
        <v>1.2516937242628871E-2</v>
      </c>
      <c r="O1194" s="14">
        <f t="shared" si="459"/>
        <v>4.2300000000000182</v>
      </c>
      <c r="P1194" s="13">
        <f t="shared" si="460"/>
        <v>8.7976539589443188E-3</v>
      </c>
      <c r="Q1194" s="14">
        <f t="shared" si="461"/>
        <v>497.51650000000006</v>
      </c>
      <c r="R1194" s="13">
        <f t="shared" si="462"/>
        <v>11.580139251605909</v>
      </c>
      <c r="S1194" s="14">
        <f t="shared" si="463"/>
        <v>6.2117415135836715</v>
      </c>
      <c r="T1194" s="13">
        <f t="shared" si="464"/>
        <v>11.75011118032506</v>
      </c>
      <c r="U1194" s="14">
        <f t="shared" si="465"/>
        <v>2.3617530635315732E-2</v>
      </c>
      <c r="V1194" s="13">
        <f t="shared" si="466"/>
        <v>8.7976539589443188E-3</v>
      </c>
      <c r="W1194" s="14">
        <f t="shared" si="467"/>
        <v>1.7136723149898669E-2</v>
      </c>
      <c r="X1194" s="13">
        <f t="shared" si="468"/>
        <v>0.51338017671110825</v>
      </c>
      <c r="Y1194" s="14">
        <f t="shared" si="469"/>
        <v>518.91999999999996</v>
      </c>
      <c r="Z1194" s="13" t="b">
        <f t="shared" si="470"/>
        <v>0</v>
      </c>
      <c r="AA1194" s="14">
        <f t="shared" si="471"/>
        <v>476.97</v>
      </c>
      <c r="AB1194" s="13" t="b">
        <f t="shared" si="472"/>
        <v>0</v>
      </c>
      <c r="AC1194" s="14">
        <f t="shared" si="448"/>
        <v>478.52981818181809</v>
      </c>
      <c r="AD1194" s="13">
        <f t="shared" si="449"/>
        <v>11.667717633333453</v>
      </c>
      <c r="AE1194" s="14">
        <f t="shared" si="450"/>
        <v>5.9461088031577249</v>
      </c>
      <c r="AF1194" s="13">
        <f t="shared" si="451"/>
        <v>518.91999999999996</v>
      </c>
      <c r="AG1194" s="14" t="b">
        <f t="shared" si="452"/>
        <v>0</v>
      </c>
      <c r="AH1194" s="13">
        <f t="shared" si="453"/>
        <v>456.19</v>
      </c>
      <c r="AI1194" s="16" t="b">
        <f t="shared" si="454"/>
        <v>0</v>
      </c>
    </row>
    <row r="1195" spans="1:35" ht="22.5" customHeight="1">
      <c r="A1195" s="10" t="s">
        <v>35</v>
      </c>
      <c r="B1195" s="11" t="s">
        <v>36</v>
      </c>
      <c r="C1195" s="12">
        <v>43343</v>
      </c>
      <c r="D1195" s="13">
        <v>485.71</v>
      </c>
      <c r="E1195" s="14">
        <v>491.41</v>
      </c>
      <c r="F1195" s="13">
        <v>484.92</v>
      </c>
      <c r="G1195" s="14">
        <v>485.34</v>
      </c>
      <c r="H1195" s="13">
        <v>61797.79</v>
      </c>
      <c r="I1195" s="14">
        <v>1267056</v>
      </c>
      <c r="J1195" s="13">
        <v>0</v>
      </c>
      <c r="K1195" s="14">
        <f t="shared" si="455"/>
        <v>6.4900000000000091</v>
      </c>
      <c r="L1195" s="13">
        <f t="shared" si="456"/>
        <v>1.338033976579253E-2</v>
      </c>
      <c r="M1195" s="14">
        <f t="shared" si="457"/>
        <v>2.6839704685705373E-2</v>
      </c>
      <c r="N1195" s="13">
        <f t="shared" si="458"/>
        <v>1.287666728370067E-2</v>
      </c>
      <c r="O1195" s="14">
        <f t="shared" si="459"/>
        <v>0.29999999999995453</v>
      </c>
      <c r="P1195" s="13">
        <f t="shared" si="460"/>
        <v>6.1850569025225649E-4</v>
      </c>
      <c r="Q1195" s="14">
        <f t="shared" si="461"/>
        <v>497.51150000000007</v>
      </c>
      <c r="R1195" s="13">
        <f t="shared" si="462"/>
        <v>11.325632289025613</v>
      </c>
      <c r="S1195" s="14">
        <f t="shared" si="463"/>
        <v>6.392747926567373</v>
      </c>
      <c r="T1195" s="13">
        <f t="shared" si="464"/>
        <v>11.755269148343649</v>
      </c>
      <c r="U1195" s="14">
        <f t="shared" si="465"/>
        <v>2.36281355272062E-2</v>
      </c>
      <c r="V1195" s="13">
        <f t="shared" si="466"/>
        <v>6.1850569025225649E-4</v>
      </c>
      <c r="W1195" s="14">
        <f t="shared" si="467"/>
        <v>1.6702509235356437E-2</v>
      </c>
      <c r="X1195" s="13">
        <f t="shared" si="468"/>
        <v>3.7030704880137572E-2</v>
      </c>
      <c r="Y1195" s="14">
        <f t="shared" si="469"/>
        <v>518.91999999999996</v>
      </c>
      <c r="Z1195" s="13" t="b">
        <f t="shared" si="470"/>
        <v>0</v>
      </c>
      <c r="AA1195" s="14">
        <f t="shared" si="471"/>
        <v>476.97</v>
      </c>
      <c r="AB1195" s="13" t="b">
        <f t="shared" si="472"/>
        <v>0</v>
      </c>
      <c r="AC1195" s="14">
        <f t="shared" si="448"/>
        <v>478.76909090909083</v>
      </c>
      <c r="AD1195" s="13">
        <f t="shared" si="449"/>
        <v>11.573577312727391</v>
      </c>
      <c r="AE1195" s="14">
        <f t="shared" si="450"/>
        <v>5.9324438386713609</v>
      </c>
      <c r="AF1195" s="13">
        <f t="shared" si="451"/>
        <v>518.91999999999996</v>
      </c>
      <c r="AG1195" s="14" t="b">
        <f t="shared" si="452"/>
        <v>0</v>
      </c>
      <c r="AH1195" s="13">
        <f t="shared" si="453"/>
        <v>456.19</v>
      </c>
      <c r="AI1195" s="16" t="b">
        <f t="shared" si="454"/>
        <v>0</v>
      </c>
    </row>
    <row r="1196" spans="1:35" ht="22.5" customHeight="1">
      <c r="A1196" s="10" t="s">
        <v>35</v>
      </c>
      <c r="B1196" s="11" t="s">
        <v>36</v>
      </c>
      <c r="C1196" s="12">
        <v>43346</v>
      </c>
      <c r="D1196" s="13">
        <v>485.16</v>
      </c>
      <c r="E1196" s="14">
        <v>487.51</v>
      </c>
      <c r="F1196" s="13">
        <v>478.85</v>
      </c>
      <c r="G1196" s="14">
        <v>484.63</v>
      </c>
      <c r="H1196" s="13">
        <v>55729.8</v>
      </c>
      <c r="I1196" s="14">
        <v>1154064</v>
      </c>
      <c r="J1196" s="13">
        <v>0</v>
      </c>
      <c r="K1196" s="14">
        <f t="shared" si="455"/>
        <v>8.6599999999999682</v>
      </c>
      <c r="L1196" s="13">
        <f t="shared" si="456"/>
        <v>1.7843161495034343E-2</v>
      </c>
      <c r="M1196" s="14">
        <f t="shared" si="457"/>
        <v>2.4674842325387882E-2</v>
      </c>
      <c r="N1196" s="13">
        <f t="shared" si="458"/>
        <v>1.0159334724891731E-2</v>
      </c>
      <c r="O1196" s="14">
        <f t="shared" si="459"/>
        <v>-0.70999999999997954</v>
      </c>
      <c r="P1196" s="13">
        <f t="shared" si="460"/>
        <v>-1.4628919932418089E-3</v>
      </c>
      <c r="Q1196" s="14">
        <f t="shared" si="461"/>
        <v>496.50799999999998</v>
      </c>
      <c r="R1196" s="13">
        <f t="shared" si="462"/>
        <v>11.192350674574332</v>
      </c>
      <c r="S1196" s="14">
        <f t="shared" si="463"/>
        <v>5.1838529411808594</v>
      </c>
      <c r="T1196" s="13">
        <f t="shared" si="464"/>
        <v>11.953755309525121</v>
      </c>
      <c r="U1196" s="14">
        <f t="shared" si="465"/>
        <v>2.4075654993525021E-2</v>
      </c>
      <c r="V1196" s="13">
        <f t="shared" si="466"/>
        <v>-1.4628919932418089E-3</v>
      </c>
      <c r="W1196" s="14">
        <f t="shared" si="467"/>
        <v>1.3867605758354022E-2</v>
      </c>
      <c r="X1196" s="13">
        <f t="shared" si="468"/>
        <v>-0.10548987465702536</v>
      </c>
      <c r="Y1196" s="14">
        <f t="shared" si="469"/>
        <v>518.91999999999996</v>
      </c>
      <c r="Z1196" s="13" t="b">
        <f t="shared" si="470"/>
        <v>0</v>
      </c>
      <c r="AA1196" s="14">
        <f t="shared" si="471"/>
        <v>476.97</v>
      </c>
      <c r="AB1196" s="13" t="b">
        <f t="shared" si="472"/>
        <v>0</v>
      </c>
      <c r="AC1196" s="14">
        <f t="shared" si="448"/>
        <v>478.98745454545445</v>
      </c>
      <c r="AD1196" s="13">
        <f t="shared" si="449"/>
        <v>11.520603179768711</v>
      </c>
      <c r="AE1196" s="14">
        <f t="shared" si="450"/>
        <v>5.9352239468838208</v>
      </c>
      <c r="AF1196" s="13">
        <f t="shared" si="451"/>
        <v>518.91999999999996</v>
      </c>
      <c r="AG1196" s="14" t="b">
        <f t="shared" si="452"/>
        <v>0</v>
      </c>
      <c r="AH1196" s="13">
        <f t="shared" si="453"/>
        <v>456.19</v>
      </c>
      <c r="AI1196" s="16" t="b">
        <f t="shared" si="454"/>
        <v>0</v>
      </c>
    </row>
    <row r="1197" spans="1:35" ht="22.5" customHeight="1">
      <c r="A1197" s="10" t="s">
        <v>35</v>
      </c>
      <c r="B1197" s="11" t="s">
        <v>36</v>
      </c>
      <c r="C1197" s="12">
        <v>43347</v>
      </c>
      <c r="D1197" s="13">
        <v>484.51</v>
      </c>
      <c r="E1197" s="14">
        <v>488.66</v>
      </c>
      <c r="F1197" s="13">
        <v>481.86</v>
      </c>
      <c r="G1197" s="14">
        <v>488.6</v>
      </c>
      <c r="H1197" s="13">
        <v>42342.23</v>
      </c>
      <c r="I1197" s="14">
        <v>874186</v>
      </c>
      <c r="J1197" s="13">
        <v>0</v>
      </c>
      <c r="K1197" s="14">
        <f t="shared" si="455"/>
        <v>6.8000000000000114</v>
      </c>
      <c r="L1197" s="13">
        <f t="shared" si="456"/>
        <v>1.4031322864866004E-2</v>
      </c>
      <c r="M1197" s="14">
        <f t="shared" si="457"/>
        <v>2.4288633552839622E-2</v>
      </c>
      <c r="N1197" s="13">
        <f t="shared" si="458"/>
        <v>1.0419638219136055E-2</v>
      </c>
      <c r="O1197" s="14">
        <f t="shared" si="459"/>
        <v>3.9700000000000273</v>
      </c>
      <c r="P1197" s="13">
        <f t="shared" si="460"/>
        <v>8.1918164372821074E-3</v>
      </c>
      <c r="Q1197" s="14">
        <f t="shared" si="461"/>
        <v>495.39250000000004</v>
      </c>
      <c r="R1197" s="13">
        <f t="shared" si="462"/>
        <v>10.972733140845616</v>
      </c>
      <c r="S1197" s="14">
        <f t="shared" si="463"/>
        <v>5.3230941486873471</v>
      </c>
      <c r="T1197" s="13">
        <f t="shared" si="464"/>
        <v>11.593268251446611</v>
      </c>
      <c r="U1197" s="14">
        <f t="shared" si="465"/>
        <v>2.3402187662200397E-2</v>
      </c>
      <c r="V1197" s="13">
        <f t="shared" si="466"/>
        <v>8.1918164372821074E-3</v>
      </c>
      <c r="W1197" s="14">
        <f t="shared" si="467"/>
        <v>1.3674496043259207E-2</v>
      </c>
      <c r="X1197" s="13">
        <f t="shared" si="468"/>
        <v>0.59905801364579236</v>
      </c>
      <c r="Y1197" s="14">
        <f t="shared" si="469"/>
        <v>518.91999999999996</v>
      </c>
      <c r="Z1197" s="13" t="b">
        <f t="shared" si="470"/>
        <v>0</v>
      </c>
      <c r="AA1197" s="14">
        <f t="shared" si="471"/>
        <v>476.97</v>
      </c>
      <c r="AB1197" s="13" t="b">
        <f t="shared" si="472"/>
        <v>0</v>
      </c>
      <c r="AC1197" s="14">
        <f t="shared" si="448"/>
        <v>479.68618181818181</v>
      </c>
      <c r="AD1197" s="13">
        <f t="shared" si="449"/>
        <v>11.434774031045642</v>
      </c>
      <c r="AE1197" s="14">
        <f t="shared" si="450"/>
        <v>5.3388834631406299</v>
      </c>
      <c r="AF1197" s="13">
        <f t="shared" si="451"/>
        <v>518.91999999999996</v>
      </c>
      <c r="AG1197" s="14" t="b">
        <f t="shared" si="452"/>
        <v>0</v>
      </c>
      <c r="AH1197" s="13">
        <f t="shared" si="453"/>
        <v>456.19</v>
      </c>
      <c r="AI1197" s="16" t="b">
        <f t="shared" si="454"/>
        <v>0</v>
      </c>
    </row>
    <row r="1198" spans="1:35" ht="22.5" customHeight="1">
      <c r="A1198" s="10" t="s">
        <v>35</v>
      </c>
      <c r="B1198" s="11" t="s">
        <v>36</v>
      </c>
      <c r="C1198" s="12">
        <v>43348</v>
      </c>
      <c r="D1198" s="13">
        <v>488.02</v>
      </c>
      <c r="E1198" s="14">
        <v>489.95</v>
      </c>
      <c r="F1198" s="13">
        <v>484.25</v>
      </c>
      <c r="G1198" s="14">
        <v>487.1</v>
      </c>
      <c r="H1198" s="13">
        <v>49878.78</v>
      </c>
      <c r="I1198" s="14">
        <v>1025066</v>
      </c>
      <c r="J1198" s="13">
        <v>0</v>
      </c>
      <c r="K1198" s="14">
        <f t="shared" si="455"/>
        <v>5.6999999999999886</v>
      </c>
      <c r="L1198" s="13">
        <f t="shared" si="456"/>
        <v>1.166598444535405E-2</v>
      </c>
      <c r="M1198" s="14">
        <f t="shared" si="457"/>
        <v>2.3855119637764148E-2</v>
      </c>
      <c r="N1198" s="13">
        <f t="shared" si="458"/>
        <v>1.0767298691059714E-2</v>
      </c>
      <c r="O1198" s="14">
        <f t="shared" si="459"/>
        <v>-1.5</v>
      </c>
      <c r="P1198" s="13">
        <f t="shared" si="460"/>
        <v>-3.0699959066721244E-3</v>
      </c>
      <c r="Q1198" s="14">
        <f t="shared" si="461"/>
        <v>494.39049999999997</v>
      </c>
      <c r="R1198" s="13">
        <f t="shared" si="462"/>
        <v>10.709096483803334</v>
      </c>
      <c r="S1198" s="14">
        <f t="shared" si="463"/>
        <v>5.5031372870390971</v>
      </c>
      <c r="T1198" s="13">
        <f t="shared" si="464"/>
        <v>11.399033062062761</v>
      </c>
      <c r="U1198" s="14">
        <f t="shared" si="465"/>
        <v>2.3056739686670279E-2</v>
      </c>
      <c r="V1198" s="13">
        <f t="shared" si="466"/>
        <v>-3.0699959066721244E-3</v>
      </c>
      <c r="W1198" s="14">
        <f t="shared" si="467"/>
        <v>1.362146582479821E-2</v>
      </c>
      <c r="X1198" s="13">
        <f t="shared" si="468"/>
        <v>-0.22537926139220069</v>
      </c>
      <c r="Y1198" s="14">
        <f t="shared" si="469"/>
        <v>518.91999999999996</v>
      </c>
      <c r="Z1198" s="13" t="b">
        <f t="shared" si="470"/>
        <v>0</v>
      </c>
      <c r="AA1198" s="14">
        <f t="shared" si="471"/>
        <v>476.97</v>
      </c>
      <c r="AB1198" s="13" t="b">
        <f t="shared" si="472"/>
        <v>0</v>
      </c>
      <c r="AC1198" s="14">
        <f t="shared" si="448"/>
        <v>480.29599999999994</v>
      </c>
      <c r="AD1198" s="13">
        <f t="shared" si="449"/>
        <v>11.330505412299358</v>
      </c>
      <c r="AE1198" s="14">
        <f t="shared" si="450"/>
        <v>5.3600890238347878</v>
      </c>
      <c r="AF1198" s="13">
        <f t="shared" si="451"/>
        <v>518.91999999999996</v>
      </c>
      <c r="AG1198" s="14" t="b">
        <f t="shared" si="452"/>
        <v>0</v>
      </c>
      <c r="AH1198" s="13">
        <f t="shared" si="453"/>
        <v>459.08</v>
      </c>
      <c r="AI1198" s="16" t="b">
        <f t="shared" si="454"/>
        <v>0</v>
      </c>
    </row>
    <row r="1199" spans="1:35" ht="22.5" customHeight="1">
      <c r="A1199" s="10" t="s">
        <v>35</v>
      </c>
      <c r="B1199" s="11" t="s">
        <v>36</v>
      </c>
      <c r="C1199" s="12">
        <v>43349</v>
      </c>
      <c r="D1199" s="13">
        <v>487.62</v>
      </c>
      <c r="E1199" s="14">
        <v>502.31</v>
      </c>
      <c r="F1199" s="13">
        <v>487.08</v>
      </c>
      <c r="G1199" s="14">
        <v>502.31</v>
      </c>
      <c r="H1199" s="13">
        <v>88857.38</v>
      </c>
      <c r="I1199" s="14">
        <v>1792398</v>
      </c>
      <c r="J1199" s="13">
        <v>0</v>
      </c>
      <c r="K1199" s="14">
        <f t="shared" si="455"/>
        <v>15.230000000000018</v>
      </c>
      <c r="L1199" s="13">
        <f t="shared" si="456"/>
        <v>3.1266680353110282E-2</v>
      </c>
      <c r="M1199" s="14">
        <f t="shared" si="457"/>
        <v>2.4515349975962313E-2</v>
      </c>
      <c r="N1199" s="13">
        <f t="shared" si="458"/>
        <v>1.079818081333914E-2</v>
      </c>
      <c r="O1199" s="14">
        <f t="shared" si="459"/>
        <v>15.20999999999998</v>
      </c>
      <c r="P1199" s="13">
        <f t="shared" si="460"/>
        <v>3.1225621022377293E-2</v>
      </c>
      <c r="Q1199" s="14">
        <f t="shared" si="461"/>
        <v>493.863</v>
      </c>
      <c r="R1199" s="13">
        <f t="shared" si="462"/>
        <v>10.935141659613169</v>
      </c>
      <c r="S1199" s="14">
        <f t="shared" si="463"/>
        <v>5.5128381027714246</v>
      </c>
      <c r="T1199" s="13">
        <f t="shared" si="464"/>
        <v>10.758229454701175</v>
      </c>
      <c r="U1199" s="14">
        <f t="shared" si="465"/>
        <v>2.1783833684040261E-2</v>
      </c>
      <c r="V1199" s="13">
        <f t="shared" si="466"/>
        <v>3.1225621022377293E-2</v>
      </c>
      <c r="W1199" s="14">
        <f t="shared" si="467"/>
        <v>1.5269657994324712E-2</v>
      </c>
      <c r="X1199" s="13">
        <f t="shared" si="468"/>
        <v>2.0449456716046259</v>
      </c>
      <c r="Y1199" s="14">
        <f t="shared" si="469"/>
        <v>518.91999999999996</v>
      </c>
      <c r="Z1199" s="13" t="b">
        <f t="shared" si="470"/>
        <v>0</v>
      </c>
      <c r="AA1199" s="14">
        <f t="shared" si="471"/>
        <v>476.97</v>
      </c>
      <c r="AB1199" s="13" t="b">
        <f t="shared" si="472"/>
        <v>0</v>
      </c>
      <c r="AC1199" s="14">
        <f t="shared" si="448"/>
        <v>481.17327272727266</v>
      </c>
      <c r="AD1199" s="13">
        <f t="shared" si="449"/>
        <v>11.401405313893914</v>
      </c>
      <c r="AE1199" s="14">
        <f t="shared" si="450"/>
        <v>5.4012670916448871</v>
      </c>
      <c r="AF1199" s="13">
        <f t="shared" si="451"/>
        <v>518.91999999999996</v>
      </c>
      <c r="AG1199" s="14" t="b">
        <f t="shared" si="452"/>
        <v>0</v>
      </c>
      <c r="AH1199" s="13">
        <f t="shared" si="453"/>
        <v>459.08</v>
      </c>
      <c r="AI1199" s="16" t="b">
        <f t="shared" si="454"/>
        <v>0</v>
      </c>
    </row>
    <row r="1200" spans="1:35" ht="22.5" customHeight="1">
      <c r="A1200" s="10" t="s">
        <v>35</v>
      </c>
      <c r="B1200" s="11" t="s">
        <v>36</v>
      </c>
      <c r="C1200" s="12">
        <v>43350</v>
      </c>
      <c r="D1200" s="13">
        <v>502.31</v>
      </c>
      <c r="E1200" s="14">
        <v>505.61</v>
      </c>
      <c r="F1200" s="13">
        <v>493.75</v>
      </c>
      <c r="G1200" s="14">
        <v>497.86</v>
      </c>
      <c r="H1200" s="13">
        <v>90929.49</v>
      </c>
      <c r="I1200" s="14">
        <v>1816012</v>
      </c>
      <c r="J1200" s="13">
        <v>0</v>
      </c>
      <c r="K1200" s="14">
        <f t="shared" si="455"/>
        <v>11.860000000000014</v>
      </c>
      <c r="L1200" s="13">
        <f t="shared" si="456"/>
        <v>2.3610917560868812E-2</v>
      </c>
      <c r="M1200" s="14">
        <f t="shared" si="457"/>
        <v>2.4649801403278462E-2</v>
      </c>
      <c r="N1200" s="13">
        <f t="shared" si="458"/>
        <v>1.0767780793840602E-2</v>
      </c>
      <c r="O1200" s="14">
        <f t="shared" si="459"/>
        <v>-4.4499999999999886</v>
      </c>
      <c r="P1200" s="13">
        <f t="shared" si="460"/>
        <v>-8.8590710915569838E-3</v>
      </c>
      <c r="Q1200" s="14">
        <f t="shared" si="461"/>
        <v>493.4205</v>
      </c>
      <c r="R1200" s="13">
        <f t="shared" si="462"/>
        <v>10.981384576632511</v>
      </c>
      <c r="S1200" s="14">
        <f t="shared" si="463"/>
        <v>5.5029823493122452</v>
      </c>
      <c r="T1200" s="13">
        <f t="shared" si="464"/>
        <v>10.396644879479144</v>
      </c>
      <c r="U1200" s="14">
        <f t="shared" si="465"/>
        <v>2.1070557221435152E-2</v>
      </c>
      <c r="V1200" s="13">
        <f t="shared" si="466"/>
        <v>-8.8590710915569838E-3</v>
      </c>
      <c r="W1200" s="14">
        <f t="shared" si="467"/>
        <v>1.5165917356076994E-2</v>
      </c>
      <c r="X1200" s="13">
        <f t="shared" si="468"/>
        <v>-0.58414343712661387</v>
      </c>
      <c r="Y1200" s="14">
        <f t="shared" si="469"/>
        <v>518.91999999999996</v>
      </c>
      <c r="Z1200" s="13" t="b">
        <f t="shared" si="470"/>
        <v>0</v>
      </c>
      <c r="AA1200" s="14">
        <f t="shared" si="471"/>
        <v>476.97</v>
      </c>
      <c r="AB1200" s="13" t="b">
        <f t="shared" si="472"/>
        <v>0</v>
      </c>
      <c r="AC1200" s="14">
        <f t="shared" si="448"/>
        <v>481.90036363636364</v>
      </c>
      <c r="AD1200" s="13">
        <f t="shared" si="449"/>
        <v>11.409743399095843</v>
      </c>
      <c r="AE1200" s="14">
        <f t="shared" si="450"/>
        <v>5.3922976493693158</v>
      </c>
      <c r="AF1200" s="13">
        <f t="shared" si="451"/>
        <v>518.91999999999996</v>
      </c>
      <c r="AG1200" s="14" t="b">
        <f t="shared" si="452"/>
        <v>0</v>
      </c>
      <c r="AH1200" s="13">
        <f t="shared" si="453"/>
        <v>462.1</v>
      </c>
      <c r="AI1200" s="16" t="b">
        <f t="shared" si="454"/>
        <v>0</v>
      </c>
    </row>
    <row r="1201" spans="1:35" ht="22.5" customHeight="1">
      <c r="A1201" s="10" t="s">
        <v>35</v>
      </c>
      <c r="B1201" s="11" t="s">
        <v>36</v>
      </c>
      <c r="C1201" s="12">
        <v>43353</v>
      </c>
      <c r="D1201" s="13">
        <v>499</v>
      </c>
      <c r="E1201" s="14">
        <v>504.07</v>
      </c>
      <c r="F1201" s="13">
        <v>494.67</v>
      </c>
      <c r="G1201" s="14">
        <v>497.75</v>
      </c>
      <c r="H1201" s="13">
        <v>64526.84</v>
      </c>
      <c r="I1201" s="14">
        <v>1295914</v>
      </c>
      <c r="J1201" s="13">
        <v>0</v>
      </c>
      <c r="K1201" s="14">
        <f t="shared" si="455"/>
        <v>9.3999999999999773</v>
      </c>
      <c r="L1201" s="13">
        <f t="shared" si="456"/>
        <v>1.8880809866227408E-2</v>
      </c>
      <c r="M1201" s="14">
        <f t="shared" si="457"/>
        <v>2.4438348616409852E-2</v>
      </c>
      <c r="N1201" s="13">
        <f t="shared" si="458"/>
        <v>1.0840888914625599E-2</v>
      </c>
      <c r="O1201" s="14">
        <f t="shared" si="459"/>
        <v>-0.11000000000001364</v>
      </c>
      <c r="P1201" s="13">
        <f t="shared" si="460"/>
        <v>-2.2094564737077418E-4</v>
      </c>
      <c r="Q1201" s="14">
        <f t="shared" si="461"/>
        <v>492.45650000000006</v>
      </c>
      <c r="R1201" s="13">
        <f t="shared" si="462"/>
        <v>10.902315347800883</v>
      </c>
      <c r="S1201" s="14">
        <f t="shared" si="463"/>
        <v>5.53872916736987</v>
      </c>
      <c r="T1201" s="13">
        <f t="shared" si="464"/>
        <v>8.9569935106597001</v>
      </c>
      <c r="U1201" s="14">
        <f t="shared" si="465"/>
        <v>1.8188395341841766E-2</v>
      </c>
      <c r="V1201" s="13">
        <f t="shared" si="466"/>
        <v>-2.2094564737077418E-4</v>
      </c>
      <c r="W1201" s="14">
        <f t="shared" si="467"/>
        <v>1.433138644169578E-2</v>
      </c>
      <c r="X1201" s="13">
        <f t="shared" si="468"/>
        <v>-1.5416906680288393E-2</v>
      </c>
      <c r="Y1201" s="14">
        <f t="shared" si="469"/>
        <v>518.91999999999996</v>
      </c>
      <c r="Z1201" s="13" t="b">
        <f t="shared" si="470"/>
        <v>0</v>
      </c>
      <c r="AA1201" s="14">
        <f t="shared" si="471"/>
        <v>476.97</v>
      </c>
      <c r="AB1201" s="13" t="b">
        <f t="shared" si="472"/>
        <v>0</v>
      </c>
      <c r="AC1201" s="14">
        <f t="shared" si="448"/>
        <v>482.52218181818176</v>
      </c>
      <c r="AD1201" s="13">
        <f t="shared" si="449"/>
        <v>11.373202610021373</v>
      </c>
      <c r="AE1201" s="14">
        <f t="shared" si="450"/>
        <v>5.3898947535685071</v>
      </c>
      <c r="AF1201" s="13">
        <f t="shared" si="451"/>
        <v>518.91999999999996</v>
      </c>
      <c r="AG1201" s="14" t="b">
        <f t="shared" si="452"/>
        <v>0</v>
      </c>
      <c r="AH1201" s="13">
        <f t="shared" si="453"/>
        <v>462.1</v>
      </c>
      <c r="AI1201" s="16" t="b">
        <f t="shared" si="454"/>
        <v>0</v>
      </c>
    </row>
    <row r="1202" spans="1:35" ht="22.5" customHeight="1">
      <c r="A1202" s="10" t="s">
        <v>35</v>
      </c>
      <c r="B1202" s="11" t="s">
        <v>36</v>
      </c>
      <c r="C1202" s="12">
        <v>43354</v>
      </c>
      <c r="D1202" s="13">
        <v>497.72</v>
      </c>
      <c r="E1202" s="14">
        <v>501.18</v>
      </c>
      <c r="F1202" s="13">
        <v>491.93</v>
      </c>
      <c r="G1202" s="14">
        <v>492.75</v>
      </c>
      <c r="H1202" s="13">
        <v>68562.570000000007</v>
      </c>
      <c r="I1202" s="14">
        <v>1383970</v>
      </c>
      <c r="J1202" s="13">
        <v>0</v>
      </c>
      <c r="K1202" s="14">
        <f t="shared" si="455"/>
        <v>9.25</v>
      </c>
      <c r="L1202" s="13">
        <f t="shared" si="456"/>
        <v>1.8583626318432949E-2</v>
      </c>
      <c r="M1202" s="14">
        <f t="shared" si="457"/>
        <v>2.376510840940247E-2</v>
      </c>
      <c r="N1202" s="13">
        <f t="shared" si="458"/>
        <v>1.076121680837709E-2</v>
      </c>
      <c r="O1202" s="14">
        <f t="shared" si="459"/>
        <v>-5</v>
      </c>
      <c r="P1202" s="13">
        <f t="shared" si="460"/>
        <v>-1.0045203415369162E-2</v>
      </c>
      <c r="Q1202" s="14">
        <f t="shared" si="461"/>
        <v>491.72400000000005</v>
      </c>
      <c r="R1202" s="13">
        <f t="shared" si="462"/>
        <v>10.819699580410838</v>
      </c>
      <c r="S1202" s="14">
        <f t="shared" si="463"/>
        <v>5.4706657682012034</v>
      </c>
      <c r="T1202" s="13">
        <f t="shared" si="464"/>
        <v>8.2782893160362558</v>
      </c>
      <c r="U1202" s="14">
        <f t="shared" si="465"/>
        <v>1.6835235449228134E-2</v>
      </c>
      <c r="V1202" s="13">
        <f t="shared" si="466"/>
        <v>-1.0045203415369162E-2</v>
      </c>
      <c r="W1202" s="14">
        <f t="shared" si="467"/>
        <v>1.3923853352352727E-2</v>
      </c>
      <c r="X1202" s="13">
        <f t="shared" si="468"/>
        <v>-0.72143846686462076</v>
      </c>
      <c r="Y1202" s="14">
        <f t="shared" si="469"/>
        <v>514.64</v>
      </c>
      <c r="Z1202" s="13" t="b">
        <f t="shared" si="470"/>
        <v>0</v>
      </c>
      <c r="AA1202" s="14">
        <f t="shared" si="471"/>
        <v>476.97</v>
      </c>
      <c r="AB1202" s="13" t="b">
        <f t="shared" si="472"/>
        <v>0</v>
      </c>
      <c r="AC1202" s="14">
        <f t="shared" si="448"/>
        <v>483.06963636363633</v>
      </c>
      <c r="AD1202" s="13">
        <f t="shared" si="449"/>
        <v>11.334598926202803</v>
      </c>
      <c r="AE1202" s="14">
        <f t="shared" si="450"/>
        <v>5.3840503447198564</v>
      </c>
      <c r="AF1202" s="13">
        <f t="shared" si="451"/>
        <v>518.91999999999996</v>
      </c>
      <c r="AG1202" s="14" t="b">
        <f t="shared" si="452"/>
        <v>0</v>
      </c>
      <c r="AH1202" s="13">
        <f t="shared" si="453"/>
        <v>462.1</v>
      </c>
      <c r="AI1202" s="16" t="b">
        <f t="shared" si="454"/>
        <v>0</v>
      </c>
    </row>
    <row r="1203" spans="1:35" ht="22.5" customHeight="1">
      <c r="A1203" s="10" t="s">
        <v>35</v>
      </c>
      <c r="B1203" s="11" t="s">
        <v>36</v>
      </c>
      <c r="C1203" s="12">
        <v>43355</v>
      </c>
      <c r="D1203" s="13">
        <v>492.77</v>
      </c>
      <c r="E1203" s="14">
        <v>495.25</v>
      </c>
      <c r="F1203" s="13">
        <v>484.09</v>
      </c>
      <c r="G1203" s="14">
        <v>492.44</v>
      </c>
      <c r="H1203" s="13">
        <v>65581.990000000005</v>
      </c>
      <c r="I1203" s="14">
        <v>1340396</v>
      </c>
      <c r="J1203" s="13">
        <v>0</v>
      </c>
      <c r="K1203" s="14">
        <f t="shared" si="455"/>
        <v>11.160000000000025</v>
      </c>
      <c r="L1203" s="13">
        <f t="shared" si="456"/>
        <v>2.2648401826484071E-2</v>
      </c>
      <c r="M1203" s="14">
        <f t="shared" si="457"/>
        <v>2.4025435477470859E-2</v>
      </c>
      <c r="N1203" s="13">
        <f t="shared" si="458"/>
        <v>1.0662724353463887E-2</v>
      </c>
      <c r="O1203" s="14">
        <f t="shared" si="459"/>
        <v>-0.31000000000000227</v>
      </c>
      <c r="P1203" s="13">
        <f t="shared" si="460"/>
        <v>-6.29122272957894E-4</v>
      </c>
      <c r="Q1203" s="14">
        <f t="shared" si="461"/>
        <v>491.13400000000013</v>
      </c>
      <c r="R1203" s="13">
        <f t="shared" si="462"/>
        <v>10.836714601390296</v>
      </c>
      <c r="S1203" s="14">
        <f t="shared" si="463"/>
        <v>5.4303532888851089</v>
      </c>
      <c r="T1203" s="13">
        <f t="shared" si="464"/>
        <v>7.7701411827585227</v>
      </c>
      <c r="U1203" s="14">
        <f t="shared" si="465"/>
        <v>1.5820817094231963E-2</v>
      </c>
      <c r="V1203" s="13">
        <f t="shared" si="466"/>
        <v>-6.29122272957894E-4</v>
      </c>
      <c r="W1203" s="14">
        <f t="shared" si="467"/>
        <v>1.3877289407092815E-2</v>
      </c>
      <c r="X1203" s="13">
        <f t="shared" si="468"/>
        <v>-4.5334665474105022E-2</v>
      </c>
      <c r="Y1203" s="14">
        <f t="shared" si="469"/>
        <v>514.64</v>
      </c>
      <c r="Z1203" s="13" t="b">
        <f t="shared" si="470"/>
        <v>0</v>
      </c>
      <c r="AA1203" s="14">
        <f t="shared" si="471"/>
        <v>476.97</v>
      </c>
      <c r="AB1203" s="13" t="b">
        <f t="shared" si="472"/>
        <v>0</v>
      </c>
      <c r="AC1203" s="14">
        <f t="shared" si="448"/>
        <v>483.63636363636357</v>
      </c>
      <c r="AD1203" s="13">
        <f t="shared" si="449"/>
        <v>11.331424400271843</v>
      </c>
      <c r="AE1203" s="14">
        <f t="shared" si="450"/>
        <v>5.3606349691736304</v>
      </c>
      <c r="AF1203" s="13">
        <f t="shared" si="451"/>
        <v>518.91999999999996</v>
      </c>
      <c r="AG1203" s="14" t="b">
        <f t="shared" si="452"/>
        <v>0</v>
      </c>
      <c r="AH1203" s="13">
        <f t="shared" si="453"/>
        <v>462.1</v>
      </c>
      <c r="AI1203" s="16" t="b">
        <f t="shared" si="454"/>
        <v>0</v>
      </c>
    </row>
    <row r="1204" spans="1:35" ht="22.5" customHeight="1">
      <c r="A1204" s="10" t="s">
        <v>35</v>
      </c>
      <c r="B1204" s="11" t="s">
        <v>36</v>
      </c>
      <c r="C1204" s="12">
        <v>43356</v>
      </c>
      <c r="D1204" s="13">
        <v>493.45</v>
      </c>
      <c r="E1204" s="14">
        <v>505.18</v>
      </c>
      <c r="F1204" s="13">
        <v>493.02</v>
      </c>
      <c r="G1204" s="14">
        <v>503.75</v>
      </c>
      <c r="H1204" s="13">
        <v>75582.149999999994</v>
      </c>
      <c r="I1204" s="14">
        <v>1515974</v>
      </c>
      <c r="J1204" s="13">
        <v>0</v>
      </c>
      <c r="K1204" s="14">
        <f t="shared" si="455"/>
        <v>12.740000000000009</v>
      </c>
      <c r="L1204" s="13">
        <f t="shared" si="456"/>
        <v>2.5871172122492098E-2</v>
      </c>
      <c r="M1204" s="14">
        <f t="shared" si="457"/>
        <v>2.2636739601602757E-2</v>
      </c>
      <c r="N1204" s="13">
        <f t="shared" si="458"/>
        <v>8.1035840948753407E-3</v>
      </c>
      <c r="O1204" s="14">
        <f t="shared" si="459"/>
        <v>11.310000000000002</v>
      </c>
      <c r="P1204" s="13">
        <f t="shared" si="460"/>
        <v>2.2967265047518483E-2</v>
      </c>
      <c r="Q1204" s="14">
        <f t="shared" si="461"/>
        <v>491.56700000000012</v>
      </c>
      <c r="R1204" s="13">
        <f t="shared" si="462"/>
        <v>10.931878871320782</v>
      </c>
      <c r="S1204" s="14">
        <f t="shared" si="463"/>
        <v>4.1062961605192001</v>
      </c>
      <c r="T1204" s="13">
        <f t="shared" si="464"/>
        <v>8.2075136917339346</v>
      </c>
      <c r="U1204" s="14">
        <f t="shared" si="465"/>
        <v>1.6696632792140099E-2</v>
      </c>
      <c r="V1204" s="13">
        <f t="shared" si="466"/>
        <v>2.2967265047518483E-2</v>
      </c>
      <c r="W1204" s="14">
        <f t="shared" si="467"/>
        <v>1.4257938173674429E-2</v>
      </c>
      <c r="X1204" s="13">
        <f t="shared" si="468"/>
        <v>1.6108405554685867</v>
      </c>
      <c r="Y1204" s="14">
        <f t="shared" si="469"/>
        <v>514.64</v>
      </c>
      <c r="Z1204" s="13" t="b">
        <f t="shared" si="470"/>
        <v>0</v>
      </c>
      <c r="AA1204" s="14">
        <f t="shared" si="471"/>
        <v>476.97</v>
      </c>
      <c r="AB1204" s="13" t="b">
        <f t="shared" si="472"/>
        <v>0</v>
      </c>
      <c r="AC1204" s="14">
        <f t="shared" si="448"/>
        <v>484.29236363636352</v>
      </c>
      <c r="AD1204" s="13">
        <f t="shared" si="449"/>
        <v>11.357034865721445</v>
      </c>
      <c r="AE1204" s="14">
        <f t="shared" si="450"/>
        <v>5.3673204445243119</v>
      </c>
      <c r="AF1204" s="13">
        <f t="shared" si="451"/>
        <v>518.91999999999996</v>
      </c>
      <c r="AG1204" s="14" t="b">
        <f t="shared" si="452"/>
        <v>0</v>
      </c>
      <c r="AH1204" s="13">
        <f t="shared" si="453"/>
        <v>462.1</v>
      </c>
      <c r="AI1204" s="16" t="b">
        <f t="shared" si="454"/>
        <v>0</v>
      </c>
    </row>
    <row r="1205" spans="1:35" ht="22.5" customHeight="1">
      <c r="A1205" s="10" t="s">
        <v>35</v>
      </c>
      <c r="B1205" s="11" t="s">
        <v>36</v>
      </c>
      <c r="C1205" s="12">
        <v>43357</v>
      </c>
      <c r="D1205" s="13">
        <v>503.7</v>
      </c>
      <c r="E1205" s="14">
        <v>506.42</v>
      </c>
      <c r="F1205" s="13">
        <v>499.18</v>
      </c>
      <c r="G1205" s="14">
        <v>501.38</v>
      </c>
      <c r="H1205" s="13">
        <v>61783.77</v>
      </c>
      <c r="I1205" s="14">
        <v>1232068</v>
      </c>
      <c r="J1205" s="13">
        <v>0</v>
      </c>
      <c r="K1205" s="14">
        <f t="shared" si="455"/>
        <v>7.2400000000000091</v>
      </c>
      <c r="L1205" s="13">
        <f t="shared" si="456"/>
        <v>1.4372208436724584E-2</v>
      </c>
      <c r="M1205" s="14">
        <f t="shared" si="457"/>
        <v>2.1668787984213796E-2</v>
      </c>
      <c r="N1205" s="13">
        <f t="shared" si="458"/>
        <v>7.8611949696874277E-3</v>
      </c>
      <c r="O1205" s="14">
        <f t="shared" si="459"/>
        <v>-2.3700000000000045</v>
      </c>
      <c r="P1205" s="13">
        <f t="shared" si="460"/>
        <v>-4.7047146401985205E-3</v>
      </c>
      <c r="Q1205" s="14">
        <f t="shared" si="461"/>
        <v>491.34800000000007</v>
      </c>
      <c r="R1205" s="13">
        <f t="shared" si="462"/>
        <v>10.747284927754745</v>
      </c>
      <c r="S1205" s="14">
        <f t="shared" si="463"/>
        <v>3.9766943095464278</v>
      </c>
      <c r="T1205" s="13">
        <f t="shared" si="464"/>
        <v>7.8776903975721222</v>
      </c>
      <c r="U1205" s="14">
        <f t="shared" si="465"/>
        <v>1.6032812584099498E-2</v>
      </c>
      <c r="V1205" s="13">
        <f t="shared" si="466"/>
        <v>-4.7047146401985205E-3</v>
      </c>
      <c r="W1205" s="14">
        <f t="shared" si="467"/>
        <v>1.344831771643072E-2</v>
      </c>
      <c r="X1205" s="13">
        <f t="shared" si="468"/>
        <v>-0.34983666651855289</v>
      </c>
      <c r="Y1205" s="14">
        <f t="shared" si="469"/>
        <v>514.64</v>
      </c>
      <c r="Z1205" s="13" t="b">
        <f t="shared" si="470"/>
        <v>0</v>
      </c>
      <c r="AA1205" s="14">
        <f t="shared" si="471"/>
        <v>476.97</v>
      </c>
      <c r="AB1205" s="13" t="b">
        <f t="shared" si="472"/>
        <v>0</v>
      </c>
      <c r="AC1205" s="14">
        <f t="shared" si="448"/>
        <v>484.78781818181812</v>
      </c>
      <c r="AD1205" s="13">
        <f t="shared" si="449"/>
        <v>11.282179686344691</v>
      </c>
      <c r="AE1205" s="14">
        <f t="shared" si="450"/>
        <v>5.3785782420379311</v>
      </c>
      <c r="AF1205" s="13">
        <f t="shared" si="451"/>
        <v>518.91999999999996</v>
      </c>
      <c r="AG1205" s="14" t="b">
        <f t="shared" si="452"/>
        <v>0</v>
      </c>
      <c r="AH1205" s="13">
        <f t="shared" si="453"/>
        <v>462.1</v>
      </c>
      <c r="AI1205" s="16" t="b">
        <f t="shared" si="454"/>
        <v>0</v>
      </c>
    </row>
    <row r="1206" spans="1:35" ht="22.5" customHeight="1">
      <c r="A1206" s="10" t="s">
        <v>35</v>
      </c>
      <c r="B1206" s="11" t="s">
        <v>36</v>
      </c>
      <c r="C1206" s="12">
        <v>43360</v>
      </c>
      <c r="D1206" s="13">
        <v>501.95</v>
      </c>
      <c r="E1206" s="14">
        <v>506.95</v>
      </c>
      <c r="F1206" s="13">
        <v>497.43</v>
      </c>
      <c r="G1206" s="14">
        <v>499.99</v>
      </c>
      <c r="H1206" s="13">
        <v>76468.37</v>
      </c>
      <c r="I1206" s="14">
        <v>1526340</v>
      </c>
      <c r="J1206" s="13">
        <v>0</v>
      </c>
      <c r="K1206" s="14">
        <f t="shared" si="455"/>
        <v>9.5199999999999818</v>
      </c>
      <c r="L1206" s="13">
        <f t="shared" si="456"/>
        <v>1.8987594239897845E-2</v>
      </c>
      <c r="M1206" s="14">
        <f t="shared" si="457"/>
        <v>2.1015628942649682E-2</v>
      </c>
      <c r="N1206" s="13">
        <f t="shared" si="458"/>
        <v>7.48697166671767E-3</v>
      </c>
      <c r="O1206" s="14">
        <f t="shared" si="459"/>
        <v>-1.3899999999999864</v>
      </c>
      <c r="P1206" s="13">
        <f t="shared" si="460"/>
        <v>-2.772348318640525E-3</v>
      </c>
      <c r="Q1206" s="14">
        <f t="shared" si="461"/>
        <v>491</v>
      </c>
      <c r="R1206" s="13">
        <f t="shared" si="462"/>
        <v>10.685920681367007</v>
      </c>
      <c r="S1206" s="14">
        <f t="shared" si="463"/>
        <v>3.7628014479695975</v>
      </c>
      <c r="T1206" s="13">
        <f t="shared" si="464"/>
        <v>7.3143687355779408</v>
      </c>
      <c r="U1206" s="14">
        <f t="shared" si="465"/>
        <v>1.4896881335189288E-2</v>
      </c>
      <c r="V1206" s="13">
        <f t="shared" si="466"/>
        <v>-2.772348318640525E-3</v>
      </c>
      <c r="W1206" s="14">
        <f t="shared" si="467"/>
        <v>1.3442951601590277E-2</v>
      </c>
      <c r="X1206" s="13">
        <f t="shared" si="468"/>
        <v>-0.20623062559509334</v>
      </c>
      <c r="Y1206" s="14">
        <f t="shared" si="469"/>
        <v>509.53</v>
      </c>
      <c r="Z1206" s="13" t="b">
        <f t="shared" si="470"/>
        <v>0</v>
      </c>
      <c r="AA1206" s="14">
        <f t="shared" si="471"/>
        <v>476.97</v>
      </c>
      <c r="AB1206" s="13" t="b">
        <f t="shared" si="472"/>
        <v>0</v>
      </c>
      <c r="AC1206" s="14">
        <f t="shared" si="448"/>
        <v>485.45</v>
      </c>
      <c r="AD1206" s="13">
        <f t="shared" si="449"/>
        <v>11.250140055683877</v>
      </c>
      <c r="AE1206" s="14">
        <f t="shared" si="450"/>
        <v>5.3522251076251868</v>
      </c>
      <c r="AF1206" s="13">
        <f t="shared" si="451"/>
        <v>518.91999999999996</v>
      </c>
      <c r="AG1206" s="14" t="b">
        <f t="shared" si="452"/>
        <v>0</v>
      </c>
      <c r="AH1206" s="13">
        <f t="shared" si="453"/>
        <v>462.1</v>
      </c>
      <c r="AI1206" s="16" t="b">
        <f t="shared" si="454"/>
        <v>0</v>
      </c>
    </row>
    <row r="1207" spans="1:35" ht="22.5" customHeight="1">
      <c r="A1207" s="10" t="s">
        <v>35</v>
      </c>
      <c r="B1207" s="11" t="s">
        <v>36</v>
      </c>
      <c r="C1207" s="12">
        <v>43361</v>
      </c>
      <c r="D1207" s="13">
        <v>499.49</v>
      </c>
      <c r="E1207" s="14">
        <v>507.84</v>
      </c>
      <c r="F1207" s="13">
        <v>498.43</v>
      </c>
      <c r="G1207" s="14">
        <v>506.34</v>
      </c>
      <c r="H1207" s="13">
        <v>51702.22</v>
      </c>
      <c r="I1207" s="14">
        <v>1027534</v>
      </c>
      <c r="J1207" s="13">
        <v>0</v>
      </c>
      <c r="K1207" s="14">
        <f t="shared" si="455"/>
        <v>9.4099999999999682</v>
      </c>
      <c r="L1207" s="13">
        <f t="shared" si="456"/>
        <v>1.8820376407528087E-2</v>
      </c>
      <c r="M1207" s="14">
        <f t="shared" si="457"/>
        <v>2.0082695696747359E-2</v>
      </c>
      <c r="N1207" s="13">
        <f t="shared" si="458"/>
        <v>6.4130132814086459E-3</v>
      </c>
      <c r="O1207" s="14">
        <f t="shared" si="459"/>
        <v>6.3499999999999659</v>
      </c>
      <c r="P1207" s="13">
        <f t="shared" si="460"/>
        <v>1.2700254005080033E-2</v>
      </c>
      <c r="Q1207" s="14">
        <f t="shared" si="461"/>
        <v>491.58949999999993</v>
      </c>
      <c r="R1207" s="13">
        <f t="shared" si="462"/>
        <v>10.622124647298655</v>
      </c>
      <c r="S1207" s="14">
        <f t="shared" si="463"/>
        <v>3.16577067194837</v>
      </c>
      <c r="T1207" s="13">
        <f t="shared" si="464"/>
        <v>8.017988198419852</v>
      </c>
      <c r="U1207" s="14">
        <f t="shared" si="465"/>
        <v>1.6310332499819166E-2</v>
      </c>
      <c r="V1207" s="13">
        <f t="shared" si="466"/>
        <v>1.2700254005080033E-2</v>
      </c>
      <c r="W1207" s="14">
        <f t="shared" si="467"/>
        <v>1.2507881415888163E-2</v>
      </c>
      <c r="X1207" s="13">
        <f t="shared" si="468"/>
        <v>1.0153801097720281</v>
      </c>
      <c r="Y1207" s="14">
        <f t="shared" si="469"/>
        <v>507.84</v>
      </c>
      <c r="Z1207" s="13">
        <f t="shared" si="470"/>
        <v>507.84</v>
      </c>
      <c r="AA1207" s="14">
        <f t="shared" si="471"/>
        <v>476.97</v>
      </c>
      <c r="AB1207" s="13" t="b">
        <f t="shared" si="472"/>
        <v>0</v>
      </c>
      <c r="AC1207" s="14">
        <f t="shared" si="448"/>
        <v>486.22090909090912</v>
      </c>
      <c r="AD1207" s="13">
        <f t="shared" si="449"/>
        <v>11.21668296376235</v>
      </c>
      <c r="AE1207" s="14">
        <f t="shared" si="450"/>
        <v>5.3129796911575946</v>
      </c>
      <c r="AF1207" s="13">
        <f t="shared" si="451"/>
        <v>518.91999999999996</v>
      </c>
      <c r="AG1207" s="14" t="b">
        <f t="shared" si="452"/>
        <v>0</v>
      </c>
      <c r="AH1207" s="13">
        <f t="shared" si="453"/>
        <v>462.1</v>
      </c>
      <c r="AI1207" s="16" t="b">
        <f t="shared" si="454"/>
        <v>0</v>
      </c>
    </row>
    <row r="1208" spans="1:35" ht="22.5" customHeight="1">
      <c r="A1208" s="10" t="s">
        <v>35</v>
      </c>
      <c r="B1208" s="11" t="s">
        <v>36</v>
      </c>
      <c r="C1208" s="12">
        <v>43362</v>
      </c>
      <c r="D1208" s="13">
        <v>508.33</v>
      </c>
      <c r="E1208" s="14">
        <v>513.24</v>
      </c>
      <c r="F1208" s="13">
        <v>503.92</v>
      </c>
      <c r="G1208" s="14">
        <v>504.49</v>
      </c>
      <c r="H1208" s="13">
        <v>51155.37</v>
      </c>
      <c r="I1208" s="14">
        <v>1006028</v>
      </c>
      <c r="J1208" s="13">
        <v>0</v>
      </c>
      <c r="K1208" s="14">
        <f t="shared" si="455"/>
        <v>9.3199999999999932</v>
      </c>
      <c r="L1208" s="13">
        <f t="shared" si="456"/>
        <v>1.8406604258008441E-2</v>
      </c>
      <c r="M1208" s="14">
        <f t="shared" si="457"/>
        <v>1.9610851205371167E-2</v>
      </c>
      <c r="N1208" s="13">
        <f t="shared" si="458"/>
        <v>6.1538802222310335E-3</v>
      </c>
      <c r="O1208" s="14">
        <f t="shared" si="459"/>
        <v>-1.8499999999999659</v>
      </c>
      <c r="P1208" s="13">
        <f t="shared" si="460"/>
        <v>-3.6536714460638424E-3</v>
      </c>
      <c r="Q1208" s="14">
        <f t="shared" si="461"/>
        <v>492.52850000000001</v>
      </c>
      <c r="R1208" s="13">
        <f t="shared" si="462"/>
        <v>10.557018414933722</v>
      </c>
      <c r="S1208" s="14">
        <f t="shared" si="463"/>
        <v>3.0305471105847714</v>
      </c>
      <c r="T1208" s="13">
        <f t="shared" si="464"/>
        <v>8.3665484370796541</v>
      </c>
      <c r="U1208" s="14">
        <f t="shared" si="465"/>
        <v>1.6986932608122483E-2</v>
      </c>
      <c r="V1208" s="13">
        <f t="shared" si="466"/>
        <v>-3.6536714460638424E-3</v>
      </c>
      <c r="W1208" s="14">
        <f t="shared" si="467"/>
        <v>1.174418815526674E-2</v>
      </c>
      <c r="X1208" s="13">
        <f t="shared" si="468"/>
        <v>-0.31110464152648432</v>
      </c>
      <c r="Y1208" s="14">
        <f t="shared" si="469"/>
        <v>513.24</v>
      </c>
      <c r="Z1208" s="13">
        <f t="shared" si="470"/>
        <v>513.24</v>
      </c>
      <c r="AA1208" s="14">
        <f t="shared" si="471"/>
        <v>476.97</v>
      </c>
      <c r="AB1208" s="13" t="b">
        <f t="shared" si="472"/>
        <v>0</v>
      </c>
      <c r="AC1208" s="14">
        <f t="shared" si="448"/>
        <v>486.9856363636365</v>
      </c>
      <c r="AD1208" s="13">
        <f t="shared" si="449"/>
        <v>11.182197818966671</v>
      </c>
      <c r="AE1208" s="14">
        <f t="shared" si="450"/>
        <v>5.2940658921129371</v>
      </c>
      <c r="AF1208" s="13">
        <f t="shared" si="451"/>
        <v>518.91999999999996</v>
      </c>
      <c r="AG1208" s="14" t="b">
        <f t="shared" si="452"/>
        <v>0</v>
      </c>
      <c r="AH1208" s="13">
        <f t="shared" si="453"/>
        <v>462.1</v>
      </c>
      <c r="AI1208" s="16" t="b">
        <f t="shared" si="454"/>
        <v>0</v>
      </c>
    </row>
    <row r="1209" spans="1:35" ht="22.5" customHeight="1">
      <c r="A1209" s="10" t="s">
        <v>35</v>
      </c>
      <c r="B1209" s="11" t="s">
        <v>36</v>
      </c>
      <c r="C1209" s="12">
        <v>43363</v>
      </c>
      <c r="D1209" s="13">
        <v>504.91</v>
      </c>
      <c r="E1209" s="14">
        <v>507.31</v>
      </c>
      <c r="F1209" s="13">
        <v>499.57</v>
      </c>
      <c r="G1209" s="14">
        <v>502.13</v>
      </c>
      <c r="H1209" s="13">
        <v>36077.040000000001</v>
      </c>
      <c r="I1209" s="14">
        <v>718374</v>
      </c>
      <c r="J1209" s="13">
        <v>0</v>
      </c>
      <c r="K1209" s="14">
        <f t="shared" si="455"/>
        <v>7.7400000000000091</v>
      </c>
      <c r="L1209" s="13">
        <f t="shared" si="456"/>
        <v>1.5342226803306326E-2</v>
      </c>
      <c r="M1209" s="14">
        <f t="shared" si="457"/>
        <v>1.9445307257401588E-2</v>
      </c>
      <c r="N1209" s="13">
        <f t="shared" si="458"/>
        <v>6.2251204849067656E-3</v>
      </c>
      <c r="O1209" s="14">
        <f t="shared" si="459"/>
        <v>-2.3600000000000136</v>
      </c>
      <c r="P1209" s="13">
        <f t="shared" si="460"/>
        <v>-4.6779916351166791E-3</v>
      </c>
      <c r="Q1209" s="14">
        <f t="shared" si="461"/>
        <v>493.26799999999992</v>
      </c>
      <c r="R1209" s="13">
        <f t="shared" si="462"/>
        <v>10.416167494187036</v>
      </c>
      <c r="S1209" s="14">
        <f t="shared" si="463"/>
        <v>3.0582053560871336</v>
      </c>
      <c r="T1209" s="13">
        <f t="shared" si="464"/>
        <v>8.5273492950623275</v>
      </c>
      <c r="U1209" s="14">
        <f t="shared" si="465"/>
        <v>1.7287456909960364E-2</v>
      </c>
      <c r="V1209" s="13">
        <f t="shared" si="466"/>
        <v>-4.6779916351166791E-3</v>
      </c>
      <c r="W1209" s="14">
        <f t="shared" si="467"/>
        <v>1.1831137395527365E-2</v>
      </c>
      <c r="X1209" s="13">
        <f t="shared" si="468"/>
        <v>-0.39539661139301313</v>
      </c>
      <c r="Y1209" s="14">
        <f t="shared" si="469"/>
        <v>513.24</v>
      </c>
      <c r="Z1209" s="13" t="b">
        <f t="shared" si="470"/>
        <v>0</v>
      </c>
      <c r="AA1209" s="14">
        <f t="shared" si="471"/>
        <v>476.97</v>
      </c>
      <c r="AB1209" s="13" t="b">
        <f t="shared" si="472"/>
        <v>0</v>
      </c>
      <c r="AC1209" s="14">
        <f t="shared" si="448"/>
        <v>487.80254545454557</v>
      </c>
      <c r="AD1209" s="13">
        <f t="shared" si="449"/>
        <v>11.119612404076369</v>
      </c>
      <c r="AE1209" s="14">
        <f t="shared" si="450"/>
        <v>5.3039832246282517</v>
      </c>
      <c r="AF1209" s="13">
        <f t="shared" si="451"/>
        <v>518.91999999999996</v>
      </c>
      <c r="AG1209" s="14" t="b">
        <f t="shared" si="452"/>
        <v>0</v>
      </c>
      <c r="AH1209" s="13">
        <f t="shared" si="453"/>
        <v>462.1</v>
      </c>
      <c r="AI1209" s="16" t="b">
        <f t="shared" si="454"/>
        <v>0</v>
      </c>
    </row>
    <row r="1210" spans="1:35" ht="22.5" customHeight="1">
      <c r="A1210" s="10" t="s">
        <v>35</v>
      </c>
      <c r="B1210" s="11" t="s">
        <v>36</v>
      </c>
      <c r="C1210" s="12">
        <v>43364</v>
      </c>
      <c r="D1210" s="13">
        <v>502.73</v>
      </c>
      <c r="E1210" s="14">
        <v>504.38</v>
      </c>
      <c r="F1210" s="13">
        <v>500.17</v>
      </c>
      <c r="G1210" s="14">
        <v>501.33</v>
      </c>
      <c r="H1210" s="13">
        <v>31721.759999999998</v>
      </c>
      <c r="I1210" s="14">
        <v>632652</v>
      </c>
      <c r="J1210" s="13">
        <v>0</v>
      </c>
      <c r="K1210" s="14">
        <f t="shared" si="455"/>
        <v>4.2099999999999795</v>
      </c>
      <c r="L1210" s="13">
        <f t="shared" si="456"/>
        <v>8.3842829546133067E-3</v>
      </c>
      <c r="M1210" s="14">
        <f t="shared" si="457"/>
        <v>1.9071440599124127E-2</v>
      </c>
      <c r="N1210" s="13">
        <f t="shared" si="458"/>
        <v>6.660955624805091E-3</v>
      </c>
      <c r="O1210" s="14">
        <f t="shared" si="459"/>
        <v>-0.80000000000001137</v>
      </c>
      <c r="P1210" s="13">
        <f t="shared" si="460"/>
        <v>-1.5932129129906825E-3</v>
      </c>
      <c r="Q1210" s="14">
        <f t="shared" si="461"/>
        <v>493.7999999999999</v>
      </c>
      <c r="R1210" s="13">
        <f t="shared" si="462"/>
        <v>10.105859119477682</v>
      </c>
      <c r="S1210" s="14">
        <f t="shared" si="463"/>
        <v>3.2645433306811484</v>
      </c>
      <c r="T1210" s="13">
        <f t="shared" si="464"/>
        <v>8.6804464170916908</v>
      </c>
      <c r="U1210" s="14">
        <f t="shared" si="465"/>
        <v>1.7578870832506466E-2</v>
      </c>
      <c r="V1210" s="13">
        <f t="shared" si="466"/>
        <v>-1.5932129129906825E-3</v>
      </c>
      <c r="W1210" s="14">
        <f t="shared" si="467"/>
        <v>1.1782444442556378E-2</v>
      </c>
      <c r="X1210" s="13">
        <f t="shared" si="468"/>
        <v>-0.13521921709524404</v>
      </c>
      <c r="Y1210" s="14">
        <f t="shared" si="469"/>
        <v>513.24</v>
      </c>
      <c r="Z1210" s="13" t="b">
        <f t="shared" si="470"/>
        <v>0</v>
      </c>
      <c r="AA1210" s="14">
        <f t="shared" si="471"/>
        <v>476.97</v>
      </c>
      <c r="AB1210" s="13" t="b">
        <f t="shared" si="472"/>
        <v>0</v>
      </c>
      <c r="AC1210" s="14">
        <f t="shared" si="448"/>
        <v>488.55945454545468</v>
      </c>
      <c r="AD1210" s="13">
        <f t="shared" si="449"/>
        <v>10.993983087638616</v>
      </c>
      <c r="AE1210" s="14">
        <f t="shared" si="450"/>
        <v>5.3464673191381884</v>
      </c>
      <c r="AF1210" s="13">
        <f t="shared" si="451"/>
        <v>518.91999999999996</v>
      </c>
      <c r="AG1210" s="14" t="b">
        <f t="shared" si="452"/>
        <v>0</v>
      </c>
      <c r="AH1210" s="13">
        <f t="shared" si="453"/>
        <v>463.67</v>
      </c>
      <c r="AI1210" s="16" t="b">
        <f t="shared" si="454"/>
        <v>0</v>
      </c>
    </row>
    <row r="1211" spans="1:35" ht="22.5" customHeight="1">
      <c r="A1211" s="10" t="s">
        <v>35</v>
      </c>
      <c r="B1211" s="11" t="s">
        <v>36</v>
      </c>
      <c r="C1211" s="12">
        <v>43368</v>
      </c>
      <c r="D1211" s="13">
        <v>501.31</v>
      </c>
      <c r="E1211" s="14">
        <v>502.38</v>
      </c>
      <c r="F1211" s="13">
        <v>494.36</v>
      </c>
      <c r="G1211" s="14">
        <v>497.12</v>
      </c>
      <c r="H1211" s="13">
        <v>30622.080000000002</v>
      </c>
      <c r="I1211" s="14">
        <v>616542</v>
      </c>
      <c r="J1211" s="13">
        <v>0</v>
      </c>
      <c r="K1211" s="14">
        <f t="shared" si="455"/>
        <v>8.0199999999999818</v>
      </c>
      <c r="L1211" s="13">
        <f t="shared" si="456"/>
        <v>1.5997446791534482E-2</v>
      </c>
      <c r="M1211" s="14">
        <f t="shared" si="457"/>
        <v>1.8037161030163892E-2</v>
      </c>
      <c r="N1211" s="13">
        <f t="shared" si="458"/>
        <v>5.2359317837925041E-3</v>
      </c>
      <c r="O1211" s="14">
        <f t="shared" si="459"/>
        <v>-4.2099999999999795</v>
      </c>
      <c r="P1211" s="13">
        <f t="shared" si="460"/>
        <v>-8.3976622184987523E-3</v>
      </c>
      <c r="Q1211" s="14">
        <f t="shared" si="461"/>
        <v>494.68899999999996</v>
      </c>
      <c r="R1211" s="13">
        <f t="shared" si="462"/>
        <v>10.001566163503798</v>
      </c>
      <c r="S1211" s="14">
        <f t="shared" si="463"/>
        <v>2.5701922926218321</v>
      </c>
      <c r="T1211" s="13">
        <f t="shared" si="464"/>
        <v>8.040918417693339</v>
      </c>
      <c r="U1211" s="14">
        <f t="shared" si="465"/>
        <v>1.6254492049941154E-2</v>
      </c>
      <c r="V1211" s="13">
        <f t="shared" si="466"/>
        <v>-8.3976622184987523E-3</v>
      </c>
      <c r="W1211" s="14">
        <f t="shared" si="467"/>
        <v>1.0584944911972505E-2</v>
      </c>
      <c r="X1211" s="13">
        <f t="shared" si="468"/>
        <v>-0.79335908578988035</v>
      </c>
      <c r="Y1211" s="14">
        <f t="shared" si="469"/>
        <v>513.24</v>
      </c>
      <c r="Z1211" s="13" t="b">
        <f t="shared" si="470"/>
        <v>0</v>
      </c>
      <c r="AA1211" s="14">
        <f t="shared" si="471"/>
        <v>476.98</v>
      </c>
      <c r="AB1211" s="13" t="b">
        <f t="shared" si="472"/>
        <v>0</v>
      </c>
      <c r="AC1211" s="14">
        <f t="shared" ref="AC1211:AC1274" si="473">SUM(G1157:G1211)/55</f>
        <v>489.19145454545463</v>
      </c>
      <c r="AD1211" s="13">
        <f t="shared" ref="AD1211:AD1274" si="474">(AD1210*54+K1211)/55</f>
        <v>10.939910667863369</v>
      </c>
      <c r="AE1211" s="14">
        <f t="shared" ref="AE1211:AE1274" si="475">STDEV(K1157:K1211)</f>
        <v>5.3546334572292915</v>
      </c>
      <c r="AF1211" s="13">
        <f t="shared" ref="AF1211:AF1274" si="476">MAX(E1157:E1211)</f>
        <v>518.91999999999996</v>
      </c>
      <c r="AG1211" s="14" t="b">
        <f t="shared" ref="AG1211:AG1274" si="477">IF(E1211=MAX(E1157:E1211),E1211)</f>
        <v>0</v>
      </c>
      <c r="AH1211" s="13">
        <f t="shared" ref="AH1211:AH1274" si="478">MIN(E1157:E1211)</f>
        <v>464.12</v>
      </c>
      <c r="AI1211" s="16" t="b">
        <f t="shared" ref="AI1211:AI1274" si="479">IF(E1211=MIN(E1157:E1211),E1211)</f>
        <v>0</v>
      </c>
    </row>
    <row r="1212" spans="1:35" ht="22.5" customHeight="1">
      <c r="A1212" s="10" t="s">
        <v>35</v>
      </c>
      <c r="B1212" s="11" t="s">
        <v>36</v>
      </c>
      <c r="C1212" s="12">
        <v>43369</v>
      </c>
      <c r="D1212" s="13">
        <v>497.65</v>
      </c>
      <c r="E1212" s="14">
        <v>505.34</v>
      </c>
      <c r="F1212" s="13">
        <v>497.38</v>
      </c>
      <c r="G1212" s="14">
        <v>500.34</v>
      </c>
      <c r="H1212" s="13">
        <v>44254.02</v>
      </c>
      <c r="I1212" s="14">
        <v>882230</v>
      </c>
      <c r="J1212" s="13">
        <v>0</v>
      </c>
      <c r="K1212" s="14">
        <f t="shared" si="455"/>
        <v>8.2199999999999704</v>
      </c>
      <c r="L1212" s="13">
        <f t="shared" si="456"/>
        <v>1.6535242999678085E-2</v>
      </c>
      <c r="M1212" s="14">
        <f t="shared" si="457"/>
        <v>1.8214071300479914E-2</v>
      </c>
      <c r="N1212" s="13">
        <f t="shared" si="458"/>
        <v>5.1150532223563899E-3</v>
      </c>
      <c r="O1212" s="14">
        <f t="shared" si="459"/>
        <v>3.2199999999999704</v>
      </c>
      <c r="P1212" s="13">
        <f t="shared" si="460"/>
        <v>6.4773093015770243E-3</v>
      </c>
      <c r="Q1212" s="14">
        <f t="shared" si="461"/>
        <v>495.57499999999999</v>
      </c>
      <c r="R1212" s="13">
        <f t="shared" si="462"/>
        <v>9.9124878553286067</v>
      </c>
      <c r="S1212" s="14">
        <f t="shared" si="463"/>
        <v>2.498751846317218</v>
      </c>
      <c r="T1212" s="13">
        <f t="shared" si="464"/>
        <v>7.627910919773508</v>
      </c>
      <c r="U1212" s="14">
        <f t="shared" si="465"/>
        <v>1.5392041405990028E-2</v>
      </c>
      <c r="V1212" s="13">
        <f t="shared" si="466"/>
        <v>6.4773093015770243E-3</v>
      </c>
      <c r="W1212" s="14">
        <f t="shared" si="467"/>
        <v>1.0576230730354789E-2</v>
      </c>
      <c r="X1212" s="13">
        <f t="shared" si="468"/>
        <v>0.6124402413977722</v>
      </c>
      <c r="Y1212" s="14">
        <f t="shared" si="469"/>
        <v>513.24</v>
      </c>
      <c r="Z1212" s="13" t="b">
        <f t="shared" si="470"/>
        <v>0</v>
      </c>
      <c r="AA1212" s="14">
        <f t="shared" si="471"/>
        <v>476.98</v>
      </c>
      <c r="AB1212" s="13" t="b">
        <f t="shared" si="472"/>
        <v>0</v>
      </c>
      <c r="AC1212" s="14">
        <f t="shared" si="473"/>
        <v>489.93345454545471</v>
      </c>
      <c r="AD1212" s="13">
        <f t="shared" si="474"/>
        <v>10.890457746629492</v>
      </c>
      <c r="AE1212" s="14">
        <f t="shared" si="475"/>
        <v>5.3246357742052197</v>
      </c>
      <c r="AF1212" s="13">
        <f t="shared" si="476"/>
        <v>518.91999999999996</v>
      </c>
      <c r="AG1212" s="14" t="b">
        <f t="shared" si="477"/>
        <v>0</v>
      </c>
      <c r="AH1212" s="13">
        <f t="shared" si="478"/>
        <v>464.96</v>
      </c>
      <c r="AI1212" s="16" t="b">
        <f t="shared" si="479"/>
        <v>0</v>
      </c>
    </row>
    <row r="1213" spans="1:35" ht="22.5" customHeight="1">
      <c r="A1213" s="10" t="s">
        <v>35</v>
      </c>
      <c r="B1213" s="11" t="s">
        <v>36</v>
      </c>
      <c r="C1213" s="12">
        <v>43370</v>
      </c>
      <c r="D1213" s="13">
        <v>501.13</v>
      </c>
      <c r="E1213" s="14">
        <v>506.11</v>
      </c>
      <c r="F1213" s="13">
        <v>495.85</v>
      </c>
      <c r="G1213" s="14">
        <v>497.73</v>
      </c>
      <c r="H1213" s="13">
        <v>40284.730000000003</v>
      </c>
      <c r="I1213" s="14">
        <v>804546</v>
      </c>
      <c r="J1213" s="13">
        <v>0</v>
      </c>
      <c r="K1213" s="14">
        <f t="shared" si="455"/>
        <v>10.259999999999991</v>
      </c>
      <c r="L1213" s="13">
        <f t="shared" si="456"/>
        <v>2.0506055882000222E-2</v>
      </c>
      <c r="M1213" s="14">
        <f t="shared" si="457"/>
        <v>1.8288315290551908E-2</v>
      </c>
      <c r="N1213" s="13">
        <f t="shared" si="458"/>
        <v>5.1381091734006568E-3</v>
      </c>
      <c r="O1213" s="14">
        <f t="shared" si="459"/>
        <v>-2.6099999999999568</v>
      </c>
      <c r="P1213" s="13">
        <f t="shared" si="460"/>
        <v>-5.2164528120876939E-3</v>
      </c>
      <c r="Q1213" s="14">
        <f t="shared" si="461"/>
        <v>496.42099999999999</v>
      </c>
      <c r="R1213" s="13">
        <f t="shared" si="462"/>
        <v>9.9298634625621762</v>
      </c>
      <c r="S1213" s="14">
        <f t="shared" si="463"/>
        <v>2.514387808718376</v>
      </c>
      <c r="T1213" s="13">
        <f t="shared" si="464"/>
        <v>6.8411438371079401</v>
      </c>
      <c r="U1213" s="14">
        <f t="shared" si="465"/>
        <v>1.3780931582483296E-2</v>
      </c>
      <c r="V1213" s="13">
        <f t="shared" si="466"/>
        <v>-5.2164528120876939E-3</v>
      </c>
      <c r="W1213" s="14">
        <f t="shared" si="467"/>
        <v>1.0622122896123571E-2</v>
      </c>
      <c r="X1213" s="13">
        <f t="shared" si="468"/>
        <v>-0.4910932459641737</v>
      </c>
      <c r="Y1213" s="14">
        <f t="shared" si="469"/>
        <v>513.24</v>
      </c>
      <c r="Z1213" s="13" t="b">
        <f t="shared" si="470"/>
        <v>0</v>
      </c>
      <c r="AA1213" s="14">
        <f t="shared" si="471"/>
        <v>476.98</v>
      </c>
      <c r="AB1213" s="13" t="b">
        <f t="shared" si="472"/>
        <v>0</v>
      </c>
      <c r="AC1213" s="14">
        <f t="shared" si="473"/>
        <v>490.56345454545465</v>
      </c>
      <c r="AD1213" s="13">
        <f t="shared" si="474"/>
        <v>10.878994878508957</v>
      </c>
      <c r="AE1213" s="14">
        <f t="shared" si="475"/>
        <v>5.291687337906005</v>
      </c>
      <c r="AF1213" s="13">
        <f t="shared" si="476"/>
        <v>518.91999999999996</v>
      </c>
      <c r="AG1213" s="14" t="b">
        <f t="shared" si="477"/>
        <v>0</v>
      </c>
      <c r="AH1213" s="13">
        <f t="shared" si="478"/>
        <v>465.96</v>
      </c>
      <c r="AI1213" s="16" t="b">
        <f t="shared" si="479"/>
        <v>0</v>
      </c>
    </row>
    <row r="1214" spans="1:35" ht="22.5" customHeight="1">
      <c r="A1214" s="10" t="s">
        <v>35</v>
      </c>
      <c r="B1214" s="11" t="s">
        <v>36</v>
      </c>
      <c r="C1214" s="12">
        <v>43371</v>
      </c>
      <c r="D1214" s="13">
        <v>497.29</v>
      </c>
      <c r="E1214" s="14">
        <v>498.57</v>
      </c>
      <c r="F1214" s="13">
        <v>486.83</v>
      </c>
      <c r="G1214" s="14">
        <v>496.24</v>
      </c>
      <c r="H1214" s="13">
        <v>66749.350000000006</v>
      </c>
      <c r="I1214" s="14">
        <v>1353242</v>
      </c>
      <c r="J1214" s="13">
        <v>0</v>
      </c>
      <c r="K1214" s="14">
        <f t="shared" si="455"/>
        <v>11.740000000000009</v>
      </c>
      <c r="L1214" s="13">
        <f t="shared" si="456"/>
        <v>2.3587085367568778E-2</v>
      </c>
      <c r="M1214" s="14">
        <f t="shared" si="457"/>
        <v>1.8436077037976128E-2</v>
      </c>
      <c r="N1214" s="13">
        <f t="shared" si="458"/>
        <v>5.2503197317591167E-3</v>
      </c>
      <c r="O1214" s="14">
        <f t="shared" si="459"/>
        <v>-1.4900000000000091</v>
      </c>
      <c r="P1214" s="13">
        <f t="shared" si="460"/>
        <v>-2.9935909026982681E-3</v>
      </c>
      <c r="Q1214" s="14">
        <f t="shared" si="461"/>
        <v>496.98099999999994</v>
      </c>
      <c r="R1214" s="13">
        <f t="shared" si="462"/>
        <v>10.020370289434068</v>
      </c>
      <c r="S1214" s="14">
        <f t="shared" si="463"/>
        <v>2.5793415622474076</v>
      </c>
      <c r="T1214" s="13">
        <f t="shared" si="464"/>
        <v>6.3255773649525429</v>
      </c>
      <c r="U1214" s="14">
        <f t="shared" si="465"/>
        <v>1.2728006432746007E-2</v>
      </c>
      <c r="V1214" s="13">
        <f t="shared" si="466"/>
        <v>-2.9935909026982681E-3</v>
      </c>
      <c r="W1214" s="14">
        <f t="shared" si="467"/>
        <v>1.0539242538968176E-2</v>
      </c>
      <c r="X1214" s="13">
        <f t="shared" si="468"/>
        <v>-0.28404232008416702</v>
      </c>
      <c r="Y1214" s="14">
        <f t="shared" si="469"/>
        <v>513.24</v>
      </c>
      <c r="Z1214" s="13" t="b">
        <f t="shared" si="470"/>
        <v>0</v>
      </c>
      <c r="AA1214" s="14">
        <f t="shared" si="471"/>
        <v>478.85</v>
      </c>
      <c r="AB1214" s="13" t="b">
        <f t="shared" si="472"/>
        <v>0</v>
      </c>
      <c r="AC1214" s="14">
        <f t="shared" si="473"/>
        <v>491.11763636363651</v>
      </c>
      <c r="AD1214" s="13">
        <f t="shared" si="474"/>
        <v>10.894649517081522</v>
      </c>
      <c r="AE1214" s="14">
        <f t="shared" si="475"/>
        <v>5.2727434703106528</v>
      </c>
      <c r="AF1214" s="13">
        <f t="shared" si="476"/>
        <v>518.91999999999996</v>
      </c>
      <c r="AG1214" s="14" t="b">
        <f t="shared" si="477"/>
        <v>0</v>
      </c>
      <c r="AH1214" s="13">
        <f t="shared" si="478"/>
        <v>465.96</v>
      </c>
      <c r="AI1214" s="16" t="b">
        <f t="shared" si="479"/>
        <v>0</v>
      </c>
    </row>
    <row r="1215" spans="1:35" ht="22.5" customHeight="1">
      <c r="A1215" s="10" t="s">
        <v>35</v>
      </c>
      <c r="B1215" s="11" t="s">
        <v>36</v>
      </c>
      <c r="C1215" s="12">
        <v>43381</v>
      </c>
      <c r="D1215" s="13">
        <v>497.42</v>
      </c>
      <c r="E1215" s="14">
        <v>500.02</v>
      </c>
      <c r="F1215" s="13">
        <v>491.24</v>
      </c>
      <c r="G1215" s="14">
        <v>498.59</v>
      </c>
      <c r="H1215" s="13">
        <v>38026.410000000003</v>
      </c>
      <c r="I1215" s="14">
        <v>766352</v>
      </c>
      <c r="J1215" s="13">
        <v>0</v>
      </c>
      <c r="K1215" s="14">
        <f t="shared" si="455"/>
        <v>8.7799999999999727</v>
      </c>
      <c r="L1215" s="13">
        <f t="shared" si="456"/>
        <v>1.7693051749153581E-2</v>
      </c>
      <c r="M1215" s="14">
        <f t="shared" si="457"/>
        <v>1.8651712637144185E-2</v>
      </c>
      <c r="N1215" s="13">
        <f t="shared" si="458"/>
        <v>5.1186599881434449E-3</v>
      </c>
      <c r="O1215" s="14">
        <f t="shared" si="459"/>
        <v>2.3499999999999659</v>
      </c>
      <c r="P1215" s="13">
        <f t="shared" si="460"/>
        <v>4.7356118007415076E-3</v>
      </c>
      <c r="Q1215" s="14">
        <f t="shared" si="461"/>
        <v>497.64349999999996</v>
      </c>
      <c r="R1215" s="13">
        <f t="shared" si="462"/>
        <v>9.9583517749623631</v>
      </c>
      <c r="S1215" s="14">
        <f t="shared" si="463"/>
        <v>2.5048691530066529</v>
      </c>
      <c r="T1215" s="13">
        <f t="shared" si="464"/>
        <v>5.7382769844265908</v>
      </c>
      <c r="U1215" s="14">
        <f t="shared" si="465"/>
        <v>1.1530899096294017E-2</v>
      </c>
      <c r="V1215" s="13">
        <f t="shared" si="466"/>
        <v>4.7356118007415076E-3</v>
      </c>
      <c r="W1215" s="14">
        <f t="shared" si="467"/>
        <v>1.0567576331139873E-2</v>
      </c>
      <c r="X1215" s="13">
        <f t="shared" si="468"/>
        <v>0.44812657626961283</v>
      </c>
      <c r="Y1215" s="14">
        <f t="shared" si="469"/>
        <v>513.24</v>
      </c>
      <c r="Z1215" s="13" t="b">
        <f t="shared" si="470"/>
        <v>0</v>
      </c>
      <c r="AA1215" s="14">
        <f t="shared" si="471"/>
        <v>478.85</v>
      </c>
      <c r="AB1215" s="13" t="b">
        <f t="shared" si="472"/>
        <v>0</v>
      </c>
      <c r="AC1215" s="14">
        <f t="shared" si="473"/>
        <v>491.7700000000001</v>
      </c>
      <c r="AD1215" s="13">
        <f t="shared" si="474"/>
        <v>10.856201344043676</v>
      </c>
      <c r="AE1215" s="14">
        <f t="shared" si="475"/>
        <v>5.235553939222183</v>
      </c>
      <c r="AF1215" s="13">
        <f t="shared" si="476"/>
        <v>518.91999999999996</v>
      </c>
      <c r="AG1215" s="14" t="b">
        <f t="shared" si="477"/>
        <v>0</v>
      </c>
      <c r="AH1215" s="13">
        <f t="shared" si="478"/>
        <v>465.96</v>
      </c>
      <c r="AI1215" s="16" t="b">
        <f t="shared" si="479"/>
        <v>0</v>
      </c>
    </row>
    <row r="1216" spans="1:35" ht="22.5" customHeight="1">
      <c r="A1216" s="10" t="s">
        <v>35</v>
      </c>
      <c r="B1216" s="11" t="s">
        <v>36</v>
      </c>
      <c r="C1216" s="12">
        <v>43382</v>
      </c>
      <c r="D1216" s="13">
        <v>499.32</v>
      </c>
      <c r="E1216" s="14">
        <v>512.07000000000005</v>
      </c>
      <c r="F1216" s="13">
        <v>498.69</v>
      </c>
      <c r="G1216" s="14">
        <v>509</v>
      </c>
      <c r="H1216" s="13">
        <v>66682.34</v>
      </c>
      <c r="I1216" s="14">
        <v>1314030</v>
      </c>
      <c r="J1216" s="13">
        <v>0</v>
      </c>
      <c r="K1216" s="14">
        <f t="shared" si="455"/>
        <v>13.480000000000075</v>
      </c>
      <c r="L1216" s="13">
        <f t="shared" si="456"/>
        <v>2.7036242203012647E-2</v>
      </c>
      <c r="M1216" s="14">
        <f t="shared" si="457"/>
        <v>1.9111366672543102E-2</v>
      </c>
      <c r="N1216" s="13">
        <f t="shared" si="458"/>
        <v>5.4446200672461729E-3</v>
      </c>
      <c r="O1216" s="14">
        <f t="shared" si="459"/>
        <v>10.410000000000025</v>
      </c>
      <c r="P1216" s="13">
        <f t="shared" si="460"/>
        <v>2.0878878437192935E-2</v>
      </c>
      <c r="Q1216" s="14">
        <f t="shared" si="461"/>
        <v>498.86199999999997</v>
      </c>
      <c r="R1216" s="13">
        <f t="shared" si="462"/>
        <v>10.134434186214248</v>
      </c>
      <c r="S1216" s="14">
        <f t="shared" si="463"/>
        <v>2.6702146572494034</v>
      </c>
      <c r="T1216" s="13">
        <f t="shared" si="464"/>
        <v>5.4243917631380496</v>
      </c>
      <c r="U1216" s="14">
        <f t="shared" si="465"/>
        <v>1.0873531684389771E-2</v>
      </c>
      <c r="V1216" s="13">
        <f t="shared" si="466"/>
        <v>2.0878878437192935E-2</v>
      </c>
      <c r="W1216" s="14">
        <f t="shared" si="467"/>
        <v>1.1397299542899557E-2</v>
      </c>
      <c r="X1216" s="13">
        <f t="shared" si="468"/>
        <v>1.8319145126092908</v>
      </c>
      <c r="Y1216" s="14">
        <f t="shared" si="469"/>
        <v>513.24</v>
      </c>
      <c r="Z1216" s="13" t="b">
        <f t="shared" si="470"/>
        <v>0</v>
      </c>
      <c r="AA1216" s="14">
        <f t="shared" si="471"/>
        <v>481.86</v>
      </c>
      <c r="AB1216" s="13" t="b">
        <f t="shared" si="472"/>
        <v>0</v>
      </c>
      <c r="AC1216" s="14">
        <f t="shared" si="473"/>
        <v>492.56272727272733</v>
      </c>
      <c r="AD1216" s="13">
        <f t="shared" si="474"/>
        <v>10.903906774151976</v>
      </c>
      <c r="AE1216" s="14">
        <f t="shared" si="475"/>
        <v>5.2321773284130551</v>
      </c>
      <c r="AF1216" s="13">
        <f t="shared" si="476"/>
        <v>518.91999999999996</v>
      </c>
      <c r="AG1216" s="14" t="b">
        <f t="shared" si="477"/>
        <v>0</v>
      </c>
      <c r="AH1216" s="13">
        <f t="shared" si="478"/>
        <v>465.96</v>
      </c>
      <c r="AI1216" s="16" t="b">
        <f t="shared" si="479"/>
        <v>0</v>
      </c>
    </row>
    <row r="1217" spans="1:35" ht="22.5" customHeight="1">
      <c r="A1217" s="10" t="s">
        <v>35</v>
      </c>
      <c r="B1217" s="11" t="s">
        <v>36</v>
      </c>
      <c r="C1217" s="12">
        <v>43383</v>
      </c>
      <c r="D1217" s="13">
        <v>509.39</v>
      </c>
      <c r="E1217" s="14">
        <v>518.23</v>
      </c>
      <c r="F1217" s="13">
        <v>509.39</v>
      </c>
      <c r="G1217" s="14">
        <v>514.75</v>
      </c>
      <c r="H1217" s="13">
        <v>55512.49</v>
      </c>
      <c r="I1217" s="14">
        <v>1079150</v>
      </c>
      <c r="J1217" s="13">
        <v>0</v>
      </c>
      <c r="K1217" s="14">
        <f t="shared" si="455"/>
        <v>9.2300000000000182</v>
      </c>
      <c r="L1217" s="13">
        <f t="shared" si="456"/>
        <v>1.8133595284872333E-2</v>
      </c>
      <c r="M1217" s="14">
        <f t="shared" si="457"/>
        <v>1.9316480293543419E-2</v>
      </c>
      <c r="N1217" s="13">
        <f t="shared" si="458"/>
        <v>5.3189909297513506E-3</v>
      </c>
      <c r="O1217" s="14">
        <f t="shared" si="459"/>
        <v>5.75</v>
      </c>
      <c r="P1217" s="13">
        <f t="shared" si="460"/>
        <v>1.1296660117878193E-2</v>
      </c>
      <c r="Q1217" s="14">
        <f t="shared" si="461"/>
        <v>500.16949999999997</v>
      </c>
      <c r="R1217" s="13">
        <f t="shared" si="462"/>
        <v>10.089212476903537</v>
      </c>
      <c r="S1217" s="14">
        <f t="shared" si="463"/>
        <v>2.5949251586408923</v>
      </c>
      <c r="T1217" s="13">
        <f t="shared" si="464"/>
        <v>5.9220321469914312</v>
      </c>
      <c r="U1217" s="14">
        <f t="shared" si="465"/>
        <v>1.1840050516857648E-2</v>
      </c>
      <c r="V1217" s="13">
        <f t="shared" si="466"/>
        <v>1.1296660117878193E-2</v>
      </c>
      <c r="W1217" s="14">
        <f t="shared" si="467"/>
        <v>1.149935084459509E-2</v>
      </c>
      <c r="X1217" s="13">
        <f t="shared" si="468"/>
        <v>0.98237372444270055</v>
      </c>
      <c r="Y1217" s="14">
        <f t="shared" si="469"/>
        <v>518.23</v>
      </c>
      <c r="Z1217" s="13">
        <f t="shared" si="470"/>
        <v>518.23</v>
      </c>
      <c r="AA1217" s="14">
        <f t="shared" si="471"/>
        <v>484.09</v>
      </c>
      <c r="AB1217" s="13" t="b">
        <f t="shared" si="472"/>
        <v>0</v>
      </c>
      <c r="AC1217" s="14">
        <f t="shared" si="473"/>
        <v>493.47618181818194</v>
      </c>
      <c r="AD1217" s="13">
        <f t="shared" si="474"/>
        <v>10.873472105531032</v>
      </c>
      <c r="AE1217" s="14">
        <f t="shared" si="475"/>
        <v>5.1617455025404499</v>
      </c>
      <c r="AF1217" s="13">
        <f t="shared" si="476"/>
        <v>518.91999999999996</v>
      </c>
      <c r="AG1217" s="14" t="b">
        <f t="shared" si="477"/>
        <v>0</v>
      </c>
      <c r="AH1217" s="13">
        <f t="shared" si="478"/>
        <v>468.15</v>
      </c>
      <c r="AI1217" s="16" t="b">
        <f t="shared" si="479"/>
        <v>0</v>
      </c>
    </row>
    <row r="1218" spans="1:35" ht="22.5" customHeight="1">
      <c r="A1218" s="10" t="s">
        <v>35</v>
      </c>
      <c r="B1218" s="11" t="s">
        <v>36</v>
      </c>
      <c r="C1218" s="12">
        <v>43384</v>
      </c>
      <c r="D1218" s="13">
        <v>515.05999999999995</v>
      </c>
      <c r="E1218" s="14">
        <v>518.46</v>
      </c>
      <c r="F1218" s="13">
        <v>506</v>
      </c>
      <c r="G1218" s="14">
        <v>511.76</v>
      </c>
      <c r="H1218" s="13">
        <v>56793.9</v>
      </c>
      <c r="I1218" s="14">
        <v>1108370</v>
      </c>
      <c r="J1218" s="13">
        <v>0</v>
      </c>
      <c r="K1218" s="14">
        <f t="shared" si="455"/>
        <v>12.460000000000036</v>
      </c>
      <c r="L1218" s="13">
        <f t="shared" si="456"/>
        <v>2.420592520641095E-2</v>
      </c>
      <c r="M1218" s="14">
        <f t="shared" si="457"/>
        <v>1.9943477331596265E-2</v>
      </c>
      <c r="N1218" s="13">
        <f t="shared" si="458"/>
        <v>5.1044650465781709E-3</v>
      </c>
      <c r="O1218" s="14">
        <f t="shared" si="459"/>
        <v>-2.9900000000000091</v>
      </c>
      <c r="P1218" s="13">
        <f t="shared" si="460"/>
        <v>-5.8086449732880213E-3</v>
      </c>
      <c r="Q1218" s="14">
        <f t="shared" si="461"/>
        <v>501.40250000000003</v>
      </c>
      <c r="R1218" s="13">
        <f t="shared" si="462"/>
        <v>10.207751853058362</v>
      </c>
      <c r="S1218" s="14">
        <f t="shared" si="463"/>
        <v>2.4950377594442763</v>
      </c>
      <c r="T1218" s="13">
        <f t="shared" si="464"/>
        <v>5.6326342638236309</v>
      </c>
      <c r="U1218" s="14">
        <f t="shared" si="465"/>
        <v>1.1233757836914715E-2</v>
      </c>
      <c r="V1218" s="13">
        <f t="shared" si="466"/>
        <v>-5.8086449732880213E-3</v>
      </c>
      <c r="W1218" s="14">
        <f t="shared" si="467"/>
        <v>1.1587298457283906E-2</v>
      </c>
      <c r="X1218" s="13">
        <f t="shared" si="468"/>
        <v>-0.50129415365465468</v>
      </c>
      <c r="Y1218" s="14">
        <f t="shared" si="469"/>
        <v>518.46</v>
      </c>
      <c r="Z1218" s="13">
        <f t="shared" si="470"/>
        <v>518.46</v>
      </c>
      <c r="AA1218" s="14">
        <f t="shared" si="471"/>
        <v>484.09</v>
      </c>
      <c r="AB1218" s="13" t="b">
        <f t="shared" si="472"/>
        <v>0</v>
      </c>
      <c r="AC1218" s="14">
        <f t="shared" si="473"/>
        <v>494.33254545454554</v>
      </c>
      <c r="AD1218" s="13">
        <f t="shared" si="474"/>
        <v>10.902318067248652</v>
      </c>
      <c r="AE1218" s="14">
        <f t="shared" si="475"/>
        <v>5.1126758562199406</v>
      </c>
      <c r="AF1218" s="13">
        <f t="shared" si="476"/>
        <v>518.91999999999996</v>
      </c>
      <c r="AG1218" s="14" t="b">
        <f t="shared" si="477"/>
        <v>0</v>
      </c>
      <c r="AH1218" s="13">
        <f t="shared" si="478"/>
        <v>471.83</v>
      </c>
      <c r="AI1218" s="16" t="b">
        <f t="shared" si="479"/>
        <v>0</v>
      </c>
    </row>
    <row r="1219" spans="1:35" ht="22.5" customHeight="1">
      <c r="A1219" s="10" t="s">
        <v>35</v>
      </c>
      <c r="B1219" s="11" t="s">
        <v>36</v>
      </c>
      <c r="C1219" s="12">
        <v>43385</v>
      </c>
      <c r="D1219" s="13">
        <v>512.17999999999995</v>
      </c>
      <c r="E1219" s="14">
        <v>517.22</v>
      </c>
      <c r="F1219" s="13">
        <v>508.12</v>
      </c>
      <c r="G1219" s="14">
        <v>514.79</v>
      </c>
      <c r="H1219" s="13">
        <v>43605.81</v>
      </c>
      <c r="I1219" s="14">
        <v>847500</v>
      </c>
      <c r="J1219" s="13">
        <v>0</v>
      </c>
      <c r="K1219" s="14">
        <f t="shared" si="455"/>
        <v>9.1000000000000227</v>
      </c>
      <c r="L1219" s="13">
        <f t="shared" si="456"/>
        <v>1.7781772705955962E-2</v>
      </c>
      <c r="M1219" s="14">
        <f t="shared" si="457"/>
        <v>1.9269231949238554E-2</v>
      </c>
      <c r="N1219" s="13">
        <f t="shared" si="458"/>
        <v>4.3674731242658461E-3</v>
      </c>
      <c r="O1219" s="14">
        <f t="shared" si="459"/>
        <v>3.0299999999999727</v>
      </c>
      <c r="P1219" s="13">
        <f t="shared" si="460"/>
        <v>5.920744098796258E-3</v>
      </c>
      <c r="Q1219" s="14">
        <f t="shared" si="461"/>
        <v>502.02649999999994</v>
      </c>
      <c r="R1219" s="13">
        <f t="shared" si="462"/>
        <v>10.152364260405445</v>
      </c>
      <c r="S1219" s="14">
        <f t="shared" si="463"/>
        <v>2.1692809868710103</v>
      </c>
      <c r="T1219" s="13">
        <f t="shared" si="464"/>
        <v>6.3448619173312135</v>
      </c>
      <c r="U1219" s="14">
        <f t="shared" si="465"/>
        <v>1.2638499994185993E-2</v>
      </c>
      <c r="V1219" s="13">
        <f t="shared" si="466"/>
        <v>5.920744098796258E-3</v>
      </c>
      <c r="W1219" s="14">
        <f t="shared" si="467"/>
        <v>9.4795114405610333E-3</v>
      </c>
      <c r="X1219" s="13">
        <f t="shared" si="468"/>
        <v>0.62458325367513312</v>
      </c>
      <c r="Y1219" s="14">
        <f t="shared" si="469"/>
        <v>518.46</v>
      </c>
      <c r="Z1219" s="13" t="b">
        <f t="shared" si="470"/>
        <v>0</v>
      </c>
      <c r="AA1219" s="14">
        <f t="shared" si="471"/>
        <v>484.09</v>
      </c>
      <c r="AB1219" s="13" t="b">
        <f t="shared" si="472"/>
        <v>0</v>
      </c>
      <c r="AC1219" s="14">
        <f t="shared" si="473"/>
        <v>495.21181818181833</v>
      </c>
      <c r="AD1219" s="13">
        <f t="shared" si="474"/>
        <v>10.86954864784413</v>
      </c>
      <c r="AE1219" s="14">
        <f t="shared" si="475"/>
        <v>5.1034722450728474</v>
      </c>
      <c r="AF1219" s="13">
        <f t="shared" si="476"/>
        <v>518.91999999999996</v>
      </c>
      <c r="AG1219" s="14" t="b">
        <f t="shared" si="477"/>
        <v>0</v>
      </c>
      <c r="AH1219" s="13">
        <f t="shared" si="478"/>
        <v>471.83</v>
      </c>
      <c r="AI1219" s="16" t="b">
        <f t="shared" si="479"/>
        <v>0</v>
      </c>
    </row>
    <row r="1220" spans="1:35" ht="22.5" customHeight="1">
      <c r="A1220" s="10" t="s">
        <v>35</v>
      </c>
      <c r="B1220" s="11" t="s">
        <v>36</v>
      </c>
      <c r="C1220" s="12">
        <v>43388</v>
      </c>
      <c r="D1220" s="13">
        <v>516.51</v>
      </c>
      <c r="E1220" s="14">
        <v>518.05999999999995</v>
      </c>
      <c r="F1220" s="13">
        <v>508.98</v>
      </c>
      <c r="G1220" s="14">
        <v>508.98</v>
      </c>
      <c r="H1220" s="13">
        <v>43436.24</v>
      </c>
      <c r="I1220" s="14">
        <v>845794</v>
      </c>
      <c r="J1220" s="13">
        <v>0</v>
      </c>
      <c r="K1220" s="14">
        <f t="shared" si="455"/>
        <v>9.0799999999999272</v>
      </c>
      <c r="L1220" s="13">
        <f t="shared" si="456"/>
        <v>1.7638260261465699E-2</v>
      </c>
      <c r="M1220" s="14">
        <f t="shared" si="457"/>
        <v>1.8970599084268396E-2</v>
      </c>
      <c r="N1220" s="13">
        <f t="shared" si="458"/>
        <v>4.2577966334699869E-3</v>
      </c>
      <c r="O1220" s="14">
        <f t="shared" si="459"/>
        <v>-5.8099999999999454</v>
      </c>
      <c r="P1220" s="13">
        <f t="shared" si="460"/>
        <v>-1.1286155519726386E-2</v>
      </c>
      <c r="Q1220" s="14">
        <f t="shared" si="461"/>
        <v>502.5825000000001</v>
      </c>
      <c r="R1220" s="13">
        <f t="shared" si="462"/>
        <v>10.09874604738517</v>
      </c>
      <c r="S1220" s="14">
        <f t="shared" si="463"/>
        <v>2.1089174074816288</v>
      </c>
      <c r="T1220" s="13">
        <f t="shared" si="464"/>
        <v>6.4418715254186774</v>
      </c>
      <c r="U1220" s="14">
        <f t="shared" si="465"/>
        <v>1.2817540454390425E-2</v>
      </c>
      <c r="V1220" s="13">
        <f t="shared" si="466"/>
        <v>-1.1286155519726386E-2</v>
      </c>
      <c r="W1220" s="14">
        <f t="shared" si="467"/>
        <v>9.6303440994535104E-3</v>
      </c>
      <c r="X1220" s="13">
        <f t="shared" si="468"/>
        <v>-1.171936890642032</v>
      </c>
      <c r="Y1220" s="14">
        <f t="shared" si="469"/>
        <v>518.46</v>
      </c>
      <c r="Z1220" s="13" t="b">
        <f t="shared" si="470"/>
        <v>0</v>
      </c>
      <c r="AA1220" s="14">
        <f t="shared" si="471"/>
        <v>484.09</v>
      </c>
      <c r="AB1220" s="13" t="b">
        <f t="shared" si="472"/>
        <v>0</v>
      </c>
      <c r="AC1220" s="14">
        <f t="shared" si="473"/>
        <v>495.89090909090925</v>
      </c>
      <c r="AD1220" s="13">
        <f t="shared" si="474"/>
        <v>10.837011399701508</v>
      </c>
      <c r="AE1220" s="14">
        <f t="shared" si="475"/>
        <v>5.0661907206014583</v>
      </c>
      <c r="AF1220" s="13">
        <f t="shared" si="476"/>
        <v>518.91999999999996</v>
      </c>
      <c r="AG1220" s="14" t="b">
        <f t="shared" si="477"/>
        <v>0</v>
      </c>
      <c r="AH1220" s="13">
        <f t="shared" si="478"/>
        <v>476.16</v>
      </c>
      <c r="AI1220" s="16" t="b">
        <f t="shared" si="479"/>
        <v>0</v>
      </c>
    </row>
    <row r="1221" spans="1:35" ht="22.5" customHeight="1">
      <c r="A1221" s="10" t="s">
        <v>35</v>
      </c>
      <c r="B1221" s="11" t="s">
        <v>36</v>
      </c>
      <c r="C1221" s="12">
        <v>43389</v>
      </c>
      <c r="D1221" s="13">
        <v>510.48</v>
      </c>
      <c r="E1221" s="14">
        <v>514.48</v>
      </c>
      <c r="F1221" s="13">
        <v>506.6</v>
      </c>
      <c r="G1221" s="14">
        <v>507.68</v>
      </c>
      <c r="H1221" s="13">
        <v>47683.98</v>
      </c>
      <c r="I1221" s="14">
        <v>932884</v>
      </c>
      <c r="J1221" s="13">
        <v>0</v>
      </c>
      <c r="K1221" s="14">
        <f t="shared" si="455"/>
        <v>7.8799999999999955</v>
      </c>
      <c r="L1221" s="13">
        <f t="shared" si="456"/>
        <v>1.548194428071829E-2</v>
      </c>
      <c r="M1221" s="14">
        <f t="shared" si="457"/>
        <v>1.880065580499294E-2</v>
      </c>
      <c r="N1221" s="13">
        <f t="shared" si="458"/>
        <v>4.3288070991964476E-3</v>
      </c>
      <c r="O1221" s="14">
        <f t="shared" si="459"/>
        <v>-1.3000000000000114</v>
      </c>
      <c r="P1221" s="13">
        <f t="shared" si="460"/>
        <v>-2.5541278635703001E-3</v>
      </c>
      <c r="Q1221" s="14">
        <f t="shared" si="461"/>
        <v>503.07900000000006</v>
      </c>
      <c r="R1221" s="13">
        <f t="shared" si="462"/>
        <v>9.9878087450159114</v>
      </c>
      <c r="S1221" s="14">
        <f t="shared" si="463"/>
        <v>2.1405449379957013</v>
      </c>
      <c r="T1221" s="13">
        <f t="shared" si="464"/>
        <v>6.4329440383078067</v>
      </c>
      <c r="U1221" s="14">
        <f t="shared" si="465"/>
        <v>1.2787144838698904E-2</v>
      </c>
      <c r="V1221" s="13">
        <f t="shared" si="466"/>
        <v>-2.5541278635703001E-3</v>
      </c>
      <c r="W1221" s="14">
        <f t="shared" si="467"/>
        <v>9.661890796224884E-3</v>
      </c>
      <c r="X1221" s="13">
        <f t="shared" si="468"/>
        <v>-0.26435072776523771</v>
      </c>
      <c r="Y1221" s="14">
        <f t="shared" si="469"/>
        <v>518.46</v>
      </c>
      <c r="Z1221" s="13" t="b">
        <f t="shared" si="470"/>
        <v>0</v>
      </c>
      <c r="AA1221" s="14">
        <f t="shared" si="471"/>
        <v>484.09</v>
      </c>
      <c r="AB1221" s="13" t="b">
        <f t="shared" si="472"/>
        <v>0</v>
      </c>
      <c r="AC1221" s="14">
        <f t="shared" si="473"/>
        <v>496.48709090909097</v>
      </c>
      <c r="AD1221" s="13">
        <f t="shared" si="474"/>
        <v>10.78324755607057</v>
      </c>
      <c r="AE1221" s="14">
        <f t="shared" si="475"/>
        <v>5.0440799383279344</v>
      </c>
      <c r="AF1221" s="13">
        <f t="shared" si="476"/>
        <v>518.91999999999996</v>
      </c>
      <c r="AG1221" s="14" t="b">
        <f t="shared" si="477"/>
        <v>0</v>
      </c>
      <c r="AH1221" s="13">
        <f t="shared" si="478"/>
        <v>477.62</v>
      </c>
      <c r="AI1221" s="16" t="b">
        <f t="shared" si="479"/>
        <v>0</v>
      </c>
    </row>
    <row r="1222" spans="1:35" ht="22.5" customHeight="1">
      <c r="A1222" s="10" t="s">
        <v>35</v>
      </c>
      <c r="B1222" s="11" t="s">
        <v>36</v>
      </c>
      <c r="C1222" s="12">
        <v>43390</v>
      </c>
      <c r="D1222" s="13">
        <v>508.82</v>
      </c>
      <c r="E1222" s="14">
        <v>522.21</v>
      </c>
      <c r="F1222" s="13">
        <v>504.35</v>
      </c>
      <c r="G1222" s="14">
        <v>521.82000000000005</v>
      </c>
      <c r="H1222" s="13">
        <v>55059.25</v>
      </c>
      <c r="I1222" s="14">
        <v>1071858</v>
      </c>
      <c r="J1222" s="13">
        <v>0</v>
      </c>
      <c r="K1222" s="14">
        <f t="shared" si="455"/>
        <v>17.860000000000014</v>
      </c>
      <c r="L1222" s="13">
        <f t="shared" si="456"/>
        <v>3.5179640718562902E-2</v>
      </c>
      <c r="M1222" s="14">
        <f t="shared" si="457"/>
        <v>1.9630456524999437E-2</v>
      </c>
      <c r="N1222" s="13">
        <f t="shared" si="458"/>
        <v>5.668405082660353E-3</v>
      </c>
      <c r="O1222" s="14">
        <f t="shared" si="459"/>
        <v>14.140000000000043</v>
      </c>
      <c r="P1222" s="13">
        <f t="shared" si="460"/>
        <v>2.785219035612993E-2</v>
      </c>
      <c r="Q1222" s="14">
        <f t="shared" si="461"/>
        <v>504.53250000000008</v>
      </c>
      <c r="R1222" s="13">
        <f t="shared" si="462"/>
        <v>10.381418307765117</v>
      </c>
      <c r="S1222" s="14">
        <f t="shared" si="463"/>
        <v>2.8486005335954139</v>
      </c>
      <c r="T1222" s="13">
        <f t="shared" si="464"/>
        <v>7.176137453393717</v>
      </c>
      <c r="U1222" s="14">
        <f t="shared" si="465"/>
        <v>1.4223340326725663E-2</v>
      </c>
      <c r="V1222" s="13">
        <f t="shared" si="466"/>
        <v>2.785219035612993E-2</v>
      </c>
      <c r="W1222" s="14">
        <f t="shared" si="467"/>
        <v>1.0998764529675889E-2</v>
      </c>
      <c r="X1222" s="13">
        <f t="shared" si="468"/>
        <v>2.532301721796264</v>
      </c>
      <c r="Y1222" s="14">
        <f t="shared" si="469"/>
        <v>522.21</v>
      </c>
      <c r="Z1222" s="13">
        <f t="shared" si="470"/>
        <v>522.21</v>
      </c>
      <c r="AA1222" s="14">
        <f t="shared" si="471"/>
        <v>484.09</v>
      </c>
      <c r="AB1222" s="13" t="b">
        <f t="shared" si="472"/>
        <v>0</v>
      </c>
      <c r="AC1222" s="14">
        <f t="shared" si="473"/>
        <v>497.33054545454553</v>
      </c>
      <c r="AD1222" s="13">
        <f t="shared" si="474"/>
        <v>10.911915782323833</v>
      </c>
      <c r="AE1222" s="14">
        <f t="shared" si="475"/>
        <v>5.0433453036503249</v>
      </c>
      <c r="AF1222" s="13">
        <f t="shared" si="476"/>
        <v>522.21</v>
      </c>
      <c r="AG1222" s="14">
        <f t="shared" si="477"/>
        <v>522.21</v>
      </c>
      <c r="AH1222" s="13">
        <f t="shared" si="478"/>
        <v>477.75</v>
      </c>
      <c r="AI1222" s="16" t="b">
        <f t="shared" si="479"/>
        <v>0</v>
      </c>
    </row>
    <row r="1223" spans="1:35" ht="22.5" customHeight="1">
      <c r="A1223" s="10" t="s">
        <v>35</v>
      </c>
      <c r="B1223" s="11" t="s">
        <v>36</v>
      </c>
      <c r="C1223" s="12">
        <v>43391</v>
      </c>
      <c r="D1223" s="13">
        <v>524.07000000000005</v>
      </c>
      <c r="E1223" s="14">
        <v>529.98</v>
      </c>
      <c r="F1223" s="13">
        <v>512.33000000000004</v>
      </c>
      <c r="G1223" s="14">
        <v>515.79</v>
      </c>
      <c r="H1223" s="13">
        <v>102274.58</v>
      </c>
      <c r="I1223" s="14">
        <v>1955400</v>
      </c>
      <c r="J1223" s="13">
        <v>0</v>
      </c>
      <c r="K1223" s="14">
        <f t="shared" si="455"/>
        <v>17.649999999999977</v>
      </c>
      <c r="L1223" s="13">
        <f t="shared" si="456"/>
        <v>3.3823923958453059E-2</v>
      </c>
      <c r="M1223" s="14">
        <f t="shared" si="457"/>
        <v>2.0189232631597887E-2</v>
      </c>
      <c r="N1223" s="13">
        <f t="shared" si="458"/>
        <v>6.4750022013290841E-3</v>
      </c>
      <c r="O1223" s="14">
        <f t="shared" si="459"/>
        <v>-6.0300000000000864</v>
      </c>
      <c r="P1223" s="13">
        <f t="shared" si="460"/>
        <v>-1.1555708865126069E-2</v>
      </c>
      <c r="Q1223" s="14">
        <f t="shared" si="461"/>
        <v>505.7</v>
      </c>
      <c r="R1223" s="13">
        <f t="shared" si="462"/>
        <v>10.74484739237686</v>
      </c>
      <c r="S1223" s="14">
        <f t="shared" si="463"/>
        <v>3.3316806253711855</v>
      </c>
      <c r="T1223" s="13">
        <f t="shared" si="464"/>
        <v>7.0113500839709904</v>
      </c>
      <c r="U1223" s="14">
        <f t="shared" si="465"/>
        <v>1.3864643235062271E-2</v>
      </c>
      <c r="V1223" s="13">
        <f t="shared" si="466"/>
        <v>-1.1555708865126069E-2</v>
      </c>
      <c r="W1223" s="14">
        <f t="shared" si="467"/>
        <v>1.1446944590277189E-2</v>
      </c>
      <c r="X1223" s="13">
        <f t="shared" si="468"/>
        <v>-1.0095015987883145</v>
      </c>
      <c r="Y1223" s="14">
        <f t="shared" si="469"/>
        <v>529.98</v>
      </c>
      <c r="Z1223" s="13">
        <f t="shared" si="470"/>
        <v>529.98</v>
      </c>
      <c r="AA1223" s="14">
        <f t="shared" si="471"/>
        <v>486.83</v>
      </c>
      <c r="AB1223" s="13" t="b">
        <f t="shared" si="472"/>
        <v>0</v>
      </c>
      <c r="AC1223" s="14">
        <f t="shared" si="473"/>
        <v>498.0320000000001</v>
      </c>
      <c r="AD1223" s="13">
        <f t="shared" si="474"/>
        <v>11.0344264044634</v>
      </c>
      <c r="AE1223" s="14">
        <f t="shared" si="475"/>
        <v>5.0411879445479721</v>
      </c>
      <c r="AF1223" s="13">
        <f t="shared" si="476"/>
        <v>529.98</v>
      </c>
      <c r="AG1223" s="14">
        <f t="shared" si="477"/>
        <v>529.98</v>
      </c>
      <c r="AH1223" s="13">
        <f t="shared" si="478"/>
        <v>477.75</v>
      </c>
      <c r="AI1223" s="16" t="b">
        <f t="shared" si="479"/>
        <v>0</v>
      </c>
    </row>
    <row r="1224" spans="1:35" ht="22.5" customHeight="1">
      <c r="A1224" s="10" t="s">
        <v>35</v>
      </c>
      <c r="B1224" s="11" t="s">
        <v>36</v>
      </c>
      <c r="C1224" s="12">
        <v>43392</v>
      </c>
      <c r="D1224" s="13">
        <v>515.15</v>
      </c>
      <c r="E1224" s="14">
        <v>518.08000000000004</v>
      </c>
      <c r="F1224" s="13">
        <v>509.92</v>
      </c>
      <c r="G1224" s="14">
        <v>513</v>
      </c>
      <c r="H1224" s="13">
        <v>58482.51</v>
      </c>
      <c r="I1224" s="14">
        <v>1136594</v>
      </c>
      <c r="J1224" s="13">
        <v>0</v>
      </c>
      <c r="K1224" s="14">
        <f t="shared" si="455"/>
        <v>8.160000000000025</v>
      </c>
      <c r="L1224" s="13">
        <f t="shared" si="456"/>
        <v>1.5820392020008192E-2</v>
      </c>
      <c r="M1224" s="14">
        <f t="shared" si="457"/>
        <v>1.9686693626473691E-2</v>
      </c>
      <c r="N1224" s="13">
        <f t="shared" si="458"/>
        <v>6.4004063995762072E-3</v>
      </c>
      <c r="O1224" s="14">
        <f t="shared" si="459"/>
        <v>-2.7899999999999636</v>
      </c>
      <c r="P1224" s="13">
        <f t="shared" si="460"/>
        <v>-5.4091781538997729E-3</v>
      </c>
      <c r="Q1224" s="14">
        <f t="shared" si="461"/>
        <v>506.16250000000002</v>
      </c>
      <c r="R1224" s="13">
        <f t="shared" si="462"/>
        <v>10.615605022758018</v>
      </c>
      <c r="S1224" s="14">
        <f t="shared" si="463"/>
        <v>3.3049844334373479</v>
      </c>
      <c r="T1224" s="13">
        <f t="shared" si="464"/>
        <v>7.1707390658146259</v>
      </c>
      <c r="U1224" s="14">
        <f t="shared" si="465"/>
        <v>1.4166871441117479E-2</v>
      </c>
      <c r="V1224" s="13">
        <f t="shared" si="466"/>
        <v>-5.4091781538997729E-3</v>
      </c>
      <c r="W1224" s="14">
        <f t="shared" si="467"/>
        <v>1.0478636095655794E-2</v>
      </c>
      <c r="X1224" s="13">
        <f t="shared" si="468"/>
        <v>-0.51621013503296442</v>
      </c>
      <c r="Y1224" s="14">
        <f t="shared" si="469"/>
        <v>529.98</v>
      </c>
      <c r="Z1224" s="13" t="b">
        <f t="shared" si="470"/>
        <v>0</v>
      </c>
      <c r="AA1224" s="14">
        <f t="shared" si="471"/>
        <v>486.83</v>
      </c>
      <c r="AB1224" s="13" t="b">
        <f t="shared" si="472"/>
        <v>0</v>
      </c>
      <c r="AC1224" s="14">
        <f t="shared" si="473"/>
        <v>498.70072727272742</v>
      </c>
      <c r="AD1224" s="13">
        <f t="shared" si="474"/>
        <v>10.982164106200431</v>
      </c>
      <c r="AE1224" s="14">
        <f t="shared" si="475"/>
        <v>4.9510390842193859</v>
      </c>
      <c r="AF1224" s="13">
        <f t="shared" si="476"/>
        <v>529.98</v>
      </c>
      <c r="AG1224" s="14" t="b">
        <f t="shared" si="477"/>
        <v>0</v>
      </c>
      <c r="AH1224" s="13">
        <f t="shared" si="478"/>
        <v>478.25</v>
      </c>
      <c r="AI1224" s="16" t="b">
        <f t="shared" si="479"/>
        <v>0</v>
      </c>
    </row>
    <row r="1225" spans="1:35" ht="22.5" customHeight="1">
      <c r="A1225" s="10" t="s">
        <v>35</v>
      </c>
      <c r="B1225" s="11" t="s">
        <v>36</v>
      </c>
      <c r="C1225" s="12">
        <v>43395</v>
      </c>
      <c r="D1225" s="13">
        <v>513.97</v>
      </c>
      <c r="E1225" s="14">
        <v>524.80999999999995</v>
      </c>
      <c r="F1225" s="13">
        <v>513.04999999999995</v>
      </c>
      <c r="G1225" s="14">
        <v>522.95000000000005</v>
      </c>
      <c r="H1225" s="13">
        <v>59713.85</v>
      </c>
      <c r="I1225" s="14">
        <v>1146290</v>
      </c>
      <c r="J1225" s="13">
        <v>0</v>
      </c>
      <c r="K1225" s="14">
        <f t="shared" si="455"/>
        <v>11.809999999999945</v>
      </c>
      <c r="L1225" s="13">
        <f t="shared" si="456"/>
        <v>2.3021442495126599E-2</v>
      </c>
      <c r="M1225" s="14">
        <f t="shared" si="457"/>
        <v>2.011915532939379E-2</v>
      </c>
      <c r="N1225" s="13">
        <f t="shared" si="458"/>
        <v>6.3140410540404356E-3</v>
      </c>
      <c r="O1225" s="14">
        <f t="shared" si="459"/>
        <v>9.9500000000000455</v>
      </c>
      <c r="P1225" s="13">
        <f t="shared" si="460"/>
        <v>1.9395711500974747E-2</v>
      </c>
      <c r="Q1225" s="14">
        <f t="shared" si="461"/>
        <v>507.24099999999999</v>
      </c>
      <c r="R1225" s="13">
        <f t="shared" si="462"/>
        <v>10.675324771620115</v>
      </c>
      <c r="S1225" s="14">
        <f t="shared" si="463"/>
        <v>3.2641776186837372</v>
      </c>
      <c r="T1225" s="13">
        <f t="shared" si="464"/>
        <v>7.9500772952217327</v>
      </c>
      <c r="U1225" s="14">
        <f t="shared" si="465"/>
        <v>1.5673175660527703E-2</v>
      </c>
      <c r="V1225" s="13">
        <f t="shared" si="466"/>
        <v>1.9395711500974747E-2</v>
      </c>
      <c r="W1225" s="14">
        <f t="shared" si="467"/>
        <v>1.1156511856552047E-2</v>
      </c>
      <c r="X1225" s="13">
        <f t="shared" si="468"/>
        <v>1.7385103650998179</v>
      </c>
      <c r="Y1225" s="14">
        <f t="shared" si="469"/>
        <v>529.98</v>
      </c>
      <c r="Z1225" s="13" t="b">
        <f t="shared" si="470"/>
        <v>0</v>
      </c>
      <c r="AA1225" s="14">
        <f t="shared" si="471"/>
        <v>486.83</v>
      </c>
      <c r="AB1225" s="13" t="b">
        <f t="shared" si="472"/>
        <v>0</v>
      </c>
      <c r="AC1225" s="14">
        <f t="shared" si="473"/>
        <v>499.26781818181831</v>
      </c>
      <c r="AD1225" s="13">
        <f t="shared" si="474"/>
        <v>10.997215667905875</v>
      </c>
      <c r="AE1225" s="14">
        <f t="shared" si="475"/>
        <v>4.8794352905032614</v>
      </c>
      <c r="AF1225" s="13">
        <f t="shared" si="476"/>
        <v>529.98</v>
      </c>
      <c r="AG1225" s="14" t="b">
        <f t="shared" si="477"/>
        <v>0</v>
      </c>
      <c r="AH1225" s="13">
        <f t="shared" si="478"/>
        <v>478.25</v>
      </c>
      <c r="AI1225" s="16" t="b">
        <f t="shared" si="479"/>
        <v>0</v>
      </c>
    </row>
    <row r="1226" spans="1:35" ht="22.5" customHeight="1">
      <c r="A1226" s="10" t="s">
        <v>35</v>
      </c>
      <c r="B1226" s="11" t="s">
        <v>36</v>
      </c>
      <c r="C1226" s="12">
        <v>43396</v>
      </c>
      <c r="D1226" s="13">
        <v>523.66</v>
      </c>
      <c r="E1226" s="14">
        <v>525.09</v>
      </c>
      <c r="F1226" s="13">
        <v>516.13</v>
      </c>
      <c r="G1226" s="14">
        <v>517.72</v>
      </c>
      <c r="H1226" s="13">
        <v>47425.56</v>
      </c>
      <c r="I1226" s="14">
        <v>907754</v>
      </c>
      <c r="J1226" s="13">
        <v>0</v>
      </c>
      <c r="K1226" s="14">
        <f t="shared" si="455"/>
        <v>8.9600000000000364</v>
      </c>
      <c r="L1226" s="13">
        <f t="shared" si="456"/>
        <v>1.7133569174873384E-2</v>
      </c>
      <c r="M1226" s="14">
        <f t="shared" si="457"/>
        <v>2.0026454076142567E-2</v>
      </c>
      <c r="N1226" s="13">
        <f t="shared" si="458"/>
        <v>6.3450627218905147E-3</v>
      </c>
      <c r="O1226" s="14">
        <f t="shared" si="459"/>
        <v>-5.2300000000000182</v>
      </c>
      <c r="P1226" s="13">
        <f t="shared" si="460"/>
        <v>-1.000095611435131E-2</v>
      </c>
      <c r="Q1226" s="14">
        <f t="shared" si="461"/>
        <v>508.12750000000005</v>
      </c>
      <c r="R1226" s="13">
        <f t="shared" si="462"/>
        <v>10.589558533039112</v>
      </c>
      <c r="S1226" s="14">
        <f t="shared" si="463"/>
        <v>3.2726767975241091</v>
      </c>
      <c r="T1226" s="13">
        <f t="shared" si="464"/>
        <v>8.0795710746301452</v>
      </c>
      <c r="U1226" s="14">
        <f t="shared" si="465"/>
        <v>1.5900676650309507E-2</v>
      </c>
      <c r="V1226" s="13">
        <f t="shared" si="466"/>
        <v>-1.000095611435131E-2</v>
      </c>
      <c r="W1226" s="14">
        <f t="shared" si="467"/>
        <v>1.1438475544981374E-2</v>
      </c>
      <c r="X1226" s="13">
        <f t="shared" si="468"/>
        <v>-0.8743259602228397</v>
      </c>
      <c r="Y1226" s="14">
        <f t="shared" si="469"/>
        <v>529.98</v>
      </c>
      <c r="Z1226" s="13" t="b">
        <f t="shared" si="470"/>
        <v>0</v>
      </c>
      <c r="AA1226" s="14">
        <f t="shared" si="471"/>
        <v>486.83</v>
      </c>
      <c r="AB1226" s="13" t="b">
        <f t="shared" si="472"/>
        <v>0</v>
      </c>
      <c r="AC1226" s="14">
        <f t="shared" si="473"/>
        <v>499.79872727272749</v>
      </c>
      <c r="AD1226" s="13">
        <f t="shared" si="474"/>
        <v>10.960175383034858</v>
      </c>
      <c r="AE1226" s="14">
        <f t="shared" si="475"/>
        <v>4.8849855997499336</v>
      </c>
      <c r="AF1226" s="13">
        <f t="shared" si="476"/>
        <v>529.98</v>
      </c>
      <c r="AG1226" s="14" t="b">
        <f t="shared" si="477"/>
        <v>0</v>
      </c>
      <c r="AH1226" s="13">
        <f t="shared" si="478"/>
        <v>478.25</v>
      </c>
      <c r="AI1226" s="16" t="b">
        <f t="shared" si="479"/>
        <v>0</v>
      </c>
    </row>
    <row r="1227" spans="1:35" ht="22.5" customHeight="1">
      <c r="A1227" s="10" t="s">
        <v>35</v>
      </c>
      <c r="B1227" s="11" t="s">
        <v>36</v>
      </c>
      <c r="C1227" s="12">
        <v>43397</v>
      </c>
      <c r="D1227" s="13">
        <v>517.47</v>
      </c>
      <c r="E1227" s="14">
        <v>535.02</v>
      </c>
      <c r="F1227" s="13">
        <v>516.15</v>
      </c>
      <c r="G1227" s="14">
        <v>534.21</v>
      </c>
      <c r="H1227" s="13">
        <v>62573.95</v>
      </c>
      <c r="I1227" s="14">
        <v>1188202</v>
      </c>
      <c r="J1227" s="13">
        <v>0</v>
      </c>
      <c r="K1227" s="14">
        <f t="shared" si="455"/>
        <v>18.870000000000005</v>
      </c>
      <c r="L1227" s="13">
        <f t="shared" si="456"/>
        <v>3.644827319786758E-2</v>
      </c>
      <c r="M1227" s="14">
        <f t="shared" si="457"/>
        <v>2.0907848915659541E-2</v>
      </c>
      <c r="N1227" s="13">
        <f t="shared" si="458"/>
        <v>7.3184013950817238E-3</v>
      </c>
      <c r="O1227" s="14">
        <f t="shared" si="459"/>
        <v>16.490000000000009</v>
      </c>
      <c r="P1227" s="13">
        <f t="shared" si="460"/>
        <v>3.1851193695433842E-2</v>
      </c>
      <c r="Q1227" s="14">
        <f t="shared" si="461"/>
        <v>509.52100000000007</v>
      </c>
      <c r="R1227" s="13">
        <f t="shared" si="462"/>
        <v>11.003580606387157</v>
      </c>
      <c r="S1227" s="14">
        <f t="shared" si="463"/>
        <v>3.7986427977980757</v>
      </c>
      <c r="T1227" s="13">
        <f t="shared" si="464"/>
        <v>9.858636264717358</v>
      </c>
      <c r="U1227" s="14">
        <f t="shared" si="465"/>
        <v>1.9348832069173511E-2</v>
      </c>
      <c r="V1227" s="13">
        <f t="shared" si="466"/>
        <v>3.1851193695433842E-2</v>
      </c>
      <c r="W1227" s="14">
        <f t="shared" si="467"/>
        <v>1.3082020287908296E-2</v>
      </c>
      <c r="X1227" s="13">
        <f t="shared" si="468"/>
        <v>2.4347304922676112</v>
      </c>
      <c r="Y1227" s="14">
        <f t="shared" si="469"/>
        <v>535.02</v>
      </c>
      <c r="Z1227" s="13">
        <f t="shared" si="470"/>
        <v>535.02</v>
      </c>
      <c r="AA1227" s="14">
        <f t="shared" si="471"/>
        <v>486.83</v>
      </c>
      <c r="AB1227" s="13" t="b">
        <f t="shared" si="472"/>
        <v>0</v>
      </c>
      <c r="AC1227" s="14">
        <f t="shared" si="473"/>
        <v>500.62981818181828</v>
      </c>
      <c r="AD1227" s="13">
        <f t="shared" si="474"/>
        <v>11.103990376070589</v>
      </c>
      <c r="AE1227" s="14">
        <f t="shared" si="475"/>
        <v>4.9063492705863405</v>
      </c>
      <c r="AF1227" s="13">
        <f t="shared" si="476"/>
        <v>535.02</v>
      </c>
      <c r="AG1227" s="14">
        <f t="shared" si="477"/>
        <v>535.02</v>
      </c>
      <c r="AH1227" s="13">
        <f t="shared" si="478"/>
        <v>478.25</v>
      </c>
      <c r="AI1227" s="16" t="b">
        <f t="shared" si="479"/>
        <v>0</v>
      </c>
    </row>
    <row r="1228" spans="1:35" ht="22.5" customHeight="1">
      <c r="A1228" s="10" t="s">
        <v>35</v>
      </c>
      <c r="B1228" s="11" t="s">
        <v>36</v>
      </c>
      <c r="C1228" s="12">
        <v>43398</v>
      </c>
      <c r="D1228" s="13">
        <v>535.26</v>
      </c>
      <c r="E1228" s="14">
        <v>535.26</v>
      </c>
      <c r="F1228" s="13">
        <v>524.4</v>
      </c>
      <c r="G1228" s="14">
        <v>531.84</v>
      </c>
      <c r="H1228" s="13">
        <v>66377.31</v>
      </c>
      <c r="I1228" s="14">
        <v>1249814</v>
      </c>
      <c r="J1228" s="13">
        <v>0</v>
      </c>
      <c r="K1228" s="14">
        <f t="shared" si="455"/>
        <v>10.860000000000014</v>
      </c>
      <c r="L1228" s="13">
        <f t="shared" si="456"/>
        <v>2.0329084068063146E-2</v>
      </c>
      <c r="M1228" s="14">
        <f t="shared" si="457"/>
        <v>2.1003972906162276E-2</v>
      </c>
      <c r="N1228" s="13">
        <f t="shared" si="458"/>
        <v>7.2964119808499638E-3</v>
      </c>
      <c r="O1228" s="14">
        <f t="shared" si="459"/>
        <v>-2.3700000000000045</v>
      </c>
      <c r="P1228" s="13">
        <f t="shared" si="460"/>
        <v>-4.4364575728646121E-3</v>
      </c>
      <c r="Q1228" s="14">
        <f t="shared" si="461"/>
        <v>510.88850000000002</v>
      </c>
      <c r="R1228" s="13">
        <f t="shared" si="462"/>
        <v>10.9964015760678</v>
      </c>
      <c r="S1228" s="14">
        <f t="shared" si="463"/>
        <v>3.7860328841678084</v>
      </c>
      <c r="T1228" s="13">
        <f t="shared" si="464"/>
        <v>10.90706160017446</v>
      </c>
      <c r="U1228" s="14">
        <f t="shared" si="465"/>
        <v>2.1349201636314891E-2</v>
      </c>
      <c r="V1228" s="13">
        <f t="shared" si="466"/>
        <v>-4.4364575728646121E-3</v>
      </c>
      <c r="W1228" s="14">
        <f t="shared" si="467"/>
        <v>1.310338203567756E-2</v>
      </c>
      <c r="X1228" s="13">
        <f t="shared" si="468"/>
        <v>-0.33857347368680363</v>
      </c>
      <c r="Y1228" s="14">
        <f t="shared" si="469"/>
        <v>535.26</v>
      </c>
      <c r="Z1228" s="13">
        <f t="shared" si="470"/>
        <v>535.26</v>
      </c>
      <c r="AA1228" s="14">
        <f t="shared" si="471"/>
        <v>486.83</v>
      </c>
      <c r="AB1228" s="13" t="b">
        <f t="shared" si="472"/>
        <v>0</v>
      </c>
      <c r="AC1228" s="14">
        <f t="shared" si="473"/>
        <v>501.637090909091</v>
      </c>
      <c r="AD1228" s="13">
        <f t="shared" si="474"/>
        <v>11.099554187414761</v>
      </c>
      <c r="AE1228" s="14">
        <f t="shared" si="475"/>
        <v>4.8500249018764272</v>
      </c>
      <c r="AF1228" s="13">
        <f t="shared" si="476"/>
        <v>535.26</v>
      </c>
      <c r="AG1228" s="14">
        <f t="shared" si="477"/>
        <v>535.26</v>
      </c>
      <c r="AH1228" s="13">
        <f t="shared" si="478"/>
        <v>478.25</v>
      </c>
      <c r="AI1228" s="16" t="b">
        <f t="shared" si="479"/>
        <v>0</v>
      </c>
    </row>
    <row r="1229" spans="1:35" ht="22.5" customHeight="1">
      <c r="A1229" s="10" t="s">
        <v>35</v>
      </c>
      <c r="B1229" s="11" t="s">
        <v>36</v>
      </c>
      <c r="C1229" s="12">
        <v>43399</v>
      </c>
      <c r="D1229" s="13">
        <v>532.15</v>
      </c>
      <c r="E1229" s="14">
        <v>538.89</v>
      </c>
      <c r="F1229" s="13">
        <v>529.02</v>
      </c>
      <c r="G1229" s="14">
        <v>536.54999999999995</v>
      </c>
      <c r="H1229" s="13">
        <v>60950.9</v>
      </c>
      <c r="I1229" s="14">
        <v>1141868</v>
      </c>
      <c r="J1229" s="13">
        <v>0</v>
      </c>
      <c r="K1229" s="14">
        <f t="shared" si="455"/>
        <v>9.8700000000000045</v>
      </c>
      <c r="L1229" s="13">
        <f t="shared" si="456"/>
        <v>1.8558212996389899E-2</v>
      </c>
      <c r="M1229" s="14">
        <f t="shared" si="457"/>
        <v>2.1164772215816453E-2</v>
      </c>
      <c r="N1229" s="13">
        <f t="shared" si="458"/>
        <v>7.1998690497407118E-3</v>
      </c>
      <c r="O1229" s="14">
        <f t="shared" si="459"/>
        <v>4.7099999999999227</v>
      </c>
      <c r="P1229" s="13">
        <f t="shared" si="460"/>
        <v>8.8560469314077957E-3</v>
      </c>
      <c r="Q1229" s="14">
        <f t="shared" si="461"/>
        <v>512.60949999999991</v>
      </c>
      <c r="R1229" s="13">
        <f t="shared" si="462"/>
        <v>10.94008149726441</v>
      </c>
      <c r="S1229" s="14">
        <f t="shared" si="463"/>
        <v>3.7273420754430986</v>
      </c>
      <c r="T1229" s="13">
        <f t="shared" si="464"/>
        <v>12.04542297928969</v>
      </c>
      <c r="U1229" s="14">
        <f t="shared" si="465"/>
        <v>2.349824374946171E-2</v>
      </c>
      <c r="V1229" s="13">
        <f t="shared" si="466"/>
        <v>8.8560469314077957E-3</v>
      </c>
      <c r="W1229" s="14">
        <f t="shared" si="467"/>
        <v>1.3050368606760112E-2</v>
      </c>
      <c r="X1229" s="13">
        <f t="shared" si="468"/>
        <v>0.67860511823553771</v>
      </c>
      <c r="Y1229" s="14">
        <f t="shared" si="469"/>
        <v>538.89</v>
      </c>
      <c r="Z1229" s="13">
        <f t="shared" si="470"/>
        <v>538.89</v>
      </c>
      <c r="AA1229" s="14">
        <f t="shared" si="471"/>
        <v>486.83</v>
      </c>
      <c r="AB1229" s="13" t="b">
        <f t="shared" si="472"/>
        <v>0</v>
      </c>
      <c r="AC1229" s="14">
        <f t="shared" si="473"/>
        <v>502.71600000000007</v>
      </c>
      <c r="AD1229" s="13">
        <f t="shared" si="474"/>
        <v>11.077198656734492</v>
      </c>
      <c r="AE1229" s="14">
        <f t="shared" si="475"/>
        <v>4.8184691814439597</v>
      </c>
      <c r="AF1229" s="13">
        <f t="shared" si="476"/>
        <v>538.89</v>
      </c>
      <c r="AG1229" s="14">
        <f t="shared" si="477"/>
        <v>538.89</v>
      </c>
      <c r="AH1229" s="13">
        <f t="shared" si="478"/>
        <v>485.55</v>
      </c>
      <c r="AI1229" s="16" t="b">
        <f t="shared" si="479"/>
        <v>0</v>
      </c>
    </row>
    <row r="1230" spans="1:35" ht="22.5" customHeight="1">
      <c r="A1230" s="10" t="s">
        <v>35</v>
      </c>
      <c r="B1230" s="11" t="s">
        <v>36</v>
      </c>
      <c r="C1230" s="12">
        <v>43402</v>
      </c>
      <c r="D1230" s="13">
        <v>537.09</v>
      </c>
      <c r="E1230" s="14">
        <v>545.12</v>
      </c>
      <c r="F1230" s="13">
        <v>534.4</v>
      </c>
      <c r="G1230" s="14">
        <v>535.65</v>
      </c>
      <c r="H1230" s="13">
        <v>94907.51</v>
      </c>
      <c r="I1230" s="14">
        <v>1758658</v>
      </c>
      <c r="J1230" s="13">
        <v>0</v>
      </c>
      <c r="K1230" s="14">
        <f t="shared" si="455"/>
        <v>10.720000000000027</v>
      </c>
      <c r="L1230" s="13">
        <f t="shared" si="456"/>
        <v>1.997949864877463E-2</v>
      </c>
      <c r="M1230" s="14">
        <f t="shared" si="457"/>
        <v>2.1744533000524521E-2</v>
      </c>
      <c r="N1230" s="13">
        <f t="shared" si="458"/>
        <v>6.5544909821160097E-3</v>
      </c>
      <c r="O1230" s="14">
        <f t="shared" si="459"/>
        <v>-0.89999999999997726</v>
      </c>
      <c r="P1230" s="13">
        <f t="shared" si="460"/>
        <v>-1.677383282079913E-3</v>
      </c>
      <c r="Q1230" s="14">
        <f t="shared" si="461"/>
        <v>514.32549999999992</v>
      </c>
      <c r="R1230" s="13">
        <f t="shared" si="462"/>
        <v>10.929077422401191</v>
      </c>
      <c r="S1230" s="14">
        <f t="shared" si="463"/>
        <v>3.3880773541781433</v>
      </c>
      <c r="T1230" s="13">
        <f t="shared" si="464"/>
        <v>12.74085690799485</v>
      </c>
      <c r="U1230" s="14">
        <f t="shared" si="465"/>
        <v>2.4771972044930403E-2</v>
      </c>
      <c r="V1230" s="13">
        <f t="shared" si="466"/>
        <v>-1.677383282079913E-3</v>
      </c>
      <c r="W1230" s="14">
        <f t="shared" si="467"/>
        <v>1.3052077247287068E-2</v>
      </c>
      <c r="X1230" s="13">
        <f t="shared" si="468"/>
        <v>-0.12851466094629224</v>
      </c>
      <c r="Y1230" s="14">
        <f t="shared" si="469"/>
        <v>545.12</v>
      </c>
      <c r="Z1230" s="13">
        <f t="shared" si="470"/>
        <v>545.12</v>
      </c>
      <c r="AA1230" s="14">
        <f t="shared" si="471"/>
        <v>486.83</v>
      </c>
      <c r="AB1230" s="13" t="b">
        <f t="shared" si="472"/>
        <v>0</v>
      </c>
      <c r="AC1230" s="14">
        <f t="shared" si="473"/>
        <v>503.62890909090925</v>
      </c>
      <c r="AD1230" s="13">
        <f t="shared" si="474"/>
        <v>11.070704135702956</v>
      </c>
      <c r="AE1230" s="14">
        <f t="shared" si="475"/>
        <v>4.8192590067081165</v>
      </c>
      <c r="AF1230" s="13">
        <f t="shared" si="476"/>
        <v>545.12</v>
      </c>
      <c r="AG1230" s="14">
        <f t="shared" si="477"/>
        <v>545.12</v>
      </c>
      <c r="AH1230" s="13">
        <f t="shared" si="478"/>
        <v>485.55</v>
      </c>
      <c r="AI1230" s="16" t="b">
        <f t="shared" si="479"/>
        <v>0</v>
      </c>
    </row>
    <row r="1231" spans="1:35" ht="22.5" customHeight="1">
      <c r="A1231" s="10" t="s">
        <v>35</v>
      </c>
      <c r="B1231" s="11" t="s">
        <v>36</v>
      </c>
      <c r="C1231" s="12">
        <v>43403</v>
      </c>
      <c r="D1231" s="13">
        <v>535.77</v>
      </c>
      <c r="E1231" s="14">
        <v>539.88</v>
      </c>
      <c r="F1231" s="13">
        <v>531.47</v>
      </c>
      <c r="G1231" s="14">
        <v>536.47</v>
      </c>
      <c r="H1231" s="13">
        <v>47943.62</v>
      </c>
      <c r="I1231" s="14">
        <v>891814</v>
      </c>
      <c r="J1231" s="13">
        <v>0</v>
      </c>
      <c r="K1231" s="14">
        <f t="shared" si="455"/>
        <v>8.4099999999999682</v>
      </c>
      <c r="L1231" s="13">
        <f t="shared" si="456"/>
        <v>1.5700550732754538E-2</v>
      </c>
      <c r="M1231" s="14">
        <f t="shared" si="457"/>
        <v>2.1729688197585525E-2</v>
      </c>
      <c r="N1231" s="13">
        <f t="shared" si="458"/>
        <v>6.5685134225181808E-3</v>
      </c>
      <c r="O1231" s="14">
        <f t="shared" si="459"/>
        <v>0.82000000000005002</v>
      </c>
      <c r="P1231" s="13">
        <f t="shared" si="460"/>
        <v>1.5308503687110054E-3</v>
      </c>
      <c r="Q1231" s="14">
        <f t="shared" si="461"/>
        <v>516.29299999999989</v>
      </c>
      <c r="R1231" s="13">
        <f t="shared" si="462"/>
        <v>10.803123551281129</v>
      </c>
      <c r="S1231" s="14">
        <f t="shared" si="463"/>
        <v>3.3701866260990441</v>
      </c>
      <c r="T1231" s="13">
        <f t="shared" si="464"/>
        <v>12.968263607746417</v>
      </c>
      <c r="U1231" s="14">
        <f t="shared" si="465"/>
        <v>2.5118031055517739E-2</v>
      </c>
      <c r="V1231" s="13">
        <f t="shared" si="466"/>
        <v>1.5308503687110054E-3</v>
      </c>
      <c r="W1231" s="14">
        <f t="shared" si="467"/>
        <v>1.2765556587645156E-2</v>
      </c>
      <c r="X1231" s="13">
        <f t="shared" si="468"/>
        <v>0.11992037779164309</v>
      </c>
      <c r="Y1231" s="14">
        <f t="shared" si="469"/>
        <v>545.12</v>
      </c>
      <c r="Z1231" s="13" t="b">
        <f t="shared" si="470"/>
        <v>0</v>
      </c>
      <c r="AA1231" s="14">
        <f t="shared" si="471"/>
        <v>486.83</v>
      </c>
      <c r="AB1231" s="13" t="b">
        <f t="shared" si="472"/>
        <v>0</v>
      </c>
      <c r="AC1231" s="14">
        <f t="shared" si="473"/>
        <v>504.20654545454551</v>
      </c>
      <c r="AD1231" s="13">
        <f t="shared" si="474"/>
        <v>11.022327696871992</v>
      </c>
      <c r="AE1231" s="14">
        <f t="shared" si="475"/>
        <v>4.1320872755213198</v>
      </c>
      <c r="AF1231" s="13">
        <f t="shared" si="476"/>
        <v>545.12</v>
      </c>
      <c r="AG1231" s="14" t="b">
        <f t="shared" si="477"/>
        <v>0</v>
      </c>
      <c r="AH1231" s="13">
        <f t="shared" si="478"/>
        <v>485.55</v>
      </c>
      <c r="AI1231" s="16" t="b">
        <f t="shared" si="479"/>
        <v>0</v>
      </c>
    </row>
    <row r="1232" spans="1:35" ht="22.5" customHeight="1">
      <c r="A1232" s="10" t="s">
        <v>35</v>
      </c>
      <c r="B1232" s="11" t="s">
        <v>36</v>
      </c>
      <c r="C1232" s="12">
        <v>43404</v>
      </c>
      <c r="D1232" s="13">
        <v>539.25</v>
      </c>
      <c r="E1232" s="14">
        <v>539.25</v>
      </c>
      <c r="F1232" s="13">
        <v>526.29999999999995</v>
      </c>
      <c r="G1232" s="14">
        <v>530.44000000000005</v>
      </c>
      <c r="H1232" s="13">
        <v>62816.74</v>
      </c>
      <c r="I1232" s="14">
        <v>1181580</v>
      </c>
      <c r="J1232" s="13">
        <v>0</v>
      </c>
      <c r="K1232" s="14">
        <f t="shared" si="455"/>
        <v>12.950000000000045</v>
      </c>
      <c r="L1232" s="13">
        <f t="shared" si="456"/>
        <v>2.4139280854474705E-2</v>
      </c>
      <c r="M1232" s="14">
        <f t="shared" si="457"/>
        <v>2.2109890090325358E-2</v>
      </c>
      <c r="N1232" s="13">
        <f t="shared" si="458"/>
        <v>6.4713734380831642E-3</v>
      </c>
      <c r="O1232" s="14">
        <f t="shared" si="459"/>
        <v>-6.0299999999999727</v>
      </c>
      <c r="P1232" s="13">
        <f t="shared" si="460"/>
        <v>-1.1240143903666509E-2</v>
      </c>
      <c r="Q1232" s="14">
        <f t="shared" si="461"/>
        <v>517.79799999999989</v>
      </c>
      <c r="R1232" s="13">
        <f t="shared" si="462"/>
        <v>10.910467373717074</v>
      </c>
      <c r="S1232" s="14">
        <f t="shared" si="463"/>
        <v>3.3178326390962902</v>
      </c>
      <c r="T1232" s="13">
        <f t="shared" si="464"/>
        <v>12.774693968937187</v>
      </c>
      <c r="U1232" s="14">
        <f t="shared" si="465"/>
        <v>2.4671192180999522E-2</v>
      </c>
      <c r="V1232" s="13">
        <f t="shared" si="466"/>
        <v>-1.1240143903666509E-2</v>
      </c>
      <c r="W1232" s="14">
        <f t="shared" si="467"/>
        <v>1.3184642417816528E-2</v>
      </c>
      <c r="X1232" s="13">
        <f t="shared" si="468"/>
        <v>-0.85251791800417731</v>
      </c>
      <c r="Y1232" s="14">
        <f t="shared" si="469"/>
        <v>545.12</v>
      </c>
      <c r="Z1232" s="13" t="b">
        <f t="shared" si="470"/>
        <v>0</v>
      </c>
      <c r="AA1232" s="14">
        <f t="shared" si="471"/>
        <v>486.83</v>
      </c>
      <c r="AB1232" s="13" t="b">
        <f t="shared" si="472"/>
        <v>0</v>
      </c>
      <c r="AC1232" s="14">
        <f t="shared" si="473"/>
        <v>504.56163636363641</v>
      </c>
      <c r="AD1232" s="13">
        <f t="shared" si="474"/>
        <v>11.057376284201593</v>
      </c>
      <c r="AE1232" s="14">
        <f t="shared" si="475"/>
        <v>4.1400576371660875</v>
      </c>
      <c r="AF1232" s="13">
        <f t="shared" si="476"/>
        <v>545.12</v>
      </c>
      <c r="AG1232" s="14" t="b">
        <f t="shared" si="477"/>
        <v>0</v>
      </c>
      <c r="AH1232" s="13">
        <f t="shared" si="478"/>
        <v>485.55</v>
      </c>
      <c r="AI1232" s="16" t="b">
        <f t="shared" si="479"/>
        <v>0</v>
      </c>
    </row>
    <row r="1233" spans="1:35" ht="22.5" customHeight="1">
      <c r="A1233" s="10" t="s">
        <v>35</v>
      </c>
      <c r="B1233" s="11" t="s">
        <v>36</v>
      </c>
      <c r="C1233" s="12">
        <v>43405</v>
      </c>
      <c r="D1233" s="13">
        <v>530.72</v>
      </c>
      <c r="E1233" s="14">
        <v>532.03</v>
      </c>
      <c r="F1233" s="13">
        <v>515.25</v>
      </c>
      <c r="G1233" s="14">
        <v>516.11</v>
      </c>
      <c r="H1233" s="13">
        <v>72482.3</v>
      </c>
      <c r="I1233" s="14">
        <v>1380026</v>
      </c>
      <c r="J1233" s="13">
        <v>0</v>
      </c>
      <c r="K1233" s="14">
        <f t="shared" si="455"/>
        <v>16.779999999999973</v>
      </c>
      <c r="L1233" s="13">
        <f t="shared" si="456"/>
        <v>3.1634115074277901E-2</v>
      </c>
      <c r="M1233" s="14">
        <f t="shared" si="457"/>
        <v>2.2666293049939241E-2</v>
      </c>
      <c r="N1233" s="13">
        <f t="shared" si="458"/>
        <v>6.7964452846409592E-3</v>
      </c>
      <c r="O1233" s="14">
        <f t="shared" si="459"/>
        <v>-14.330000000000041</v>
      </c>
      <c r="P1233" s="13">
        <f t="shared" si="460"/>
        <v>-2.7015308046150439E-2</v>
      </c>
      <c r="Q1233" s="14">
        <f t="shared" si="461"/>
        <v>518.71699999999998</v>
      </c>
      <c r="R1233" s="13">
        <f t="shared" si="462"/>
        <v>11.20394400503122</v>
      </c>
      <c r="S1233" s="14">
        <f t="shared" si="463"/>
        <v>3.5137831988358417</v>
      </c>
      <c r="T1233" s="13">
        <f t="shared" si="464"/>
        <v>11.931239709267437</v>
      </c>
      <c r="U1233" s="14">
        <f t="shared" si="465"/>
        <v>2.3001443386793642E-2</v>
      </c>
      <c r="V1233" s="13">
        <f t="shared" si="466"/>
        <v>-2.7015308046150439E-2</v>
      </c>
      <c r="W1233" s="14">
        <f t="shared" si="467"/>
        <v>1.471271098910874E-2</v>
      </c>
      <c r="X1233" s="13">
        <f t="shared" si="468"/>
        <v>-1.8361883181249767</v>
      </c>
      <c r="Y1233" s="14">
        <f t="shared" si="469"/>
        <v>545.12</v>
      </c>
      <c r="Z1233" s="13" t="b">
        <f t="shared" si="470"/>
        <v>0</v>
      </c>
      <c r="AA1233" s="14">
        <f t="shared" si="471"/>
        <v>486.83</v>
      </c>
      <c r="AB1233" s="13" t="b">
        <f t="shared" si="472"/>
        <v>0</v>
      </c>
      <c r="AC1233" s="14">
        <f t="shared" si="473"/>
        <v>504.72472727272731</v>
      </c>
      <c r="AD1233" s="13">
        <f t="shared" si="474"/>
        <v>11.161423988125199</v>
      </c>
      <c r="AE1233" s="14">
        <f t="shared" si="475"/>
        <v>4.209435969159192</v>
      </c>
      <c r="AF1233" s="13">
        <f t="shared" si="476"/>
        <v>545.12</v>
      </c>
      <c r="AG1233" s="14" t="b">
        <f t="shared" si="477"/>
        <v>0</v>
      </c>
      <c r="AH1233" s="13">
        <f t="shared" si="478"/>
        <v>485.55</v>
      </c>
      <c r="AI1233" s="16" t="b">
        <f t="shared" si="479"/>
        <v>0</v>
      </c>
    </row>
    <row r="1234" spans="1:35" ht="22.5" customHeight="1">
      <c r="A1234" s="10" t="s">
        <v>35</v>
      </c>
      <c r="B1234" s="11" t="s">
        <v>36</v>
      </c>
      <c r="C1234" s="12">
        <v>43406</v>
      </c>
      <c r="D1234" s="13">
        <v>515.52</v>
      </c>
      <c r="E1234" s="14">
        <v>518.26</v>
      </c>
      <c r="F1234" s="13">
        <v>498.11</v>
      </c>
      <c r="G1234" s="14">
        <v>505.09</v>
      </c>
      <c r="H1234" s="13">
        <v>86124</v>
      </c>
      <c r="I1234" s="14">
        <v>1691418</v>
      </c>
      <c r="J1234" s="13">
        <v>0</v>
      </c>
      <c r="K1234" s="14">
        <f t="shared" si="455"/>
        <v>20.149999999999977</v>
      </c>
      <c r="L1234" s="13">
        <f t="shared" si="456"/>
        <v>3.9042064676134886E-2</v>
      </c>
      <c r="M1234" s="14">
        <f t="shared" si="457"/>
        <v>2.3439042015367544E-2</v>
      </c>
      <c r="N1234" s="13">
        <f t="shared" si="458"/>
        <v>7.7222062576393037E-3</v>
      </c>
      <c r="O1234" s="14">
        <f t="shared" si="459"/>
        <v>-11.020000000000039</v>
      </c>
      <c r="P1234" s="13">
        <f t="shared" si="460"/>
        <v>-2.1352037356377591E-2</v>
      </c>
      <c r="Q1234" s="14">
        <f t="shared" si="461"/>
        <v>519.15949999999998</v>
      </c>
      <c r="R1234" s="13">
        <f t="shared" si="462"/>
        <v>11.651246804779657</v>
      </c>
      <c r="S1234" s="14">
        <f t="shared" si="463"/>
        <v>3.9861907684034961</v>
      </c>
      <c r="T1234" s="13">
        <f t="shared" si="464"/>
        <v>11.23310530307627</v>
      </c>
      <c r="U1234" s="14">
        <f t="shared" si="465"/>
        <v>2.1637098623980243E-2</v>
      </c>
      <c r="V1234" s="13">
        <f t="shared" si="466"/>
        <v>-2.1352037356377591E-2</v>
      </c>
      <c r="W1234" s="14">
        <f t="shared" si="467"/>
        <v>1.5582203788327852E-2</v>
      </c>
      <c r="X1234" s="13">
        <f t="shared" si="468"/>
        <v>-1.3702835392495472</v>
      </c>
      <c r="Y1234" s="14">
        <f t="shared" si="469"/>
        <v>545.12</v>
      </c>
      <c r="Z1234" s="13" t="b">
        <f t="shared" si="470"/>
        <v>0</v>
      </c>
      <c r="AA1234" s="14">
        <f t="shared" si="471"/>
        <v>491.24</v>
      </c>
      <c r="AB1234" s="13" t="b">
        <f t="shared" si="472"/>
        <v>0</v>
      </c>
      <c r="AC1234" s="14">
        <f t="shared" si="473"/>
        <v>504.58345454545463</v>
      </c>
      <c r="AD1234" s="13">
        <f t="shared" si="474"/>
        <v>11.32485264288656</v>
      </c>
      <c r="AE1234" s="14">
        <f t="shared" si="475"/>
        <v>4.3688496894980977</v>
      </c>
      <c r="AF1234" s="13">
        <f t="shared" si="476"/>
        <v>545.12</v>
      </c>
      <c r="AG1234" s="14" t="b">
        <f t="shared" si="477"/>
        <v>0</v>
      </c>
      <c r="AH1234" s="13">
        <f t="shared" si="478"/>
        <v>485.55</v>
      </c>
      <c r="AI1234" s="16" t="b">
        <f t="shared" si="479"/>
        <v>0</v>
      </c>
    </row>
    <row r="1235" spans="1:35" ht="22.5" customHeight="1">
      <c r="A1235" s="10" t="s">
        <v>35</v>
      </c>
      <c r="B1235" s="11" t="s">
        <v>36</v>
      </c>
      <c r="C1235" s="12">
        <v>43409</v>
      </c>
      <c r="D1235" s="13">
        <v>504.37</v>
      </c>
      <c r="E1235" s="14">
        <v>511.77</v>
      </c>
      <c r="F1235" s="13">
        <v>502.3</v>
      </c>
      <c r="G1235" s="14">
        <v>511.44</v>
      </c>
      <c r="H1235" s="13">
        <v>53913.14</v>
      </c>
      <c r="I1235" s="14">
        <v>1062852</v>
      </c>
      <c r="J1235" s="13">
        <v>0</v>
      </c>
      <c r="K1235" s="14">
        <f t="shared" si="455"/>
        <v>9.4699999999999704</v>
      </c>
      <c r="L1235" s="13">
        <f t="shared" si="456"/>
        <v>1.8749133817735394E-2</v>
      </c>
      <c r="M1235" s="14">
        <f t="shared" si="457"/>
        <v>2.3491846118796636E-2</v>
      </c>
      <c r="N1235" s="13">
        <f t="shared" si="458"/>
        <v>7.6843654996806426E-3</v>
      </c>
      <c r="O1235" s="14">
        <f t="shared" si="459"/>
        <v>6.3500000000000227</v>
      </c>
      <c r="P1235" s="13">
        <f t="shared" si="460"/>
        <v>1.2572016868280946E-2</v>
      </c>
      <c r="Q1235" s="14">
        <f t="shared" si="461"/>
        <v>519.80200000000002</v>
      </c>
      <c r="R1235" s="13">
        <f t="shared" si="462"/>
        <v>11.542184464540671</v>
      </c>
      <c r="S1235" s="14">
        <f t="shared" si="463"/>
        <v>3.9583501015341964</v>
      </c>
      <c r="T1235" s="13">
        <f t="shared" si="464"/>
        <v>10.372760770402456</v>
      </c>
      <c r="U1235" s="14">
        <f t="shared" si="465"/>
        <v>1.9955215198099382E-2</v>
      </c>
      <c r="V1235" s="13">
        <f t="shared" si="466"/>
        <v>1.2572016868280946E-2</v>
      </c>
      <c r="W1235" s="14">
        <f t="shared" si="467"/>
        <v>1.5778394643961129E-2</v>
      </c>
      <c r="X1235" s="13">
        <f t="shared" si="468"/>
        <v>0.79678681842912569</v>
      </c>
      <c r="Y1235" s="14">
        <f t="shared" si="469"/>
        <v>545.12</v>
      </c>
      <c r="Z1235" s="13" t="b">
        <f t="shared" si="470"/>
        <v>0</v>
      </c>
      <c r="AA1235" s="14">
        <f t="shared" si="471"/>
        <v>498.11</v>
      </c>
      <c r="AB1235" s="13" t="b">
        <f t="shared" si="472"/>
        <v>0</v>
      </c>
      <c r="AC1235" s="14">
        <f t="shared" si="473"/>
        <v>504.66945454545453</v>
      </c>
      <c r="AD1235" s="13">
        <f t="shared" si="474"/>
        <v>11.291128049379532</v>
      </c>
      <c r="AE1235" s="14">
        <f t="shared" si="475"/>
        <v>4.3757009866510623</v>
      </c>
      <c r="AF1235" s="13">
        <f t="shared" si="476"/>
        <v>545.12</v>
      </c>
      <c r="AG1235" s="14" t="b">
        <f t="shared" si="477"/>
        <v>0</v>
      </c>
      <c r="AH1235" s="13">
        <f t="shared" si="478"/>
        <v>485.55</v>
      </c>
      <c r="AI1235" s="16" t="b">
        <f t="shared" si="479"/>
        <v>0</v>
      </c>
    </row>
    <row r="1236" spans="1:35" ht="22.5" customHeight="1">
      <c r="A1236" s="10" t="s">
        <v>35</v>
      </c>
      <c r="B1236" s="11" t="s">
        <v>36</v>
      </c>
      <c r="C1236" s="12">
        <v>43410</v>
      </c>
      <c r="D1236" s="13">
        <v>512.84</v>
      </c>
      <c r="E1236" s="14">
        <v>514.52</v>
      </c>
      <c r="F1236" s="13">
        <v>504.08</v>
      </c>
      <c r="G1236" s="14">
        <v>505.2</v>
      </c>
      <c r="H1236" s="13">
        <v>68841.320000000007</v>
      </c>
      <c r="I1236" s="14">
        <v>1347674</v>
      </c>
      <c r="J1236" s="13">
        <v>0</v>
      </c>
      <c r="K1236" s="14">
        <f t="shared" si="455"/>
        <v>10.439999999999998</v>
      </c>
      <c r="L1236" s="13">
        <f t="shared" si="456"/>
        <v>2.0412951665884558E-2</v>
      </c>
      <c r="M1236" s="14">
        <f t="shared" si="457"/>
        <v>2.3160681591940228E-2</v>
      </c>
      <c r="N1236" s="13">
        <f t="shared" si="458"/>
        <v>7.6662741863113525E-3</v>
      </c>
      <c r="O1236" s="14">
        <f t="shared" si="459"/>
        <v>-6.2400000000000091</v>
      </c>
      <c r="P1236" s="13">
        <f t="shared" si="460"/>
        <v>-1.2200844673862054E-2</v>
      </c>
      <c r="Q1236" s="14">
        <f t="shared" si="461"/>
        <v>519.61200000000008</v>
      </c>
      <c r="R1236" s="13">
        <f t="shared" si="462"/>
        <v>11.487075241313637</v>
      </c>
      <c r="S1236" s="14">
        <f t="shared" si="463"/>
        <v>3.9644691354979398</v>
      </c>
      <c r="T1236" s="13">
        <f t="shared" si="464"/>
        <v>10.601170973057654</v>
      </c>
      <c r="U1236" s="14">
        <f t="shared" si="465"/>
        <v>2.0402090354067367E-2</v>
      </c>
      <c r="V1236" s="13">
        <f t="shared" si="466"/>
        <v>-1.2200844673862054E-2</v>
      </c>
      <c r="W1236" s="14">
        <f t="shared" si="467"/>
        <v>1.5356189322799446E-2</v>
      </c>
      <c r="X1236" s="13">
        <f t="shared" si="468"/>
        <v>-0.79452293908276905</v>
      </c>
      <c r="Y1236" s="14">
        <f t="shared" si="469"/>
        <v>545.12</v>
      </c>
      <c r="Z1236" s="13" t="b">
        <f t="shared" si="470"/>
        <v>0</v>
      </c>
      <c r="AA1236" s="14">
        <f t="shared" si="471"/>
        <v>498.11</v>
      </c>
      <c r="AB1236" s="13" t="b">
        <f t="shared" si="472"/>
        <v>0</v>
      </c>
      <c r="AC1236" s="14">
        <f t="shared" si="473"/>
        <v>504.45436363636367</v>
      </c>
      <c r="AD1236" s="13">
        <f t="shared" si="474"/>
        <v>11.275652993936269</v>
      </c>
      <c r="AE1236" s="14">
        <f t="shared" si="475"/>
        <v>4.3772369326988834</v>
      </c>
      <c r="AF1236" s="13">
        <f t="shared" si="476"/>
        <v>545.12</v>
      </c>
      <c r="AG1236" s="14" t="b">
        <f t="shared" si="477"/>
        <v>0</v>
      </c>
      <c r="AH1236" s="13">
        <f t="shared" si="478"/>
        <v>485.55</v>
      </c>
      <c r="AI1236" s="16" t="b">
        <f t="shared" si="479"/>
        <v>0</v>
      </c>
    </row>
    <row r="1237" spans="1:35" ht="22.5" customHeight="1">
      <c r="A1237" s="10" t="s">
        <v>35</v>
      </c>
      <c r="B1237" s="11" t="s">
        <v>36</v>
      </c>
      <c r="C1237" s="12">
        <v>43411</v>
      </c>
      <c r="D1237" s="13">
        <v>504.85</v>
      </c>
      <c r="E1237" s="14">
        <v>507.78</v>
      </c>
      <c r="F1237" s="13">
        <v>499.68</v>
      </c>
      <c r="G1237" s="14">
        <v>505.73</v>
      </c>
      <c r="H1237" s="13">
        <v>56835.66</v>
      </c>
      <c r="I1237" s="14">
        <v>1127146</v>
      </c>
      <c r="J1237" s="13">
        <v>0</v>
      </c>
      <c r="K1237" s="14">
        <f t="shared" si="455"/>
        <v>8.0999999999999659</v>
      </c>
      <c r="L1237" s="13">
        <f t="shared" si="456"/>
        <v>1.6033254156769528E-2</v>
      </c>
      <c r="M1237" s="14">
        <f t="shared" si="457"/>
        <v>2.3055664535535089E-2</v>
      </c>
      <c r="N1237" s="13">
        <f t="shared" si="458"/>
        <v>7.7526616534905994E-3</v>
      </c>
      <c r="O1237" s="14">
        <f t="shared" si="459"/>
        <v>0.53000000000002956</v>
      </c>
      <c r="P1237" s="13">
        <f t="shared" si="460"/>
        <v>1.0490894695170815E-3</v>
      </c>
      <c r="Q1237" s="14">
        <f t="shared" si="461"/>
        <v>519.16100000000017</v>
      </c>
      <c r="R1237" s="13">
        <f t="shared" si="462"/>
        <v>11.317721479247954</v>
      </c>
      <c r="S1237" s="14">
        <f t="shared" si="463"/>
        <v>4.0142953763295797</v>
      </c>
      <c r="T1237" s="13">
        <f t="shared" si="464"/>
        <v>10.983395149042037</v>
      </c>
      <c r="U1237" s="14">
        <f t="shared" si="465"/>
        <v>2.1156048218263761E-2</v>
      </c>
      <c r="V1237" s="13">
        <f t="shared" si="466"/>
        <v>1.0490894695170815E-3</v>
      </c>
      <c r="W1237" s="14">
        <f t="shared" si="467"/>
        <v>1.5119318578066497E-2</v>
      </c>
      <c r="X1237" s="13">
        <f t="shared" si="468"/>
        <v>6.9387351294984231E-2</v>
      </c>
      <c r="Y1237" s="14">
        <f t="shared" si="469"/>
        <v>545.12</v>
      </c>
      <c r="Z1237" s="13" t="b">
        <f t="shared" si="470"/>
        <v>0</v>
      </c>
      <c r="AA1237" s="14">
        <f t="shared" si="471"/>
        <v>498.11</v>
      </c>
      <c r="AB1237" s="13" t="b">
        <f t="shared" si="472"/>
        <v>0</v>
      </c>
      <c r="AC1237" s="14">
        <f t="shared" si="473"/>
        <v>504.42399999999998</v>
      </c>
      <c r="AD1237" s="13">
        <f t="shared" si="474"/>
        <v>11.217913848591971</v>
      </c>
      <c r="AE1237" s="14">
        <f t="shared" si="475"/>
        <v>4.3389885553550034</v>
      </c>
      <c r="AF1237" s="13">
        <f t="shared" si="476"/>
        <v>545.12</v>
      </c>
      <c r="AG1237" s="14" t="b">
        <f t="shared" si="477"/>
        <v>0</v>
      </c>
      <c r="AH1237" s="13">
        <f t="shared" si="478"/>
        <v>485.55</v>
      </c>
      <c r="AI1237" s="16" t="b">
        <f t="shared" si="479"/>
        <v>0</v>
      </c>
    </row>
    <row r="1238" spans="1:35" ht="22.5" customHeight="1">
      <c r="A1238" s="10" t="s">
        <v>35</v>
      </c>
      <c r="B1238" s="11" t="s">
        <v>36</v>
      </c>
      <c r="C1238" s="12">
        <v>43412</v>
      </c>
      <c r="D1238" s="13">
        <v>507.24</v>
      </c>
      <c r="E1238" s="14">
        <v>512.87</v>
      </c>
      <c r="F1238" s="13">
        <v>501.51</v>
      </c>
      <c r="G1238" s="14">
        <v>511.8</v>
      </c>
      <c r="H1238" s="13">
        <v>86373.19</v>
      </c>
      <c r="I1238" s="14">
        <v>1692910</v>
      </c>
      <c r="J1238" s="13">
        <v>0</v>
      </c>
      <c r="K1238" s="14">
        <f t="shared" si="455"/>
        <v>11.360000000000014</v>
      </c>
      <c r="L1238" s="13">
        <f t="shared" si="456"/>
        <v>2.2462578846420053E-2</v>
      </c>
      <c r="M1238" s="14">
        <f t="shared" si="457"/>
        <v>2.296849721753555E-2</v>
      </c>
      <c r="N1238" s="13">
        <f t="shared" si="458"/>
        <v>7.7488477233500826E-3</v>
      </c>
      <c r="O1238" s="14">
        <f t="shared" si="459"/>
        <v>6.0699999999999932</v>
      </c>
      <c r="P1238" s="13">
        <f t="shared" si="460"/>
        <v>1.2002451901212095E-2</v>
      </c>
      <c r="Q1238" s="14">
        <f t="shared" si="461"/>
        <v>519.16300000000001</v>
      </c>
      <c r="R1238" s="13">
        <f t="shared" si="462"/>
        <v>11.319835405285556</v>
      </c>
      <c r="S1238" s="14">
        <f t="shared" si="463"/>
        <v>4.0148938505991616</v>
      </c>
      <c r="T1238" s="13">
        <f t="shared" si="464"/>
        <v>10.982050855828346</v>
      </c>
      <c r="U1238" s="14">
        <f t="shared" si="465"/>
        <v>2.1153377370552881E-2</v>
      </c>
      <c r="V1238" s="13">
        <f t="shared" si="466"/>
        <v>1.2002451901212095E-2</v>
      </c>
      <c r="W1238" s="14">
        <f t="shared" si="467"/>
        <v>1.5330331546726158E-2</v>
      </c>
      <c r="X1238" s="13">
        <f t="shared" si="468"/>
        <v>0.78292187384396505</v>
      </c>
      <c r="Y1238" s="14">
        <f t="shared" si="469"/>
        <v>545.12</v>
      </c>
      <c r="Z1238" s="13" t="b">
        <f t="shared" si="470"/>
        <v>0</v>
      </c>
      <c r="AA1238" s="14">
        <f t="shared" si="471"/>
        <v>498.11</v>
      </c>
      <c r="AB1238" s="13" t="b">
        <f t="shared" si="472"/>
        <v>0</v>
      </c>
      <c r="AC1238" s="14">
        <f t="shared" si="473"/>
        <v>504.56145454545458</v>
      </c>
      <c r="AD1238" s="13">
        <f t="shared" si="474"/>
        <v>11.220497233163027</v>
      </c>
      <c r="AE1238" s="14">
        <f t="shared" si="475"/>
        <v>4.3270481225132578</v>
      </c>
      <c r="AF1238" s="13">
        <f t="shared" si="476"/>
        <v>545.12</v>
      </c>
      <c r="AG1238" s="14" t="b">
        <f t="shared" si="477"/>
        <v>0</v>
      </c>
      <c r="AH1238" s="13">
        <f t="shared" si="478"/>
        <v>485.55</v>
      </c>
      <c r="AI1238" s="16" t="b">
        <f t="shared" si="479"/>
        <v>0</v>
      </c>
    </row>
    <row r="1239" spans="1:35" ht="22.5" customHeight="1">
      <c r="A1239" s="10" t="s">
        <v>35</v>
      </c>
      <c r="B1239" s="11" t="s">
        <v>36</v>
      </c>
      <c r="C1239" s="12">
        <v>43413</v>
      </c>
      <c r="D1239" s="13">
        <v>512.99</v>
      </c>
      <c r="E1239" s="14">
        <v>518.77</v>
      </c>
      <c r="F1239" s="13">
        <v>509.94</v>
      </c>
      <c r="G1239" s="14">
        <v>513.17999999999995</v>
      </c>
      <c r="H1239" s="13">
        <v>89336.76</v>
      </c>
      <c r="I1239" s="14">
        <v>1728610</v>
      </c>
      <c r="J1239" s="13">
        <v>0</v>
      </c>
      <c r="K1239" s="14">
        <f t="shared" si="455"/>
        <v>8.8299999999999841</v>
      </c>
      <c r="L1239" s="13">
        <f t="shared" si="456"/>
        <v>1.7252833137944477E-2</v>
      </c>
      <c r="M1239" s="14">
        <f t="shared" si="457"/>
        <v>2.2942050239134971E-2</v>
      </c>
      <c r="N1239" s="13">
        <f t="shared" si="458"/>
        <v>7.7683599014547345E-3</v>
      </c>
      <c r="O1239" s="14">
        <f t="shared" si="459"/>
        <v>1.3799999999999386</v>
      </c>
      <c r="P1239" s="13">
        <f t="shared" si="460"/>
        <v>2.6963657678779574E-3</v>
      </c>
      <c r="Q1239" s="14">
        <f t="shared" si="461"/>
        <v>519.08249999999998</v>
      </c>
      <c r="R1239" s="13">
        <f t="shared" si="462"/>
        <v>11.195343635021278</v>
      </c>
      <c r="S1239" s="14">
        <f t="shared" si="463"/>
        <v>4.0253296367143117</v>
      </c>
      <c r="T1239" s="13">
        <f t="shared" si="464"/>
        <v>11.019646943074001</v>
      </c>
      <c r="U1239" s="14">
        <f t="shared" si="465"/>
        <v>2.1229085825613465E-2</v>
      </c>
      <c r="V1239" s="13">
        <f t="shared" si="466"/>
        <v>2.6963657678779574E-3</v>
      </c>
      <c r="W1239" s="14">
        <f t="shared" si="467"/>
        <v>1.5282945152433077E-2</v>
      </c>
      <c r="X1239" s="13">
        <f t="shared" si="468"/>
        <v>0.17642972221546516</v>
      </c>
      <c r="Y1239" s="14">
        <f t="shared" si="469"/>
        <v>545.12</v>
      </c>
      <c r="Z1239" s="13" t="b">
        <f t="shared" si="470"/>
        <v>0</v>
      </c>
      <c r="AA1239" s="14">
        <f t="shared" si="471"/>
        <v>498.11</v>
      </c>
      <c r="AB1239" s="13" t="b">
        <f t="shared" si="472"/>
        <v>0</v>
      </c>
      <c r="AC1239" s="14">
        <f t="shared" si="473"/>
        <v>504.89036363636365</v>
      </c>
      <c r="AD1239" s="13">
        <f t="shared" si="474"/>
        <v>11.177033647105517</v>
      </c>
      <c r="AE1239" s="14">
        <f t="shared" si="475"/>
        <v>3.7537881921128413</v>
      </c>
      <c r="AF1239" s="13">
        <f t="shared" si="476"/>
        <v>545.12</v>
      </c>
      <c r="AG1239" s="14" t="b">
        <f t="shared" si="477"/>
        <v>0</v>
      </c>
      <c r="AH1239" s="13">
        <f t="shared" si="478"/>
        <v>485.55</v>
      </c>
      <c r="AI1239" s="16" t="b">
        <f t="shared" si="479"/>
        <v>0</v>
      </c>
    </row>
    <row r="1240" spans="1:35" ht="22.5" customHeight="1">
      <c r="A1240" s="10" t="s">
        <v>35</v>
      </c>
      <c r="B1240" s="11" t="s">
        <v>36</v>
      </c>
      <c r="C1240" s="12">
        <v>43416</v>
      </c>
      <c r="D1240" s="13">
        <v>512.54</v>
      </c>
      <c r="E1240" s="14">
        <v>514.99</v>
      </c>
      <c r="F1240" s="13">
        <v>504.27</v>
      </c>
      <c r="G1240" s="14">
        <v>509.1</v>
      </c>
      <c r="H1240" s="13">
        <v>84615.89</v>
      </c>
      <c r="I1240" s="14">
        <v>1648908</v>
      </c>
      <c r="J1240" s="13">
        <v>0</v>
      </c>
      <c r="K1240" s="14">
        <f t="shared" si="455"/>
        <v>10.720000000000027</v>
      </c>
      <c r="L1240" s="13">
        <f t="shared" si="456"/>
        <v>2.0889356561050759E-2</v>
      </c>
      <c r="M1240" s="14">
        <f t="shared" si="457"/>
        <v>2.3104605054114224E-2</v>
      </c>
      <c r="N1240" s="13">
        <f t="shared" si="458"/>
        <v>7.6851044490502604E-3</v>
      </c>
      <c r="O1240" s="14">
        <f t="shared" si="459"/>
        <v>-4.0799999999999272</v>
      </c>
      <c r="P1240" s="13">
        <f t="shared" si="460"/>
        <v>-7.9504267508475144E-3</v>
      </c>
      <c r="Q1240" s="14">
        <f t="shared" si="461"/>
        <v>519.08850000000007</v>
      </c>
      <c r="R1240" s="13">
        <f t="shared" si="462"/>
        <v>11.171576453270216</v>
      </c>
      <c r="S1240" s="14">
        <f t="shared" si="463"/>
        <v>3.9810959546335942</v>
      </c>
      <c r="T1240" s="13">
        <f t="shared" si="464"/>
        <v>11.014175990513323</v>
      </c>
      <c r="U1240" s="14">
        <f t="shared" si="465"/>
        <v>2.1218300907289069E-2</v>
      </c>
      <c r="V1240" s="13">
        <f t="shared" si="466"/>
        <v>-7.9504267508475144E-3</v>
      </c>
      <c r="W1240" s="14">
        <f t="shared" si="467"/>
        <v>1.5171620225980233E-2</v>
      </c>
      <c r="X1240" s="13">
        <f t="shared" si="468"/>
        <v>-0.5240328081263872</v>
      </c>
      <c r="Y1240" s="14">
        <f t="shared" si="469"/>
        <v>545.12</v>
      </c>
      <c r="Z1240" s="13" t="b">
        <f t="shared" si="470"/>
        <v>0</v>
      </c>
      <c r="AA1240" s="14">
        <f t="shared" si="471"/>
        <v>498.11</v>
      </c>
      <c r="AB1240" s="13" t="b">
        <f t="shared" si="472"/>
        <v>0</v>
      </c>
      <c r="AC1240" s="14">
        <f t="shared" si="473"/>
        <v>504.95109090909091</v>
      </c>
      <c r="AD1240" s="13">
        <f t="shared" si="474"/>
        <v>11.168723944430871</v>
      </c>
      <c r="AE1240" s="14">
        <f t="shared" si="475"/>
        <v>3.6686041712968369</v>
      </c>
      <c r="AF1240" s="13">
        <f t="shared" si="476"/>
        <v>545.12</v>
      </c>
      <c r="AG1240" s="14" t="b">
        <f t="shared" si="477"/>
        <v>0</v>
      </c>
      <c r="AH1240" s="13">
        <f t="shared" si="478"/>
        <v>485.55</v>
      </c>
      <c r="AI1240" s="16" t="b">
        <f t="shared" si="479"/>
        <v>0</v>
      </c>
    </row>
    <row r="1241" spans="1:35" ht="22.5" customHeight="1">
      <c r="A1241" s="10" t="s">
        <v>35</v>
      </c>
      <c r="B1241" s="11" t="s">
        <v>36</v>
      </c>
      <c r="C1241" s="12">
        <v>43417</v>
      </c>
      <c r="D1241" s="13">
        <v>508.94</v>
      </c>
      <c r="E1241" s="14">
        <v>511.5</v>
      </c>
      <c r="F1241" s="13">
        <v>501.3</v>
      </c>
      <c r="G1241" s="14">
        <v>502.97</v>
      </c>
      <c r="H1241" s="13">
        <v>72050.210000000006</v>
      </c>
      <c r="I1241" s="14">
        <v>1412690</v>
      </c>
      <c r="J1241" s="13">
        <v>0</v>
      </c>
      <c r="K1241" s="14">
        <f t="shared" ref="K1241:K1304" si="480">MAX(E1241-F1241,E1241-G1240,G1240-F1241)</f>
        <v>10.199999999999989</v>
      </c>
      <c r="L1241" s="13">
        <f t="shared" ref="L1241:L1304" si="481">K1241/G1240</f>
        <v>2.0035356511490843E-2</v>
      </c>
      <c r="M1241" s="14">
        <f t="shared" ref="M1241:M1304" si="482">SUM(L1222:L1241)/20</f>
        <v>2.3332275665652848E-2</v>
      </c>
      <c r="N1241" s="13">
        <f t="shared" ref="N1241:N1304" si="483">STDEV(L1222:L1241)</f>
        <v>7.5129166971444053E-3</v>
      </c>
      <c r="O1241" s="14">
        <f t="shared" ref="O1241:O1304" si="484">G1241-G1240</f>
        <v>-6.1299999999999955</v>
      </c>
      <c r="P1241" s="13">
        <f t="shared" ref="P1241:P1304" si="485">O1241/G1240</f>
        <v>-1.2040856413278326E-2</v>
      </c>
      <c r="Q1241" s="14">
        <f t="shared" ref="Q1241:Q1304" si="486">SUM(G1222:G1241)/20</f>
        <v>518.85299999999995</v>
      </c>
      <c r="R1241" s="13">
        <f t="shared" ref="R1241:R1304" si="487">(R1240*19+K1241)/20</f>
        <v>11.122997630606704</v>
      </c>
      <c r="S1241" s="14">
        <f t="shared" ref="S1241:S1304" si="488">STDEV(K1222:K1241)</f>
        <v>3.8876637213789844</v>
      </c>
      <c r="T1241" s="13">
        <f t="shared" ref="T1241:T1304" si="489">STDEVP(G1222:G1241)</f>
        <v>11.302177710512259</v>
      </c>
      <c r="U1241" s="14">
        <f t="shared" ref="U1241:U1304" si="490">T1241/Q1241</f>
        <v>2.1783005418706765E-2</v>
      </c>
      <c r="V1241" s="13">
        <f t="shared" ref="V1241:V1304" si="491">O1241/G1240</f>
        <v>-1.2040856413278326E-2</v>
      </c>
      <c r="W1241" s="14">
        <f t="shared" ref="W1241:W1304" si="492">STDEV(V1222:V1241)</f>
        <v>1.5406135778086765E-2</v>
      </c>
      <c r="X1241" s="13">
        <f t="shared" ref="X1241:X1304" si="493">V1241/W1241</f>
        <v>-0.78156239739265998</v>
      </c>
      <c r="Y1241" s="14">
        <f t="shared" ref="Y1241:Y1304" si="494">MAX(E1222:E1241)</f>
        <v>545.12</v>
      </c>
      <c r="Z1241" s="13" t="b">
        <f t="shared" ref="Z1241:Z1304" si="495">IF(E1241=MAX(E1222:E1241),E1241)</f>
        <v>0</v>
      </c>
      <c r="AA1241" s="14">
        <f t="shared" ref="AA1241:AA1304" si="496">MIN(F1222:F1241)</f>
        <v>498.11</v>
      </c>
      <c r="AB1241" s="13" t="b">
        <f t="shared" ref="AB1241:AB1304" si="497">IF(F1241=MIN(F1222:F1241),F1241)</f>
        <v>0</v>
      </c>
      <c r="AC1241" s="14">
        <f t="shared" si="473"/>
        <v>504.8787272727273</v>
      </c>
      <c r="AD1241" s="13">
        <f t="shared" si="474"/>
        <v>11.151110781804855</v>
      </c>
      <c r="AE1241" s="14">
        <f t="shared" si="475"/>
        <v>3.5932383844579658</v>
      </c>
      <c r="AF1241" s="13">
        <f t="shared" si="476"/>
        <v>545.12</v>
      </c>
      <c r="AG1241" s="14" t="b">
        <f t="shared" si="477"/>
        <v>0</v>
      </c>
      <c r="AH1241" s="13">
        <f t="shared" si="478"/>
        <v>485.55</v>
      </c>
      <c r="AI1241" s="16" t="b">
        <f t="shared" si="479"/>
        <v>0</v>
      </c>
    </row>
    <row r="1242" spans="1:35" ht="22.5" customHeight="1">
      <c r="A1242" s="10" t="s">
        <v>35</v>
      </c>
      <c r="B1242" s="11" t="s">
        <v>36</v>
      </c>
      <c r="C1242" s="12">
        <v>43418</v>
      </c>
      <c r="D1242" s="13">
        <v>501.8</v>
      </c>
      <c r="E1242" s="14">
        <v>505.06</v>
      </c>
      <c r="F1242" s="13">
        <v>494.84</v>
      </c>
      <c r="G1242" s="14">
        <v>499.93</v>
      </c>
      <c r="H1242" s="13">
        <v>76942.98</v>
      </c>
      <c r="I1242" s="14">
        <v>1532800</v>
      </c>
      <c r="J1242" s="13">
        <v>0</v>
      </c>
      <c r="K1242" s="14">
        <f t="shared" si="480"/>
        <v>10.220000000000027</v>
      </c>
      <c r="L1242" s="13">
        <f t="shared" si="481"/>
        <v>2.0319303338171314E-2</v>
      </c>
      <c r="M1242" s="14">
        <f t="shared" si="482"/>
        <v>2.2589258796633274E-2</v>
      </c>
      <c r="N1242" s="13">
        <f t="shared" si="483"/>
        <v>6.9966566860356141E-3</v>
      </c>
      <c r="O1242" s="14">
        <f t="shared" si="484"/>
        <v>-3.0400000000000205</v>
      </c>
      <c r="P1242" s="13">
        <f t="shared" si="485"/>
        <v>-6.0440980575382636E-3</v>
      </c>
      <c r="Q1242" s="14">
        <f t="shared" si="486"/>
        <v>517.75850000000003</v>
      </c>
      <c r="R1242" s="13">
        <f t="shared" si="487"/>
        <v>11.077847749076371</v>
      </c>
      <c r="S1242" s="14">
        <f t="shared" si="488"/>
        <v>3.6615560037258801</v>
      </c>
      <c r="T1242" s="13">
        <f t="shared" si="489"/>
        <v>12.00021386267762</v>
      </c>
      <c r="U1242" s="14">
        <f t="shared" si="490"/>
        <v>2.3177241634232213E-2</v>
      </c>
      <c r="V1242" s="13">
        <f t="shared" si="491"/>
        <v>-6.0440980575382636E-3</v>
      </c>
      <c r="W1242" s="14">
        <f t="shared" si="492"/>
        <v>1.3934043733529376E-2</v>
      </c>
      <c r="X1242" s="13">
        <f t="shared" si="493"/>
        <v>-0.43376482614263651</v>
      </c>
      <c r="Y1242" s="14">
        <f t="shared" si="494"/>
        <v>545.12</v>
      </c>
      <c r="Z1242" s="13" t="b">
        <f t="shared" si="495"/>
        <v>0</v>
      </c>
      <c r="AA1242" s="14">
        <f t="shared" si="496"/>
        <v>494.84</v>
      </c>
      <c r="AB1242" s="13">
        <f t="shared" si="497"/>
        <v>494.84</v>
      </c>
      <c r="AC1242" s="14">
        <f t="shared" si="473"/>
        <v>504.97654545454543</v>
      </c>
      <c r="AD1242" s="13">
        <f t="shared" si="474"/>
        <v>11.134181494862949</v>
      </c>
      <c r="AE1242" s="14">
        <f t="shared" si="475"/>
        <v>3.4075229408754666</v>
      </c>
      <c r="AF1242" s="13">
        <f t="shared" si="476"/>
        <v>545.12</v>
      </c>
      <c r="AG1242" s="14" t="b">
        <f t="shared" si="477"/>
        <v>0</v>
      </c>
      <c r="AH1242" s="13">
        <f t="shared" si="478"/>
        <v>485.55</v>
      </c>
      <c r="AI1242" s="16" t="b">
        <f t="shared" si="479"/>
        <v>0</v>
      </c>
    </row>
    <row r="1243" spans="1:35" ht="22.5" customHeight="1">
      <c r="A1243" s="10" t="s">
        <v>35</v>
      </c>
      <c r="B1243" s="11" t="s">
        <v>36</v>
      </c>
      <c r="C1243" s="12">
        <v>43419</v>
      </c>
      <c r="D1243" s="13">
        <v>499.72</v>
      </c>
      <c r="E1243" s="14">
        <v>502.21</v>
      </c>
      <c r="F1243" s="13">
        <v>497.39</v>
      </c>
      <c r="G1243" s="14">
        <v>501.53</v>
      </c>
      <c r="H1243" s="13">
        <v>42387.68</v>
      </c>
      <c r="I1243" s="14">
        <v>840268</v>
      </c>
      <c r="J1243" s="13">
        <v>0</v>
      </c>
      <c r="K1243" s="14">
        <f t="shared" si="480"/>
        <v>4.8199999999999932</v>
      </c>
      <c r="L1243" s="13">
        <f t="shared" si="481"/>
        <v>9.6413497889704415E-3</v>
      </c>
      <c r="M1243" s="14">
        <f t="shared" si="482"/>
        <v>2.1380130088159147E-2</v>
      </c>
      <c r="N1243" s="13">
        <f t="shared" si="483"/>
        <v>7.0423594003941091E-3</v>
      </c>
      <c r="O1243" s="14">
        <f t="shared" si="484"/>
        <v>1.5999999999999659</v>
      </c>
      <c r="P1243" s="13">
        <f t="shared" si="485"/>
        <v>3.2004480627287136E-3</v>
      </c>
      <c r="Q1243" s="14">
        <f t="shared" si="486"/>
        <v>517.04549999999995</v>
      </c>
      <c r="R1243" s="13">
        <f t="shared" si="487"/>
        <v>10.764955361622551</v>
      </c>
      <c r="S1243" s="14">
        <f t="shared" si="488"/>
        <v>3.6929114174106741</v>
      </c>
      <c r="T1243" s="13">
        <f t="shared" si="489"/>
        <v>12.508845860030419</v>
      </c>
      <c r="U1243" s="14">
        <f t="shared" si="490"/>
        <v>2.4192930525515494E-2</v>
      </c>
      <c r="V1243" s="13">
        <f t="shared" si="491"/>
        <v>3.2004480627287136E-3</v>
      </c>
      <c r="W1243" s="14">
        <f t="shared" si="492"/>
        <v>1.3794107560834663E-2</v>
      </c>
      <c r="X1243" s="13">
        <f t="shared" si="493"/>
        <v>0.23201559423936075</v>
      </c>
      <c r="Y1243" s="14">
        <f t="shared" si="494"/>
        <v>545.12</v>
      </c>
      <c r="Z1243" s="13" t="b">
        <f t="shared" si="495"/>
        <v>0</v>
      </c>
      <c r="AA1243" s="14">
        <f t="shared" si="496"/>
        <v>494.84</v>
      </c>
      <c r="AB1243" s="13" t="b">
        <f t="shared" si="497"/>
        <v>0</v>
      </c>
      <c r="AC1243" s="14">
        <f t="shared" si="473"/>
        <v>505.26418181818178</v>
      </c>
      <c r="AD1243" s="13">
        <f t="shared" si="474"/>
        <v>11.019378194956351</v>
      </c>
      <c r="AE1243" s="14">
        <f t="shared" si="475"/>
        <v>3.4632765766633007</v>
      </c>
      <c r="AF1243" s="13">
        <f t="shared" si="476"/>
        <v>545.12</v>
      </c>
      <c r="AG1243" s="14" t="b">
        <f t="shared" si="477"/>
        <v>0</v>
      </c>
      <c r="AH1243" s="13">
        <f t="shared" si="478"/>
        <v>485.55</v>
      </c>
      <c r="AI1243" s="16" t="b">
        <f t="shared" si="479"/>
        <v>0</v>
      </c>
    </row>
    <row r="1244" spans="1:35" ht="22.5" customHeight="1">
      <c r="A1244" s="10" t="s">
        <v>35</v>
      </c>
      <c r="B1244" s="11" t="s">
        <v>36</v>
      </c>
      <c r="C1244" s="12">
        <v>43420</v>
      </c>
      <c r="D1244" s="13">
        <v>501.52</v>
      </c>
      <c r="E1244" s="14">
        <v>514.26</v>
      </c>
      <c r="F1244" s="13">
        <v>500.7</v>
      </c>
      <c r="G1244" s="14">
        <v>510.52</v>
      </c>
      <c r="H1244" s="13">
        <v>85880.88</v>
      </c>
      <c r="I1244" s="14">
        <v>1676270</v>
      </c>
      <c r="J1244" s="13">
        <v>0</v>
      </c>
      <c r="K1244" s="14">
        <f t="shared" si="480"/>
        <v>13.560000000000002</v>
      </c>
      <c r="L1244" s="13">
        <f t="shared" si="481"/>
        <v>2.7037265966143607E-2</v>
      </c>
      <c r="M1244" s="14">
        <f t="shared" si="482"/>
        <v>2.1940973785465917E-2</v>
      </c>
      <c r="N1244" s="13">
        <f t="shared" si="483"/>
        <v>7.022907174538213E-3</v>
      </c>
      <c r="O1244" s="14">
        <f t="shared" si="484"/>
        <v>8.9900000000000091</v>
      </c>
      <c r="P1244" s="13">
        <f t="shared" si="485"/>
        <v>1.7925149043925608E-2</v>
      </c>
      <c r="Q1244" s="14">
        <f t="shared" si="486"/>
        <v>516.92150000000004</v>
      </c>
      <c r="R1244" s="13">
        <f t="shared" si="487"/>
        <v>10.904707593541424</v>
      </c>
      <c r="S1244" s="14">
        <f t="shared" si="488"/>
        <v>3.6651007022856481</v>
      </c>
      <c r="T1244" s="13">
        <f t="shared" si="489"/>
        <v>12.560519605095967</v>
      </c>
      <c r="U1244" s="14">
        <f t="shared" si="490"/>
        <v>2.4298698361542258E-2</v>
      </c>
      <c r="V1244" s="13">
        <f t="shared" si="491"/>
        <v>1.7925149043925608E-2</v>
      </c>
      <c r="W1244" s="14">
        <f t="shared" si="492"/>
        <v>1.4402604586501673E-2</v>
      </c>
      <c r="X1244" s="13">
        <f t="shared" si="493"/>
        <v>1.2445769052581859</v>
      </c>
      <c r="Y1244" s="14">
        <f t="shared" si="494"/>
        <v>545.12</v>
      </c>
      <c r="Z1244" s="13" t="b">
        <f t="shared" si="495"/>
        <v>0</v>
      </c>
      <c r="AA1244" s="14">
        <f t="shared" si="496"/>
        <v>494.84</v>
      </c>
      <c r="AB1244" s="13" t="b">
        <f t="shared" si="497"/>
        <v>0</v>
      </c>
      <c r="AC1244" s="14">
        <f t="shared" si="473"/>
        <v>505.68563636363632</v>
      </c>
      <c r="AD1244" s="13">
        <f t="shared" si="474"/>
        <v>11.065571318684418</v>
      </c>
      <c r="AE1244" s="14">
        <f t="shared" si="475"/>
        <v>3.4848607351563419</v>
      </c>
      <c r="AF1244" s="13">
        <f t="shared" si="476"/>
        <v>545.12</v>
      </c>
      <c r="AG1244" s="14" t="b">
        <f t="shared" si="477"/>
        <v>0</v>
      </c>
      <c r="AH1244" s="13">
        <f t="shared" si="478"/>
        <v>485.55</v>
      </c>
      <c r="AI1244" s="16" t="b">
        <f t="shared" si="479"/>
        <v>0</v>
      </c>
    </row>
    <row r="1245" spans="1:35" ht="22.5" customHeight="1">
      <c r="A1245" s="10" t="s">
        <v>35</v>
      </c>
      <c r="B1245" s="11" t="s">
        <v>36</v>
      </c>
      <c r="C1245" s="12">
        <v>43423</v>
      </c>
      <c r="D1245" s="13">
        <v>509.29</v>
      </c>
      <c r="E1245" s="14">
        <v>517.11</v>
      </c>
      <c r="F1245" s="13">
        <v>504.97</v>
      </c>
      <c r="G1245" s="14">
        <v>515.76</v>
      </c>
      <c r="H1245" s="13">
        <v>84200.67</v>
      </c>
      <c r="I1245" s="14">
        <v>1626790</v>
      </c>
      <c r="J1245" s="13">
        <v>0</v>
      </c>
      <c r="K1245" s="14">
        <f t="shared" si="480"/>
        <v>12.139999999999986</v>
      </c>
      <c r="L1245" s="13">
        <f t="shared" si="481"/>
        <v>2.3779675624853065E-2</v>
      </c>
      <c r="M1245" s="14">
        <f t="shared" si="482"/>
        <v>2.1978885441952239E-2</v>
      </c>
      <c r="N1245" s="13">
        <f t="shared" si="483"/>
        <v>7.0310886497382558E-3</v>
      </c>
      <c r="O1245" s="14">
        <f t="shared" si="484"/>
        <v>5.2400000000000091</v>
      </c>
      <c r="P1245" s="13">
        <f t="shared" si="485"/>
        <v>1.0264044503643363E-2</v>
      </c>
      <c r="Q1245" s="14">
        <f t="shared" si="486"/>
        <v>516.56200000000013</v>
      </c>
      <c r="R1245" s="13">
        <f t="shared" si="487"/>
        <v>10.966472213864353</v>
      </c>
      <c r="S1245" s="14">
        <f t="shared" si="488"/>
        <v>3.6679985579403702</v>
      </c>
      <c r="T1245" s="13">
        <f t="shared" si="489"/>
        <v>12.485500630731638</v>
      </c>
      <c r="U1245" s="14">
        <f t="shared" si="490"/>
        <v>2.4170381543225469E-2</v>
      </c>
      <c r="V1245" s="13">
        <f t="shared" si="491"/>
        <v>1.0264044503643363E-2</v>
      </c>
      <c r="W1245" s="14">
        <f t="shared" si="492"/>
        <v>1.3886047138172399E-2</v>
      </c>
      <c r="X1245" s="13">
        <f t="shared" si="493"/>
        <v>0.73916244137093268</v>
      </c>
      <c r="Y1245" s="14">
        <f t="shared" si="494"/>
        <v>545.12</v>
      </c>
      <c r="Z1245" s="13" t="b">
        <f t="shared" si="495"/>
        <v>0</v>
      </c>
      <c r="AA1245" s="14">
        <f t="shared" si="496"/>
        <v>494.84</v>
      </c>
      <c r="AB1245" s="13" t="b">
        <f t="shared" si="497"/>
        <v>0</v>
      </c>
      <c r="AC1245" s="14">
        <f t="shared" si="473"/>
        <v>506.14145454545451</v>
      </c>
      <c r="AD1245" s="13">
        <f t="shared" si="474"/>
        <v>11.085106385617427</v>
      </c>
      <c r="AE1245" s="14">
        <f t="shared" si="475"/>
        <v>3.4718023148116215</v>
      </c>
      <c r="AF1245" s="13">
        <f t="shared" si="476"/>
        <v>545.12</v>
      </c>
      <c r="AG1245" s="14" t="b">
        <f t="shared" si="477"/>
        <v>0</v>
      </c>
      <c r="AH1245" s="13">
        <f t="shared" si="478"/>
        <v>485.55</v>
      </c>
      <c r="AI1245" s="16" t="b">
        <f t="shared" si="479"/>
        <v>0</v>
      </c>
    </row>
    <row r="1246" spans="1:35" ht="22.5" customHeight="1">
      <c r="A1246" s="10" t="s">
        <v>35</v>
      </c>
      <c r="B1246" s="11" t="s">
        <v>36</v>
      </c>
      <c r="C1246" s="12">
        <v>43424</v>
      </c>
      <c r="D1246" s="13">
        <v>515.01</v>
      </c>
      <c r="E1246" s="14">
        <v>515.79999999999995</v>
      </c>
      <c r="F1246" s="13">
        <v>502.14</v>
      </c>
      <c r="G1246" s="14">
        <v>503.81</v>
      </c>
      <c r="H1246" s="13">
        <v>68537.759999999995</v>
      </c>
      <c r="I1246" s="14">
        <v>1336786</v>
      </c>
      <c r="J1246" s="13">
        <v>0</v>
      </c>
      <c r="K1246" s="14">
        <f t="shared" si="480"/>
        <v>13.659999999999968</v>
      </c>
      <c r="L1246" s="13">
        <f t="shared" si="481"/>
        <v>2.6485186908639616E-2</v>
      </c>
      <c r="M1246" s="14">
        <f t="shared" si="482"/>
        <v>2.2446466328640544E-2</v>
      </c>
      <c r="N1246" s="13">
        <f t="shared" si="483"/>
        <v>7.0028000786069664E-3</v>
      </c>
      <c r="O1246" s="14">
        <f t="shared" si="484"/>
        <v>-11.949999999999989</v>
      </c>
      <c r="P1246" s="13">
        <f t="shared" si="485"/>
        <v>-2.316969132930043E-2</v>
      </c>
      <c r="Q1246" s="14">
        <f t="shared" si="486"/>
        <v>515.86650000000009</v>
      </c>
      <c r="R1246" s="13">
        <f t="shared" si="487"/>
        <v>11.101148603171135</v>
      </c>
      <c r="S1246" s="14">
        <f t="shared" si="488"/>
        <v>3.6559069362219563</v>
      </c>
      <c r="T1246" s="13">
        <f t="shared" si="489"/>
        <v>12.785446130268591</v>
      </c>
      <c r="U1246" s="14">
        <f t="shared" si="490"/>
        <v>2.4784408621743394E-2</v>
      </c>
      <c r="V1246" s="13">
        <f t="shared" si="491"/>
        <v>-2.316969132930043E-2</v>
      </c>
      <c r="W1246" s="14">
        <f t="shared" si="492"/>
        <v>1.4646630137712441E-2</v>
      </c>
      <c r="X1246" s="13">
        <f t="shared" si="493"/>
        <v>-1.5819127752562439</v>
      </c>
      <c r="Y1246" s="14">
        <f t="shared" si="494"/>
        <v>545.12</v>
      </c>
      <c r="Z1246" s="13" t="b">
        <f t="shared" si="495"/>
        <v>0</v>
      </c>
      <c r="AA1246" s="14">
        <f t="shared" si="496"/>
        <v>494.84</v>
      </c>
      <c r="AB1246" s="13" t="b">
        <f t="shared" si="497"/>
        <v>0</v>
      </c>
      <c r="AC1246" s="14">
        <f t="shared" si="473"/>
        <v>506.58636363636361</v>
      </c>
      <c r="AD1246" s="13">
        <f t="shared" si="474"/>
        <v>11.131922633151655</v>
      </c>
      <c r="AE1246" s="14">
        <f t="shared" si="475"/>
        <v>3.3459450105266235</v>
      </c>
      <c r="AF1246" s="13">
        <f t="shared" si="476"/>
        <v>545.12</v>
      </c>
      <c r="AG1246" s="14" t="b">
        <f t="shared" si="477"/>
        <v>0</v>
      </c>
      <c r="AH1246" s="13">
        <f t="shared" si="478"/>
        <v>485.55</v>
      </c>
      <c r="AI1246" s="16" t="b">
        <f t="shared" si="479"/>
        <v>0</v>
      </c>
    </row>
    <row r="1247" spans="1:35" ht="22.5" customHeight="1">
      <c r="A1247" s="10" t="s">
        <v>35</v>
      </c>
      <c r="B1247" s="11" t="s">
        <v>36</v>
      </c>
      <c r="C1247" s="12">
        <v>43425</v>
      </c>
      <c r="D1247" s="13">
        <v>501.42</v>
      </c>
      <c r="E1247" s="14">
        <v>513.88</v>
      </c>
      <c r="F1247" s="13">
        <v>486.98</v>
      </c>
      <c r="G1247" s="14">
        <v>513.58000000000004</v>
      </c>
      <c r="H1247" s="13">
        <v>106099.47</v>
      </c>
      <c r="I1247" s="14">
        <v>2102614</v>
      </c>
      <c r="J1247" s="13">
        <v>0</v>
      </c>
      <c r="K1247" s="14">
        <f t="shared" si="480"/>
        <v>26.899999999999977</v>
      </c>
      <c r="L1247" s="13">
        <f t="shared" si="481"/>
        <v>5.3393144240884413E-2</v>
      </c>
      <c r="M1247" s="14">
        <f t="shared" si="482"/>
        <v>2.329370988079139E-2</v>
      </c>
      <c r="N1247" s="13">
        <f t="shared" si="483"/>
        <v>9.4005453798831837E-3</v>
      </c>
      <c r="O1247" s="14">
        <f t="shared" si="484"/>
        <v>9.7700000000000387</v>
      </c>
      <c r="P1247" s="13">
        <f t="shared" si="485"/>
        <v>1.9392231198269265E-2</v>
      </c>
      <c r="Q1247" s="14">
        <f t="shared" si="486"/>
        <v>514.83500000000015</v>
      </c>
      <c r="R1247" s="13">
        <f t="shared" si="487"/>
        <v>11.891091173012576</v>
      </c>
      <c r="S1247" s="14">
        <f t="shared" si="488"/>
        <v>4.7675223621587932</v>
      </c>
      <c r="T1247" s="13">
        <f t="shared" si="489"/>
        <v>12.076458297033946</v>
      </c>
      <c r="U1247" s="14">
        <f t="shared" si="490"/>
        <v>2.3456948919622682E-2</v>
      </c>
      <c r="V1247" s="13">
        <f t="shared" si="491"/>
        <v>1.9392231198269265E-2</v>
      </c>
      <c r="W1247" s="14">
        <f t="shared" si="492"/>
        <v>1.3373932538636529E-2</v>
      </c>
      <c r="X1247" s="13">
        <f t="shared" si="493"/>
        <v>1.450002169686905</v>
      </c>
      <c r="Y1247" s="14">
        <f t="shared" si="494"/>
        <v>545.12</v>
      </c>
      <c r="Z1247" s="13" t="b">
        <f t="shared" si="495"/>
        <v>0</v>
      </c>
      <c r="AA1247" s="14">
        <f t="shared" si="496"/>
        <v>486.98</v>
      </c>
      <c r="AB1247" s="13">
        <f t="shared" si="497"/>
        <v>486.98</v>
      </c>
      <c r="AC1247" s="14">
        <f t="shared" si="473"/>
        <v>507.14927272727277</v>
      </c>
      <c r="AD1247" s="13">
        <f t="shared" si="474"/>
        <v>11.418614948912532</v>
      </c>
      <c r="AE1247" s="14">
        <f t="shared" si="475"/>
        <v>3.9662395152405883</v>
      </c>
      <c r="AF1247" s="13">
        <f t="shared" si="476"/>
        <v>545.12</v>
      </c>
      <c r="AG1247" s="14" t="b">
        <f t="shared" si="477"/>
        <v>0</v>
      </c>
      <c r="AH1247" s="13">
        <f t="shared" si="478"/>
        <v>486.9</v>
      </c>
      <c r="AI1247" s="16" t="b">
        <f t="shared" si="479"/>
        <v>0</v>
      </c>
    </row>
    <row r="1248" spans="1:35" ht="22.5" customHeight="1">
      <c r="A1248" s="10" t="s">
        <v>35</v>
      </c>
      <c r="B1248" s="11" t="s">
        <v>36</v>
      </c>
      <c r="C1248" s="12">
        <v>43426</v>
      </c>
      <c r="D1248" s="13">
        <v>510.8</v>
      </c>
      <c r="E1248" s="14">
        <v>512.66999999999996</v>
      </c>
      <c r="F1248" s="13">
        <v>502.49</v>
      </c>
      <c r="G1248" s="14">
        <v>504.16</v>
      </c>
      <c r="H1248" s="13">
        <v>82040.08</v>
      </c>
      <c r="I1248" s="14">
        <v>1599172</v>
      </c>
      <c r="J1248" s="13">
        <v>0</v>
      </c>
      <c r="K1248" s="14">
        <f t="shared" si="480"/>
        <v>11.090000000000032</v>
      </c>
      <c r="L1248" s="13">
        <f t="shared" si="481"/>
        <v>2.1593519996884674E-2</v>
      </c>
      <c r="M1248" s="14">
        <f t="shared" si="482"/>
        <v>2.3356931677232469E-2</v>
      </c>
      <c r="N1248" s="13">
        <f t="shared" si="483"/>
        <v>9.3837948637855492E-3</v>
      </c>
      <c r="O1248" s="14">
        <f t="shared" si="484"/>
        <v>-9.4200000000000159</v>
      </c>
      <c r="P1248" s="13">
        <f t="shared" si="485"/>
        <v>-1.8341835741267212E-2</v>
      </c>
      <c r="Q1248" s="14">
        <f t="shared" si="486"/>
        <v>513.45100000000002</v>
      </c>
      <c r="R1248" s="13">
        <f t="shared" si="487"/>
        <v>11.851036614361949</v>
      </c>
      <c r="S1248" s="14">
        <f t="shared" si="488"/>
        <v>4.7648841317993886</v>
      </c>
      <c r="T1248" s="13">
        <f t="shared" si="489"/>
        <v>11.62603410454313</v>
      </c>
      <c r="U1248" s="14">
        <f t="shared" si="490"/>
        <v>2.2642928155837908E-2</v>
      </c>
      <c r="V1248" s="13">
        <f t="shared" si="491"/>
        <v>-1.8341835741267212E-2</v>
      </c>
      <c r="W1248" s="14">
        <f t="shared" si="492"/>
        <v>1.3866116090334184E-2</v>
      </c>
      <c r="X1248" s="13">
        <f t="shared" si="493"/>
        <v>-1.3227810600874004</v>
      </c>
      <c r="Y1248" s="14">
        <f t="shared" si="494"/>
        <v>545.12</v>
      </c>
      <c r="Z1248" s="13" t="b">
        <f t="shared" si="495"/>
        <v>0</v>
      </c>
      <c r="AA1248" s="14">
        <f t="shared" si="496"/>
        <v>486.98</v>
      </c>
      <c r="AB1248" s="13" t="b">
        <f t="shared" si="497"/>
        <v>0</v>
      </c>
      <c r="AC1248" s="14">
        <f t="shared" si="473"/>
        <v>507.57381818181818</v>
      </c>
      <c r="AD1248" s="13">
        <f t="shared" si="474"/>
        <v>11.412640131659577</v>
      </c>
      <c r="AE1248" s="14">
        <f t="shared" si="475"/>
        <v>3.9598979002584631</v>
      </c>
      <c r="AF1248" s="13">
        <f t="shared" si="476"/>
        <v>545.12</v>
      </c>
      <c r="AG1248" s="14" t="b">
        <f t="shared" si="477"/>
        <v>0</v>
      </c>
      <c r="AH1248" s="13">
        <f t="shared" si="478"/>
        <v>486.9</v>
      </c>
      <c r="AI1248" s="16" t="b">
        <f t="shared" si="479"/>
        <v>0</v>
      </c>
    </row>
    <row r="1249" spans="1:35" ht="22.5" customHeight="1">
      <c r="A1249" s="10" t="s">
        <v>35</v>
      </c>
      <c r="B1249" s="11" t="s">
        <v>36</v>
      </c>
      <c r="C1249" s="12">
        <v>43427</v>
      </c>
      <c r="D1249" s="13">
        <v>501.61</v>
      </c>
      <c r="E1249" s="14">
        <v>502</v>
      </c>
      <c r="F1249" s="13">
        <v>484.93</v>
      </c>
      <c r="G1249" s="14">
        <v>485.61</v>
      </c>
      <c r="H1249" s="13">
        <v>103357.68</v>
      </c>
      <c r="I1249" s="14">
        <v>2058268</v>
      </c>
      <c r="J1249" s="13">
        <v>0</v>
      </c>
      <c r="K1249" s="14">
        <f t="shared" si="480"/>
        <v>19.230000000000018</v>
      </c>
      <c r="L1249" s="13">
        <f t="shared" si="481"/>
        <v>3.8142653125991785E-2</v>
      </c>
      <c r="M1249" s="14">
        <f t="shared" si="482"/>
        <v>2.4336153683712562E-2</v>
      </c>
      <c r="N1249" s="13">
        <f t="shared" si="483"/>
        <v>9.8661272140952144E-3</v>
      </c>
      <c r="O1249" s="14">
        <f t="shared" si="484"/>
        <v>-18.550000000000011</v>
      </c>
      <c r="P1249" s="13">
        <f t="shared" si="485"/>
        <v>-3.6793874960330077E-2</v>
      </c>
      <c r="Q1249" s="14">
        <f t="shared" si="486"/>
        <v>510.90400000000011</v>
      </c>
      <c r="R1249" s="13">
        <f t="shared" si="487"/>
        <v>12.219984783643852</v>
      </c>
      <c r="S1249" s="14">
        <f t="shared" si="488"/>
        <v>4.996676658698151</v>
      </c>
      <c r="T1249" s="13">
        <f t="shared" si="489"/>
        <v>11.86403531687259</v>
      </c>
      <c r="U1249" s="14">
        <f t="shared" si="490"/>
        <v>2.3221652828853537E-2</v>
      </c>
      <c r="V1249" s="13">
        <f t="shared" si="491"/>
        <v>-3.6793874960330077E-2</v>
      </c>
      <c r="W1249" s="14">
        <f t="shared" si="492"/>
        <v>1.5541084070555629E-2</v>
      </c>
      <c r="X1249" s="13">
        <f t="shared" si="493"/>
        <v>-2.3675230629528801</v>
      </c>
      <c r="Y1249" s="14">
        <f t="shared" si="494"/>
        <v>545.12</v>
      </c>
      <c r="Z1249" s="13" t="b">
        <f t="shared" si="495"/>
        <v>0</v>
      </c>
      <c r="AA1249" s="14">
        <f t="shared" si="496"/>
        <v>484.93</v>
      </c>
      <c r="AB1249" s="13">
        <f t="shared" si="497"/>
        <v>484.93</v>
      </c>
      <c r="AC1249" s="14">
        <f t="shared" si="473"/>
        <v>507.58418181818183</v>
      </c>
      <c r="AD1249" s="13">
        <f t="shared" si="474"/>
        <v>11.554773947447584</v>
      </c>
      <c r="AE1249" s="14">
        <f t="shared" si="475"/>
        <v>4.1148015077050095</v>
      </c>
      <c r="AF1249" s="13">
        <f t="shared" si="476"/>
        <v>545.12</v>
      </c>
      <c r="AG1249" s="14" t="b">
        <f t="shared" si="477"/>
        <v>0</v>
      </c>
      <c r="AH1249" s="13">
        <f t="shared" si="478"/>
        <v>487.51</v>
      </c>
      <c r="AI1249" s="16" t="b">
        <f t="shared" si="479"/>
        <v>0</v>
      </c>
    </row>
    <row r="1250" spans="1:35" ht="22.5" customHeight="1">
      <c r="A1250" s="10" t="s">
        <v>35</v>
      </c>
      <c r="B1250" s="11" t="s">
        <v>36</v>
      </c>
      <c r="C1250" s="12">
        <v>43430</v>
      </c>
      <c r="D1250" s="13">
        <v>480.84</v>
      </c>
      <c r="E1250" s="14">
        <v>481.97</v>
      </c>
      <c r="F1250" s="13">
        <v>465.03</v>
      </c>
      <c r="G1250" s="14">
        <v>465.07</v>
      </c>
      <c r="H1250" s="13">
        <v>75733.899999999994</v>
      </c>
      <c r="I1250" s="14">
        <v>1591802</v>
      </c>
      <c r="J1250" s="13">
        <v>0</v>
      </c>
      <c r="K1250" s="14">
        <f t="shared" si="480"/>
        <v>20.580000000000041</v>
      </c>
      <c r="L1250" s="13">
        <f t="shared" si="481"/>
        <v>4.2379687403472005E-2</v>
      </c>
      <c r="M1250" s="14">
        <f t="shared" si="482"/>
        <v>2.5456163121447429E-2</v>
      </c>
      <c r="N1250" s="13">
        <f t="shared" si="483"/>
        <v>1.0590385662377272E-2</v>
      </c>
      <c r="O1250" s="14">
        <f t="shared" si="484"/>
        <v>-20.54000000000002</v>
      </c>
      <c r="P1250" s="13">
        <f t="shared" si="485"/>
        <v>-4.2297316776837422E-2</v>
      </c>
      <c r="Q1250" s="14">
        <f t="shared" si="486"/>
        <v>507.37500000000011</v>
      </c>
      <c r="R1250" s="13">
        <f t="shared" si="487"/>
        <v>12.637985544461662</v>
      </c>
      <c r="S1250" s="14">
        <f t="shared" si="488"/>
        <v>5.2908674793657946</v>
      </c>
      <c r="T1250" s="13">
        <f t="shared" si="489"/>
        <v>14.238014082027036</v>
      </c>
      <c r="U1250" s="14">
        <f t="shared" si="490"/>
        <v>2.8062112011878852E-2</v>
      </c>
      <c r="V1250" s="13">
        <f t="shared" si="491"/>
        <v>-4.2297316776837422E-2</v>
      </c>
      <c r="W1250" s="14">
        <f t="shared" si="492"/>
        <v>1.7618665705833182E-2</v>
      </c>
      <c r="X1250" s="13">
        <f t="shared" si="493"/>
        <v>-2.4007105579416064</v>
      </c>
      <c r="Y1250" s="14">
        <f t="shared" si="494"/>
        <v>539.88</v>
      </c>
      <c r="Z1250" s="13" t="b">
        <f t="shared" si="495"/>
        <v>0</v>
      </c>
      <c r="AA1250" s="14">
        <f t="shared" si="496"/>
        <v>465.03</v>
      </c>
      <c r="AB1250" s="13">
        <f t="shared" si="497"/>
        <v>465.03</v>
      </c>
      <c r="AC1250" s="14">
        <f t="shared" si="473"/>
        <v>507.21563636363635</v>
      </c>
      <c r="AD1250" s="13">
        <f t="shared" si="474"/>
        <v>11.718868966584902</v>
      </c>
      <c r="AE1250" s="14">
        <f t="shared" si="475"/>
        <v>4.2627276798696938</v>
      </c>
      <c r="AF1250" s="13">
        <f t="shared" si="476"/>
        <v>545.12</v>
      </c>
      <c r="AG1250" s="14" t="b">
        <f t="shared" si="477"/>
        <v>0</v>
      </c>
      <c r="AH1250" s="13">
        <f t="shared" si="478"/>
        <v>481.97</v>
      </c>
      <c r="AI1250" s="16">
        <f t="shared" si="479"/>
        <v>481.97</v>
      </c>
    </row>
    <row r="1251" spans="1:35" ht="22.5" customHeight="1">
      <c r="A1251" s="10" t="s">
        <v>35</v>
      </c>
      <c r="B1251" s="11" t="s">
        <v>36</v>
      </c>
      <c r="C1251" s="12">
        <v>43431</v>
      </c>
      <c r="D1251" s="13">
        <v>456.28</v>
      </c>
      <c r="E1251" s="14">
        <v>466.37</v>
      </c>
      <c r="F1251" s="13">
        <v>452.3</v>
      </c>
      <c r="G1251" s="14">
        <v>458.03</v>
      </c>
      <c r="H1251" s="13">
        <v>73672.52</v>
      </c>
      <c r="I1251" s="14">
        <v>1592692</v>
      </c>
      <c r="J1251" s="13">
        <v>0</v>
      </c>
      <c r="K1251" s="14">
        <f t="shared" si="480"/>
        <v>14.069999999999993</v>
      </c>
      <c r="L1251" s="13">
        <f t="shared" si="481"/>
        <v>3.02535102242673E-2</v>
      </c>
      <c r="M1251" s="14">
        <f t="shared" si="482"/>
        <v>2.6183811096023069E-2</v>
      </c>
      <c r="N1251" s="13">
        <f t="shared" si="483"/>
        <v>1.0382734240145408E-2</v>
      </c>
      <c r="O1251" s="14">
        <f t="shared" si="484"/>
        <v>-7.0400000000000205</v>
      </c>
      <c r="P1251" s="13">
        <f t="shared" si="485"/>
        <v>-1.5137506181865139E-2</v>
      </c>
      <c r="Q1251" s="14">
        <f t="shared" si="486"/>
        <v>503.45300000000015</v>
      </c>
      <c r="R1251" s="13">
        <f t="shared" si="487"/>
        <v>12.70958626723858</v>
      </c>
      <c r="S1251" s="14">
        <f t="shared" si="488"/>
        <v>5.1838212637722014</v>
      </c>
      <c r="T1251" s="13">
        <f t="shared" si="489"/>
        <v>16.332772606021315</v>
      </c>
      <c r="U1251" s="14">
        <f t="shared" si="490"/>
        <v>3.2441504184146902E-2</v>
      </c>
      <c r="V1251" s="13">
        <f t="shared" si="491"/>
        <v>-1.5137506181865139E-2</v>
      </c>
      <c r="W1251" s="14">
        <f t="shared" si="492"/>
        <v>1.7593548750719612E-2</v>
      </c>
      <c r="X1251" s="13">
        <f t="shared" si="493"/>
        <v>-0.86040095698407548</v>
      </c>
      <c r="Y1251" s="14">
        <f t="shared" si="494"/>
        <v>539.25</v>
      </c>
      <c r="Z1251" s="13" t="b">
        <f t="shared" si="495"/>
        <v>0</v>
      </c>
      <c r="AA1251" s="14">
        <f t="shared" si="496"/>
        <v>452.3</v>
      </c>
      <c r="AB1251" s="13">
        <f t="shared" si="497"/>
        <v>452.3</v>
      </c>
      <c r="AC1251" s="14">
        <f t="shared" si="473"/>
        <v>506.73200000000003</v>
      </c>
      <c r="AD1251" s="13">
        <f t="shared" si="474"/>
        <v>11.761616803556084</v>
      </c>
      <c r="AE1251" s="14">
        <f t="shared" si="475"/>
        <v>4.2633728842511953</v>
      </c>
      <c r="AF1251" s="13">
        <f t="shared" si="476"/>
        <v>545.12</v>
      </c>
      <c r="AG1251" s="14" t="b">
        <f t="shared" si="477"/>
        <v>0</v>
      </c>
      <c r="AH1251" s="13">
        <f t="shared" si="478"/>
        <v>466.37</v>
      </c>
      <c r="AI1251" s="16">
        <f t="shared" si="479"/>
        <v>466.37</v>
      </c>
    </row>
    <row r="1252" spans="1:35" ht="22.5" customHeight="1">
      <c r="A1252" s="10" t="s">
        <v>35</v>
      </c>
      <c r="B1252" s="11" t="s">
        <v>36</v>
      </c>
      <c r="C1252" s="12">
        <v>43432</v>
      </c>
      <c r="D1252" s="13">
        <v>457.4</v>
      </c>
      <c r="E1252" s="14">
        <v>466.6</v>
      </c>
      <c r="F1252" s="13">
        <v>455.65</v>
      </c>
      <c r="G1252" s="14">
        <v>462.42</v>
      </c>
      <c r="H1252" s="13">
        <v>68202.16</v>
      </c>
      <c r="I1252" s="14">
        <v>1473620</v>
      </c>
      <c r="J1252" s="13">
        <v>0</v>
      </c>
      <c r="K1252" s="14">
        <f t="shared" si="480"/>
        <v>10.950000000000045</v>
      </c>
      <c r="L1252" s="13">
        <f t="shared" si="481"/>
        <v>2.390673100015293E-2</v>
      </c>
      <c r="M1252" s="14">
        <f t="shared" si="482"/>
        <v>2.6172183603306975E-2</v>
      </c>
      <c r="N1252" s="13">
        <f t="shared" si="483"/>
        <v>1.0385274295368885E-2</v>
      </c>
      <c r="O1252" s="14">
        <f t="shared" si="484"/>
        <v>4.3900000000000432</v>
      </c>
      <c r="P1252" s="13">
        <f t="shared" si="485"/>
        <v>9.5845250311115942E-3</v>
      </c>
      <c r="Q1252" s="14">
        <f t="shared" si="486"/>
        <v>500.05200000000002</v>
      </c>
      <c r="R1252" s="13">
        <f t="shared" si="487"/>
        <v>12.621606953876654</v>
      </c>
      <c r="S1252" s="14">
        <f t="shared" si="488"/>
        <v>5.2094148322759688</v>
      </c>
      <c r="T1252" s="13">
        <f t="shared" si="489"/>
        <v>17.405835400807398</v>
      </c>
      <c r="U1252" s="14">
        <f t="shared" si="490"/>
        <v>3.4808050764335303E-2</v>
      </c>
      <c r="V1252" s="13">
        <f t="shared" si="491"/>
        <v>9.5845250311115942E-3</v>
      </c>
      <c r="W1252" s="14">
        <f t="shared" si="492"/>
        <v>1.7986353142157321E-2</v>
      </c>
      <c r="X1252" s="13">
        <f t="shared" si="493"/>
        <v>0.53287761867895844</v>
      </c>
      <c r="Y1252" s="14">
        <f t="shared" si="494"/>
        <v>532.03</v>
      </c>
      <c r="Z1252" s="13" t="b">
        <f t="shared" si="495"/>
        <v>0</v>
      </c>
      <c r="AA1252" s="14">
        <f t="shared" si="496"/>
        <v>452.3</v>
      </c>
      <c r="AB1252" s="13" t="b">
        <f t="shared" si="497"/>
        <v>0</v>
      </c>
      <c r="AC1252" s="14">
        <f t="shared" si="473"/>
        <v>506.25599999999997</v>
      </c>
      <c r="AD1252" s="13">
        <f t="shared" si="474"/>
        <v>11.746860134400521</v>
      </c>
      <c r="AE1252" s="14">
        <f t="shared" si="475"/>
        <v>4.2171658426137029</v>
      </c>
      <c r="AF1252" s="13">
        <f t="shared" si="476"/>
        <v>545.12</v>
      </c>
      <c r="AG1252" s="14" t="b">
        <f t="shared" si="477"/>
        <v>0</v>
      </c>
      <c r="AH1252" s="13">
        <f t="shared" si="478"/>
        <v>466.37</v>
      </c>
      <c r="AI1252" s="16" t="b">
        <f t="shared" si="479"/>
        <v>0</v>
      </c>
    </row>
    <row r="1253" spans="1:35" ht="22.5" customHeight="1">
      <c r="A1253" s="10" t="s">
        <v>35</v>
      </c>
      <c r="B1253" s="11" t="s">
        <v>36</v>
      </c>
      <c r="C1253" s="12">
        <v>43433</v>
      </c>
      <c r="D1253" s="13">
        <v>463.36</v>
      </c>
      <c r="E1253" s="14">
        <v>469.39</v>
      </c>
      <c r="F1253" s="13">
        <v>461.04</v>
      </c>
      <c r="G1253" s="14">
        <v>464.57</v>
      </c>
      <c r="H1253" s="13">
        <v>56041.16</v>
      </c>
      <c r="I1253" s="14">
        <v>1203954</v>
      </c>
      <c r="J1253" s="13">
        <v>0</v>
      </c>
      <c r="K1253" s="14">
        <f t="shared" si="480"/>
        <v>8.3499999999999659</v>
      </c>
      <c r="L1253" s="13">
        <f t="shared" si="481"/>
        <v>1.8057177457722343E-2</v>
      </c>
      <c r="M1253" s="14">
        <f t="shared" si="482"/>
        <v>2.5493336722479203E-2</v>
      </c>
      <c r="N1253" s="13">
        <f t="shared" si="483"/>
        <v>1.0452973611692451E-2</v>
      </c>
      <c r="O1253" s="14">
        <f t="shared" si="484"/>
        <v>2.1499999999999773</v>
      </c>
      <c r="P1253" s="13">
        <f t="shared" si="485"/>
        <v>4.649452878335663E-3</v>
      </c>
      <c r="Q1253" s="14">
        <f t="shared" si="486"/>
        <v>497.47500000000002</v>
      </c>
      <c r="R1253" s="13">
        <f t="shared" si="487"/>
        <v>12.408026606182819</v>
      </c>
      <c r="S1253" s="14">
        <f t="shared" si="488"/>
        <v>5.2423353574528218</v>
      </c>
      <c r="T1253" s="13">
        <f t="shared" si="489"/>
        <v>18.611228465633324</v>
      </c>
      <c r="U1253" s="14">
        <f t="shared" si="490"/>
        <v>3.741138442260078E-2</v>
      </c>
      <c r="V1253" s="13">
        <f t="shared" si="491"/>
        <v>4.649452878335663E-3</v>
      </c>
      <c r="W1253" s="14">
        <f t="shared" si="492"/>
        <v>1.7489169542059965E-2</v>
      </c>
      <c r="X1253" s="13">
        <f t="shared" si="493"/>
        <v>0.26584755023125167</v>
      </c>
      <c r="Y1253" s="14">
        <f t="shared" si="494"/>
        <v>518.77</v>
      </c>
      <c r="Z1253" s="13" t="b">
        <f t="shared" si="495"/>
        <v>0</v>
      </c>
      <c r="AA1253" s="14">
        <f t="shared" si="496"/>
        <v>452.3</v>
      </c>
      <c r="AB1253" s="13" t="b">
        <f t="shared" si="497"/>
        <v>0</v>
      </c>
      <c r="AC1253" s="14">
        <f t="shared" si="473"/>
        <v>505.84636363636355</v>
      </c>
      <c r="AD1253" s="13">
        <f t="shared" si="474"/>
        <v>11.685099041047781</v>
      </c>
      <c r="AE1253" s="14">
        <f t="shared" si="475"/>
        <v>4.164927620924777</v>
      </c>
      <c r="AF1253" s="13">
        <f t="shared" si="476"/>
        <v>545.12</v>
      </c>
      <c r="AG1253" s="14" t="b">
        <f t="shared" si="477"/>
        <v>0</v>
      </c>
      <c r="AH1253" s="13">
        <f t="shared" si="478"/>
        <v>466.37</v>
      </c>
      <c r="AI1253" s="16" t="b">
        <f t="shared" si="479"/>
        <v>0</v>
      </c>
    </row>
    <row r="1254" spans="1:35" ht="22.5" customHeight="1">
      <c r="A1254" s="10" t="s">
        <v>35</v>
      </c>
      <c r="B1254" s="11" t="s">
        <v>36</v>
      </c>
      <c r="C1254" s="12">
        <v>43434</v>
      </c>
      <c r="D1254" s="13">
        <v>464.9</v>
      </c>
      <c r="E1254" s="14">
        <v>470.11</v>
      </c>
      <c r="F1254" s="13">
        <v>461.31</v>
      </c>
      <c r="G1254" s="14">
        <v>465.83</v>
      </c>
      <c r="H1254" s="13">
        <v>57359.76</v>
      </c>
      <c r="I1254" s="14">
        <v>1229124</v>
      </c>
      <c r="J1254" s="13">
        <v>0</v>
      </c>
      <c r="K1254" s="14">
        <f t="shared" si="480"/>
        <v>8.8000000000000114</v>
      </c>
      <c r="L1254" s="13">
        <f t="shared" si="481"/>
        <v>1.8942247669888307E-2</v>
      </c>
      <c r="M1254" s="14">
        <f t="shared" si="482"/>
        <v>2.4488345872166872E-2</v>
      </c>
      <c r="N1254" s="13">
        <f t="shared" si="483"/>
        <v>1.0039860283250469E-2</v>
      </c>
      <c r="O1254" s="14">
        <f t="shared" si="484"/>
        <v>1.2599999999999909</v>
      </c>
      <c r="P1254" s="13">
        <f t="shared" si="485"/>
        <v>2.7121854618248936E-3</v>
      </c>
      <c r="Q1254" s="14">
        <f t="shared" si="486"/>
        <v>495.512</v>
      </c>
      <c r="R1254" s="13">
        <f t="shared" si="487"/>
        <v>12.227625275873679</v>
      </c>
      <c r="S1254" s="14">
        <f t="shared" si="488"/>
        <v>5.007254185048355</v>
      </c>
      <c r="T1254" s="13">
        <f t="shared" si="489"/>
        <v>19.740702773710975</v>
      </c>
      <c r="U1254" s="14">
        <f t="shared" si="490"/>
        <v>3.9839000415148318E-2</v>
      </c>
      <c r="V1254" s="13">
        <f t="shared" si="491"/>
        <v>2.7121854618248936E-3</v>
      </c>
      <c r="W1254" s="14">
        <f t="shared" si="492"/>
        <v>1.713641801030789E-2</v>
      </c>
      <c r="X1254" s="13">
        <f t="shared" si="493"/>
        <v>0.1582702674615816</v>
      </c>
      <c r="Y1254" s="14">
        <f t="shared" si="494"/>
        <v>518.77</v>
      </c>
      <c r="Z1254" s="13" t="b">
        <f t="shared" si="495"/>
        <v>0</v>
      </c>
      <c r="AA1254" s="14">
        <f t="shared" si="496"/>
        <v>452.3</v>
      </c>
      <c r="AB1254" s="13" t="b">
        <f t="shared" si="497"/>
        <v>0</v>
      </c>
      <c r="AC1254" s="14">
        <f t="shared" si="473"/>
        <v>505.18309090909082</v>
      </c>
      <c r="AD1254" s="13">
        <f t="shared" si="474"/>
        <v>11.632642694846911</v>
      </c>
      <c r="AE1254" s="14">
        <f t="shared" si="475"/>
        <v>4.148797781322088</v>
      </c>
      <c r="AF1254" s="13">
        <f t="shared" si="476"/>
        <v>545.12</v>
      </c>
      <c r="AG1254" s="14" t="b">
        <f t="shared" si="477"/>
        <v>0</v>
      </c>
      <c r="AH1254" s="13">
        <f t="shared" si="478"/>
        <v>466.37</v>
      </c>
      <c r="AI1254" s="16" t="b">
        <f t="shared" si="479"/>
        <v>0</v>
      </c>
    </row>
    <row r="1255" spans="1:35" ht="22.5" customHeight="1">
      <c r="A1255" s="10" t="s">
        <v>35</v>
      </c>
      <c r="B1255" s="11" t="s">
        <v>36</v>
      </c>
      <c r="C1255" s="12">
        <v>43437</v>
      </c>
      <c r="D1255" s="13">
        <v>465.02</v>
      </c>
      <c r="E1255" s="14">
        <v>491.09</v>
      </c>
      <c r="F1255" s="13">
        <v>459.94</v>
      </c>
      <c r="G1255" s="14">
        <v>475.48</v>
      </c>
      <c r="H1255" s="13">
        <v>98487.58</v>
      </c>
      <c r="I1255" s="14">
        <v>2085300</v>
      </c>
      <c r="J1255" s="13">
        <v>0</v>
      </c>
      <c r="K1255" s="14">
        <f t="shared" si="480"/>
        <v>31.149999999999977</v>
      </c>
      <c r="L1255" s="13">
        <f t="shared" si="481"/>
        <v>6.6869888156623619E-2</v>
      </c>
      <c r="M1255" s="14">
        <f t="shared" si="482"/>
        <v>2.6894383589111288E-2</v>
      </c>
      <c r="N1255" s="13">
        <f t="shared" si="483"/>
        <v>1.3693358584466558E-2</v>
      </c>
      <c r="O1255" s="14">
        <f t="shared" si="484"/>
        <v>9.6500000000000341</v>
      </c>
      <c r="P1255" s="13">
        <f t="shared" si="485"/>
        <v>2.0715711740334531E-2</v>
      </c>
      <c r="Q1255" s="14">
        <f t="shared" si="486"/>
        <v>493.71399999999983</v>
      </c>
      <c r="R1255" s="13">
        <f t="shared" si="487"/>
        <v>13.173744012079993</v>
      </c>
      <c r="S1255" s="14">
        <f t="shared" si="488"/>
        <v>6.5116634425831368</v>
      </c>
      <c r="T1255" s="13">
        <f t="shared" si="489"/>
        <v>19.845441138961867</v>
      </c>
      <c r="U1255" s="14">
        <f t="shared" si="490"/>
        <v>4.019622927233555E-2</v>
      </c>
      <c r="V1255" s="13">
        <f t="shared" si="491"/>
        <v>2.0715711740334531E-2</v>
      </c>
      <c r="W1255" s="14">
        <f t="shared" si="492"/>
        <v>1.7637745594886269E-2</v>
      </c>
      <c r="X1255" s="13">
        <f t="shared" si="493"/>
        <v>1.1745101792567334</v>
      </c>
      <c r="Y1255" s="14">
        <f t="shared" si="494"/>
        <v>518.77</v>
      </c>
      <c r="Z1255" s="13" t="b">
        <f t="shared" si="495"/>
        <v>0</v>
      </c>
      <c r="AA1255" s="14">
        <f t="shared" si="496"/>
        <v>452.3</v>
      </c>
      <c r="AB1255" s="13" t="b">
        <f t="shared" si="497"/>
        <v>0</v>
      </c>
      <c r="AC1255" s="14">
        <f t="shared" si="473"/>
        <v>504.77618181818178</v>
      </c>
      <c r="AD1255" s="13">
        <f t="shared" si="474"/>
        <v>11.987503736758784</v>
      </c>
      <c r="AE1255" s="14">
        <f t="shared" si="475"/>
        <v>4.930656439997926</v>
      </c>
      <c r="AF1255" s="13">
        <f t="shared" si="476"/>
        <v>545.12</v>
      </c>
      <c r="AG1255" s="14" t="b">
        <f t="shared" si="477"/>
        <v>0</v>
      </c>
      <c r="AH1255" s="13">
        <f t="shared" si="478"/>
        <v>466.37</v>
      </c>
      <c r="AI1255" s="16" t="b">
        <f t="shared" si="479"/>
        <v>0</v>
      </c>
    </row>
    <row r="1256" spans="1:35" ht="22.5" customHeight="1">
      <c r="A1256" s="10" t="s">
        <v>35</v>
      </c>
      <c r="B1256" s="11" t="s">
        <v>36</v>
      </c>
      <c r="C1256" s="12">
        <v>43438</v>
      </c>
      <c r="D1256" s="13">
        <v>475.49</v>
      </c>
      <c r="E1256" s="14">
        <v>483.8</v>
      </c>
      <c r="F1256" s="13">
        <v>474.58</v>
      </c>
      <c r="G1256" s="14">
        <v>482.51</v>
      </c>
      <c r="H1256" s="13">
        <v>66889.440000000002</v>
      </c>
      <c r="I1256" s="14">
        <v>1407002</v>
      </c>
      <c r="J1256" s="13">
        <v>0</v>
      </c>
      <c r="K1256" s="14">
        <f t="shared" si="480"/>
        <v>9.2200000000000273</v>
      </c>
      <c r="L1256" s="13">
        <f t="shared" si="481"/>
        <v>1.9390931269454081E-2</v>
      </c>
      <c r="M1256" s="14">
        <f t="shared" si="482"/>
        <v>2.6843282569289761E-2</v>
      </c>
      <c r="N1256" s="13">
        <f t="shared" si="483"/>
        <v>1.3720698784925192E-2</v>
      </c>
      <c r="O1256" s="14">
        <f t="shared" si="484"/>
        <v>7.0299999999999727</v>
      </c>
      <c r="P1256" s="13">
        <f t="shared" si="485"/>
        <v>1.4785059308488207E-2</v>
      </c>
      <c r="Q1256" s="14">
        <f t="shared" si="486"/>
        <v>492.57949999999994</v>
      </c>
      <c r="R1256" s="13">
        <f t="shared" si="487"/>
        <v>12.976056811475996</v>
      </c>
      <c r="S1256" s="14">
        <f t="shared" si="488"/>
        <v>6.5450848372130199</v>
      </c>
      <c r="T1256" s="13">
        <f t="shared" si="489"/>
        <v>19.804911379503825</v>
      </c>
      <c r="U1256" s="14">
        <f t="shared" si="490"/>
        <v>4.0206527838661223E-2</v>
      </c>
      <c r="V1256" s="13">
        <f t="shared" si="491"/>
        <v>1.4785059308488207E-2</v>
      </c>
      <c r="W1256" s="14">
        <f t="shared" si="492"/>
        <v>1.7965401428126714E-2</v>
      </c>
      <c r="X1256" s="13">
        <f t="shared" si="493"/>
        <v>0.82297405753153119</v>
      </c>
      <c r="Y1256" s="14">
        <f t="shared" si="494"/>
        <v>518.77</v>
      </c>
      <c r="Z1256" s="13" t="b">
        <f t="shared" si="495"/>
        <v>0</v>
      </c>
      <c r="AA1256" s="14">
        <f t="shared" si="496"/>
        <v>452.3</v>
      </c>
      <c r="AB1256" s="13" t="b">
        <f t="shared" si="497"/>
        <v>0</v>
      </c>
      <c r="AC1256" s="14">
        <f t="shared" si="473"/>
        <v>504.49909090909085</v>
      </c>
      <c r="AD1256" s="13">
        <f t="shared" si="474"/>
        <v>11.937185486999534</v>
      </c>
      <c r="AE1256" s="14">
        <f t="shared" si="475"/>
        <v>4.93230066997035</v>
      </c>
      <c r="AF1256" s="13">
        <f t="shared" si="476"/>
        <v>545.12</v>
      </c>
      <c r="AG1256" s="14" t="b">
        <f t="shared" si="477"/>
        <v>0</v>
      </c>
      <c r="AH1256" s="13">
        <f t="shared" si="478"/>
        <v>466.37</v>
      </c>
      <c r="AI1256" s="16" t="b">
        <f t="shared" si="479"/>
        <v>0</v>
      </c>
    </row>
    <row r="1257" spans="1:35" ht="22.5" customHeight="1">
      <c r="A1257" s="10" t="s">
        <v>35</v>
      </c>
      <c r="B1257" s="11" t="s">
        <v>36</v>
      </c>
      <c r="C1257" s="12">
        <v>43439</v>
      </c>
      <c r="D1257" s="13">
        <v>484.31</v>
      </c>
      <c r="E1257" s="14">
        <v>487.81</v>
      </c>
      <c r="F1257" s="13">
        <v>478.53</v>
      </c>
      <c r="G1257" s="14">
        <v>487.28</v>
      </c>
      <c r="H1257" s="13">
        <v>69723.38</v>
      </c>
      <c r="I1257" s="14">
        <v>1454866</v>
      </c>
      <c r="J1257" s="13">
        <v>0</v>
      </c>
      <c r="K1257" s="14">
        <f t="shared" si="480"/>
        <v>9.2800000000000296</v>
      </c>
      <c r="L1257" s="13">
        <f t="shared" si="481"/>
        <v>1.9232762015295082E-2</v>
      </c>
      <c r="M1257" s="14">
        <f t="shared" si="482"/>
        <v>2.7003257962216042E-2</v>
      </c>
      <c r="N1257" s="13">
        <f t="shared" si="483"/>
        <v>1.3606200974251532E-2</v>
      </c>
      <c r="O1257" s="14">
        <f t="shared" si="484"/>
        <v>4.7699999999999818</v>
      </c>
      <c r="P1257" s="13">
        <f t="shared" si="485"/>
        <v>9.8858054755341478E-3</v>
      </c>
      <c r="Q1257" s="14">
        <f t="shared" si="486"/>
        <v>491.65699999999998</v>
      </c>
      <c r="R1257" s="13">
        <f t="shared" si="487"/>
        <v>12.791253970902197</v>
      </c>
      <c r="S1257" s="14">
        <f t="shared" si="488"/>
        <v>6.5018914454503918</v>
      </c>
      <c r="T1257" s="13">
        <f t="shared" si="489"/>
        <v>19.59951430520665</v>
      </c>
      <c r="U1257" s="14">
        <f t="shared" si="490"/>
        <v>3.9864202696608918E-2</v>
      </c>
      <c r="V1257" s="13">
        <f t="shared" si="491"/>
        <v>9.8858054755341478E-3</v>
      </c>
      <c r="W1257" s="14">
        <f t="shared" si="492"/>
        <v>1.8155616312369068E-2</v>
      </c>
      <c r="X1257" s="13">
        <f t="shared" si="493"/>
        <v>0.54450398738593864</v>
      </c>
      <c r="Y1257" s="14">
        <f t="shared" si="494"/>
        <v>518.77</v>
      </c>
      <c r="Z1257" s="13" t="b">
        <f t="shared" si="495"/>
        <v>0</v>
      </c>
      <c r="AA1257" s="14">
        <f t="shared" si="496"/>
        <v>452.3</v>
      </c>
      <c r="AB1257" s="13" t="b">
        <f t="shared" si="497"/>
        <v>0</v>
      </c>
      <c r="AC1257" s="14">
        <f t="shared" si="473"/>
        <v>504.39963636363626</v>
      </c>
      <c r="AD1257" s="13">
        <f t="shared" si="474"/>
        <v>11.888873023599544</v>
      </c>
      <c r="AE1257" s="14">
        <f t="shared" si="475"/>
        <v>4.9320217543983551</v>
      </c>
      <c r="AF1257" s="13">
        <f t="shared" si="476"/>
        <v>545.12</v>
      </c>
      <c r="AG1257" s="14" t="b">
        <f t="shared" si="477"/>
        <v>0</v>
      </c>
      <c r="AH1257" s="13">
        <f t="shared" si="478"/>
        <v>466.37</v>
      </c>
      <c r="AI1257" s="16" t="b">
        <f t="shared" si="479"/>
        <v>0</v>
      </c>
    </row>
    <row r="1258" spans="1:35" ht="22.5" customHeight="1">
      <c r="A1258" s="10" t="s">
        <v>35</v>
      </c>
      <c r="B1258" s="11" t="s">
        <v>36</v>
      </c>
      <c r="C1258" s="12">
        <v>43440</v>
      </c>
      <c r="D1258" s="13">
        <v>489.8</v>
      </c>
      <c r="E1258" s="14">
        <v>490.56</v>
      </c>
      <c r="F1258" s="13">
        <v>479.58</v>
      </c>
      <c r="G1258" s="14">
        <v>481.31</v>
      </c>
      <c r="H1258" s="13">
        <v>50537.120000000003</v>
      </c>
      <c r="I1258" s="14">
        <v>1053318</v>
      </c>
      <c r="J1258" s="13">
        <v>0</v>
      </c>
      <c r="K1258" s="14">
        <f t="shared" si="480"/>
        <v>10.980000000000018</v>
      </c>
      <c r="L1258" s="13">
        <f t="shared" si="481"/>
        <v>2.2533245772451197E-2</v>
      </c>
      <c r="M1258" s="14">
        <f t="shared" si="482"/>
        <v>2.7006791308517592E-2</v>
      </c>
      <c r="N1258" s="13">
        <f t="shared" si="483"/>
        <v>1.3604968880476711E-2</v>
      </c>
      <c r="O1258" s="14">
        <f t="shared" si="484"/>
        <v>-5.9699999999999704</v>
      </c>
      <c r="P1258" s="13">
        <f t="shared" si="485"/>
        <v>-1.2251682810704257E-2</v>
      </c>
      <c r="Q1258" s="14">
        <f t="shared" si="486"/>
        <v>490.13249999999999</v>
      </c>
      <c r="R1258" s="13">
        <f t="shared" si="487"/>
        <v>12.700691272357087</v>
      </c>
      <c r="S1258" s="14">
        <f t="shared" si="488"/>
        <v>6.508277219696545</v>
      </c>
      <c r="T1258" s="13">
        <f t="shared" si="489"/>
        <v>19.154186454924158</v>
      </c>
      <c r="U1258" s="14">
        <f t="shared" si="490"/>
        <v>3.9079608993331717E-2</v>
      </c>
      <c r="V1258" s="13">
        <f t="shared" si="491"/>
        <v>-1.2251682810704257E-2</v>
      </c>
      <c r="W1258" s="14">
        <f t="shared" si="492"/>
        <v>1.8001697403433447E-2</v>
      </c>
      <c r="X1258" s="13">
        <f t="shared" si="493"/>
        <v>-0.68058486575646504</v>
      </c>
      <c r="Y1258" s="14">
        <f t="shared" si="494"/>
        <v>518.77</v>
      </c>
      <c r="Z1258" s="13" t="b">
        <f t="shared" si="495"/>
        <v>0</v>
      </c>
      <c r="AA1258" s="14">
        <f t="shared" si="496"/>
        <v>452.3</v>
      </c>
      <c r="AB1258" s="13" t="b">
        <f t="shared" si="497"/>
        <v>0</v>
      </c>
      <c r="AC1258" s="14">
        <f t="shared" si="473"/>
        <v>504.19727272727272</v>
      </c>
      <c r="AD1258" s="13">
        <f t="shared" si="474"/>
        <v>11.872348059534097</v>
      </c>
      <c r="AE1258" s="14">
        <f t="shared" si="475"/>
        <v>4.9324744338317759</v>
      </c>
      <c r="AF1258" s="13">
        <f t="shared" si="476"/>
        <v>545.12</v>
      </c>
      <c r="AG1258" s="14" t="b">
        <f t="shared" si="477"/>
        <v>0</v>
      </c>
      <c r="AH1258" s="13">
        <f t="shared" si="478"/>
        <v>466.37</v>
      </c>
      <c r="AI1258" s="16" t="b">
        <f t="shared" si="479"/>
        <v>0</v>
      </c>
    </row>
    <row r="1259" spans="1:35" ht="22.5" customHeight="1">
      <c r="A1259" s="10" t="s">
        <v>35</v>
      </c>
      <c r="B1259" s="11" t="s">
        <v>36</v>
      </c>
      <c r="C1259" s="12">
        <v>43441</v>
      </c>
      <c r="D1259" s="13">
        <v>477.93</v>
      </c>
      <c r="E1259" s="14">
        <v>488.49</v>
      </c>
      <c r="F1259" s="13">
        <v>476.92</v>
      </c>
      <c r="G1259" s="14">
        <v>487.17</v>
      </c>
      <c r="H1259" s="13">
        <v>60566.69</v>
      </c>
      <c r="I1259" s="14">
        <v>1264192</v>
      </c>
      <c r="J1259" s="13">
        <v>0</v>
      </c>
      <c r="K1259" s="14">
        <f t="shared" si="480"/>
        <v>11.569999999999993</v>
      </c>
      <c r="L1259" s="13">
        <f t="shared" si="481"/>
        <v>2.4038561426107899E-2</v>
      </c>
      <c r="M1259" s="14">
        <f t="shared" si="482"/>
        <v>2.7346077722925764E-2</v>
      </c>
      <c r="N1259" s="13">
        <f t="shared" si="483"/>
        <v>1.3432436722465109E-2</v>
      </c>
      <c r="O1259" s="14">
        <f t="shared" si="484"/>
        <v>5.8600000000000136</v>
      </c>
      <c r="P1259" s="13">
        <f t="shared" si="485"/>
        <v>1.2175105441399542E-2</v>
      </c>
      <c r="Q1259" s="14">
        <f t="shared" si="486"/>
        <v>488.83199999999999</v>
      </c>
      <c r="R1259" s="13">
        <f t="shared" si="487"/>
        <v>12.644156708739233</v>
      </c>
      <c r="S1259" s="14">
        <f t="shared" si="488"/>
        <v>6.4390866261409503</v>
      </c>
      <c r="T1259" s="13">
        <f t="shared" si="489"/>
        <v>18.413881068367967</v>
      </c>
      <c r="U1259" s="14">
        <f t="shared" si="490"/>
        <v>3.7669140048867435E-2</v>
      </c>
      <c r="V1259" s="13">
        <f t="shared" si="491"/>
        <v>1.2175105441399542E-2</v>
      </c>
      <c r="W1259" s="14">
        <f t="shared" si="492"/>
        <v>1.8279717380634421E-2</v>
      </c>
      <c r="X1259" s="13">
        <f t="shared" si="493"/>
        <v>0.66604451195169356</v>
      </c>
      <c r="Y1259" s="14">
        <f t="shared" si="494"/>
        <v>517.11</v>
      </c>
      <c r="Z1259" s="13" t="b">
        <f t="shared" si="495"/>
        <v>0</v>
      </c>
      <c r="AA1259" s="14">
        <f t="shared" si="496"/>
        <v>452.3</v>
      </c>
      <c r="AB1259" s="13" t="b">
        <f t="shared" si="497"/>
        <v>0</v>
      </c>
      <c r="AC1259" s="14">
        <f t="shared" si="473"/>
        <v>503.89581818181813</v>
      </c>
      <c r="AD1259" s="13">
        <f t="shared" si="474"/>
        <v>11.86685082208802</v>
      </c>
      <c r="AE1259" s="14">
        <f t="shared" si="475"/>
        <v>4.9305964152525297</v>
      </c>
      <c r="AF1259" s="13">
        <f t="shared" si="476"/>
        <v>545.12</v>
      </c>
      <c r="AG1259" s="14" t="b">
        <f t="shared" si="477"/>
        <v>0</v>
      </c>
      <c r="AH1259" s="13">
        <f t="shared" si="478"/>
        <v>466.37</v>
      </c>
      <c r="AI1259" s="16" t="b">
        <f t="shared" si="479"/>
        <v>0</v>
      </c>
    </row>
    <row r="1260" spans="1:35" ht="22.5" customHeight="1">
      <c r="A1260" s="10" t="s">
        <v>35</v>
      </c>
      <c r="B1260" s="11" t="s">
        <v>36</v>
      </c>
      <c r="C1260" s="12">
        <v>43444</v>
      </c>
      <c r="D1260" s="13">
        <v>486.02</v>
      </c>
      <c r="E1260" s="14">
        <v>488.38</v>
      </c>
      <c r="F1260" s="13">
        <v>478.7</v>
      </c>
      <c r="G1260" s="14">
        <v>483.54</v>
      </c>
      <c r="H1260" s="13">
        <v>71117.5</v>
      </c>
      <c r="I1260" s="14">
        <v>1479040</v>
      </c>
      <c r="J1260" s="13">
        <v>0</v>
      </c>
      <c r="K1260" s="14">
        <f t="shared" si="480"/>
        <v>9.6800000000000068</v>
      </c>
      <c r="L1260" s="13">
        <f t="shared" si="481"/>
        <v>1.9869860623601632E-2</v>
      </c>
      <c r="M1260" s="14">
        <f t="shared" si="482"/>
        <v>2.7295102926053312E-2</v>
      </c>
      <c r="N1260" s="13">
        <f t="shared" si="483"/>
        <v>1.3460134853303595E-2</v>
      </c>
      <c r="O1260" s="14">
        <f t="shared" si="484"/>
        <v>-3.6299999999999955</v>
      </c>
      <c r="P1260" s="13">
        <f t="shared" si="485"/>
        <v>-7.4511977338505972E-3</v>
      </c>
      <c r="Q1260" s="14">
        <f t="shared" si="486"/>
        <v>487.55399999999997</v>
      </c>
      <c r="R1260" s="13">
        <f t="shared" si="487"/>
        <v>12.495948873302272</v>
      </c>
      <c r="S1260" s="14">
        <f t="shared" si="488"/>
        <v>6.4657957339900696</v>
      </c>
      <c r="T1260" s="13">
        <f t="shared" si="489"/>
        <v>17.840919370929296</v>
      </c>
      <c r="U1260" s="14">
        <f t="shared" si="490"/>
        <v>3.6592704338246219E-2</v>
      </c>
      <c r="V1260" s="13">
        <f t="shared" si="491"/>
        <v>-7.4511977338505972E-3</v>
      </c>
      <c r="W1260" s="14">
        <f t="shared" si="492"/>
        <v>1.8272131504200619E-2</v>
      </c>
      <c r="X1260" s="13">
        <f t="shared" si="493"/>
        <v>-0.40779028610524315</v>
      </c>
      <c r="Y1260" s="14">
        <f t="shared" si="494"/>
        <v>517.11</v>
      </c>
      <c r="Z1260" s="13" t="b">
        <f t="shared" si="495"/>
        <v>0</v>
      </c>
      <c r="AA1260" s="14">
        <f t="shared" si="496"/>
        <v>452.3</v>
      </c>
      <c r="AB1260" s="13" t="b">
        <f t="shared" si="497"/>
        <v>0</v>
      </c>
      <c r="AC1260" s="14">
        <f t="shared" si="473"/>
        <v>503.57145454545446</v>
      </c>
      <c r="AD1260" s="13">
        <f t="shared" si="474"/>
        <v>11.827089898050058</v>
      </c>
      <c r="AE1260" s="14">
        <f t="shared" si="475"/>
        <v>4.9004538922602281</v>
      </c>
      <c r="AF1260" s="13">
        <f t="shared" si="476"/>
        <v>545.12</v>
      </c>
      <c r="AG1260" s="14" t="b">
        <f t="shared" si="477"/>
        <v>0</v>
      </c>
      <c r="AH1260" s="13">
        <f t="shared" si="478"/>
        <v>466.37</v>
      </c>
      <c r="AI1260" s="16" t="b">
        <f t="shared" si="479"/>
        <v>0</v>
      </c>
    </row>
    <row r="1261" spans="1:35" ht="22.5" customHeight="1">
      <c r="A1261" s="10" t="s">
        <v>35</v>
      </c>
      <c r="B1261" s="11" t="s">
        <v>36</v>
      </c>
      <c r="C1261" s="12">
        <v>43445</v>
      </c>
      <c r="D1261" s="13">
        <v>482.99</v>
      </c>
      <c r="E1261" s="14">
        <v>485.08</v>
      </c>
      <c r="F1261" s="13">
        <v>478.09</v>
      </c>
      <c r="G1261" s="14">
        <v>483.83</v>
      </c>
      <c r="H1261" s="13">
        <v>51053.33</v>
      </c>
      <c r="I1261" s="14">
        <v>1067650</v>
      </c>
      <c r="J1261" s="13">
        <v>0</v>
      </c>
      <c r="K1261" s="14">
        <f t="shared" si="480"/>
        <v>6.9900000000000091</v>
      </c>
      <c r="L1261" s="13">
        <f t="shared" si="481"/>
        <v>1.4455887827273873E-2</v>
      </c>
      <c r="M1261" s="14">
        <f t="shared" si="482"/>
        <v>2.7016129491842462E-2</v>
      </c>
      <c r="N1261" s="13">
        <f t="shared" si="483"/>
        <v>1.3674629558962781E-2</v>
      </c>
      <c r="O1261" s="14">
        <f t="shared" si="484"/>
        <v>0.28999999999996362</v>
      </c>
      <c r="P1261" s="13">
        <f t="shared" si="485"/>
        <v>5.9974355792688006E-4</v>
      </c>
      <c r="Q1261" s="14">
        <f t="shared" si="486"/>
        <v>486.59700000000004</v>
      </c>
      <c r="R1261" s="13">
        <f t="shared" si="487"/>
        <v>12.220651429637158</v>
      </c>
      <c r="S1261" s="14">
        <f t="shared" si="488"/>
        <v>6.5861062692211094</v>
      </c>
      <c r="T1261" s="13">
        <f t="shared" si="489"/>
        <v>17.498380239325016</v>
      </c>
      <c r="U1261" s="14">
        <f t="shared" si="490"/>
        <v>3.5960723636448672E-2</v>
      </c>
      <c r="V1261" s="13">
        <f t="shared" si="491"/>
        <v>5.9974355792688006E-4</v>
      </c>
      <c r="W1261" s="14">
        <f t="shared" si="492"/>
        <v>1.8139676480445847E-2</v>
      </c>
      <c r="X1261" s="13">
        <f t="shared" si="493"/>
        <v>3.3062527800503484E-2</v>
      </c>
      <c r="Y1261" s="14">
        <f t="shared" si="494"/>
        <v>517.11</v>
      </c>
      <c r="Z1261" s="13" t="b">
        <f t="shared" si="495"/>
        <v>0</v>
      </c>
      <c r="AA1261" s="14">
        <f t="shared" si="496"/>
        <v>452.3</v>
      </c>
      <c r="AB1261" s="13" t="b">
        <f t="shared" si="497"/>
        <v>0</v>
      </c>
      <c r="AC1261" s="14">
        <f t="shared" si="473"/>
        <v>503.27763636363636</v>
      </c>
      <c r="AD1261" s="13">
        <f t="shared" si="474"/>
        <v>11.739142808994604</v>
      </c>
      <c r="AE1261" s="14">
        <f t="shared" si="475"/>
        <v>4.9336440797572694</v>
      </c>
      <c r="AF1261" s="13">
        <f t="shared" si="476"/>
        <v>545.12</v>
      </c>
      <c r="AG1261" s="14" t="b">
        <f t="shared" si="477"/>
        <v>0</v>
      </c>
      <c r="AH1261" s="13">
        <f t="shared" si="478"/>
        <v>466.37</v>
      </c>
      <c r="AI1261" s="16" t="b">
        <f t="shared" si="479"/>
        <v>0</v>
      </c>
    </row>
    <row r="1262" spans="1:35" ht="22.5" customHeight="1">
      <c r="A1262" s="10" t="s">
        <v>35</v>
      </c>
      <c r="B1262" s="11" t="s">
        <v>36</v>
      </c>
      <c r="C1262" s="12">
        <v>43446</v>
      </c>
      <c r="D1262" s="13">
        <v>484.85</v>
      </c>
      <c r="E1262" s="14">
        <v>489.58</v>
      </c>
      <c r="F1262" s="13">
        <v>479.93</v>
      </c>
      <c r="G1262" s="14">
        <v>481.66</v>
      </c>
      <c r="H1262" s="13">
        <v>66712.75</v>
      </c>
      <c r="I1262" s="14">
        <v>1385238</v>
      </c>
      <c r="J1262" s="13">
        <v>0</v>
      </c>
      <c r="K1262" s="14">
        <f t="shared" si="480"/>
        <v>9.6499999999999773</v>
      </c>
      <c r="L1262" s="13">
        <f t="shared" si="481"/>
        <v>1.9945022011863624E-2</v>
      </c>
      <c r="M1262" s="14">
        <f t="shared" si="482"/>
        <v>2.6997415425527072E-2</v>
      </c>
      <c r="N1262" s="13">
        <f t="shared" si="483"/>
        <v>1.3684529209558002E-2</v>
      </c>
      <c r="O1262" s="14">
        <f t="shared" si="484"/>
        <v>-2.1699999999999591</v>
      </c>
      <c r="P1262" s="13">
        <f t="shared" si="485"/>
        <v>-4.4850464005951659E-3</v>
      </c>
      <c r="Q1262" s="14">
        <f t="shared" si="486"/>
        <v>485.68349999999998</v>
      </c>
      <c r="R1262" s="13">
        <f t="shared" si="487"/>
        <v>12.092118858155299</v>
      </c>
      <c r="S1262" s="14">
        <f t="shared" si="488"/>
        <v>6.600724262493749</v>
      </c>
      <c r="T1262" s="13">
        <f t="shared" si="489"/>
        <v>17.253668675096321</v>
      </c>
      <c r="U1262" s="14">
        <f t="shared" si="490"/>
        <v>3.5524510664035988E-2</v>
      </c>
      <c r="V1262" s="13">
        <f t="shared" si="491"/>
        <v>-4.4850464005951659E-3</v>
      </c>
      <c r="W1262" s="14">
        <f t="shared" si="492"/>
        <v>1.8123730087083831E-2</v>
      </c>
      <c r="X1262" s="13">
        <f t="shared" si="493"/>
        <v>-0.24746817454490269</v>
      </c>
      <c r="Y1262" s="14">
        <f t="shared" si="494"/>
        <v>517.11</v>
      </c>
      <c r="Z1262" s="13" t="b">
        <f t="shared" si="495"/>
        <v>0</v>
      </c>
      <c r="AA1262" s="14">
        <f t="shared" si="496"/>
        <v>452.3</v>
      </c>
      <c r="AB1262" s="13" t="b">
        <f t="shared" si="497"/>
        <v>0</v>
      </c>
      <c r="AC1262" s="14">
        <f t="shared" si="473"/>
        <v>502.82890909090912</v>
      </c>
      <c r="AD1262" s="13">
        <f t="shared" si="474"/>
        <v>11.70115839428561</v>
      </c>
      <c r="AE1262" s="14">
        <f t="shared" si="475"/>
        <v>4.9316731304213448</v>
      </c>
      <c r="AF1262" s="13">
        <f t="shared" si="476"/>
        <v>545.12</v>
      </c>
      <c r="AG1262" s="14" t="b">
        <f t="shared" si="477"/>
        <v>0</v>
      </c>
      <c r="AH1262" s="13">
        <f t="shared" si="478"/>
        <v>466.37</v>
      </c>
      <c r="AI1262" s="16" t="b">
        <f t="shared" si="479"/>
        <v>0</v>
      </c>
    </row>
    <row r="1263" spans="1:35" ht="22.5" customHeight="1">
      <c r="A1263" s="10" t="s">
        <v>35</v>
      </c>
      <c r="B1263" s="11" t="s">
        <v>36</v>
      </c>
      <c r="C1263" s="12">
        <v>43447</v>
      </c>
      <c r="D1263" s="13">
        <v>481.95</v>
      </c>
      <c r="E1263" s="14">
        <v>487.14</v>
      </c>
      <c r="F1263" s="13">
        <v>480.7</v>
      </c>
      <c r="G1263" s="14">
        <v>485.98</v>
      </c>
      <c r="H1263" s="13">
        <v>53386.53</v>
      </c>
      <c r="I1263" s="14">
        <v>1109816</v>
      </c>
      <c r="J1263" s="13">
        <v>0</v>
      </c>
      <c r="K1263" s="14">
        <f t="shared" si="480"/>
        <v>6.4399999999999977</v>
      </c>
      <c r="L1263" s="13">
        <f t="shared" si="481"/>
        <v>1.3370427272349784E-2</v>
      </c>
      <c r="M1263" s="14">
        <f t="shared" si="482"/>
        <v>2.7183869299696045E-2</v>
      </c>
      <c r="N1263" s="13">
        <f t="shared" si="483"/>
        <v>1.3459152520555994E-2</v>
      </c>
      <c r="O1263" s="14">
        <f t="shared" si="484"/>
        <v>4.3199999999999932</v>
      </c>
      <c r="P1263" s="13">
        <f t="shared" si="485"/>
        <v>8.968982269650776E-3</v>
      </c>
      <c r="Q1263" s="14">
        <f t="shared" si="486"/>
        <v>484.90600000000006</v>
      </c>
      <c r="R1263" s="13">
        <f t="shared" si="487"/>
        <v>11.809512915247534</v>
      </c>
      <c r="S1263" s="14">
        <f t="shared" si="488"/>
        <v>6.5025464445213972</v>
      </c>
      <c r="T1263" s="13">
        <f t="shared" si="489"/>
        <v>16.868117678033911</v>
      </c>
      <c r="U1263" s="14">
        <f t="shared" si="490"/>
        <v>3.478636617825704E-2</v>
      </c>
      <c r="V1263" s="13">
        <f t="shared" si="491"/>
        <v>8.968982269650776E-3</v>
      </c>
      <c r="W1263" s="14">
        <f t="shared" si="492"/>
        <v>1.8251306461992647E-2</v>
      </c>
      <c r="X1263" s="13">
        <f t="shared" si="493"/>
        <v>0.49141590429858778</v>
      </c>
      <c r="Y1263" s="14">
        <f t="shared" si="494"/>
        <v>517.11</v>
      </c>
      <c r="Z1263" s="13" t="b">
        <f t="shared" si="495"/>
        <v>0</v>
      </c>
      <c r="AA1263" s="14">
        <f t="shared" si="496"/>
        <v>452.3</v>
      </c>
      <c r="AB1263" s="13" t="b">
        <f t="shared" si="497"/>
        <v>0</v>
      </c>
      <c r="AC1263" s="14">
        <f t="shared" si="473"/>
        <v>502.49236363636362</v>
      </c>
      <c r="AD1263" s="13">
        <f t="shared" si="474"/>
        <v>11.605500968934964</v>
      </c>
      <c r="AE1263" s="14">
        <f t="shared" si="475"/>
        <v>4.9727425380938746</v>
      </c>
      <c r="AF1263" s="13">
        <f t="shared" si="476"/>
        <v>545.12</v>
      </c>
      <c r="AG1263" s="14" t="b">
        <f t="shared" si="477"/>
        <v>0</v>
      </c>
      <c r="AH1263" s="13">
        <f t="shared" si="478"/>
        <v>466.37</v>
      </c>
      <c r="AI1263" s="16" t="b">
        <f t="shared" si="479"/>
        <v>0</v>
      </c>
    </row>
    <row r="1264" spans="1:35" ht="22.5" customHeight="1">
      <c r="A1264" s="10" t="s">
        <v>35</v>
      </c>
      <c r="B1264" s="11" t="s">
        <v>36</v>
      </c>
      <c r="C1264" s="12">
        <v>43448</v>
      </c>
      <c r="D1264" s="13">
        <v>486.66</v>
      </c>
      <c r="E1264" s="14">
        <v>491.33</v>
      </c>
      <c r="F1264" s="13">
        <v>485.03</v>
      </c>
      <c r="G1264" s="14">
        <v>489.43</v>
      </c>
      <c r="H1264" s="13">
        <v>56525.47</v>
      </c>
      <c r="I1264" s="14">
        <v>1162732</v>
      </c>
      <c r="J1264" s="13">
        <v>0</v>
      </c>
      <c r="K1264" s="14">
        <f t="shared" si="480"/>
        <v>6.3000000000000114</v>
      </c>
      <c r="L1264" s="13">
        <f t="shared" si="481"/>
        <v>1.2963496440182746E-2</v>
      </c>
      <c r="M1264" s="14">
        <f t="shared" si="482"/>
        <v>2.6480180823398002E-2</v>
      </c>
      <c r="N1264" s="13">
        <f t="shared" si="483"/>
        <v>1.3830022466688128E-2</v>
      </c>
      <c r="O1264" s="14">
        <f t="shared" si="484"/>
        <v>3.4499999999999886</v>
      </c>
      <c r="P1264" s="13">
        <f t="shared" si="485"/>
        <v>7.0990575743857531E-3</v>
      </c>
      <c r="Q1264" s="14">
        <f t="shared" si="486"/>
        <v>483.85150000000004</v>
      </c>
      <c r="R1264" s="13">
        <f t="shared" si="487"/>
        <v>11.534037269485157</v>
      </c>
      <c r="S1264" s="14">
        <f t="shared" si="488"/>
        <v>6.6823989349870301</v>
      </c>
      <c r="T1264" s="13">
        <f t="shared" si="489"/>
        <v>15.863193333941316</v>
      </c>
      <c r="U1264" s="14">
        <f t="shared" si="490"/>
        <v>3.2785251950115508E-2</v>
      </c>
      <c r="V1264" s="13">
        <f t="shared" si="491"/>
        <v>7.0990575743857531E-3</v>
      </c>
      <c r="W1264" s="14">
        <f t="shared" si="492"/>
        <v>1.7802592170355923E-2</v>
      </c>
      <c r="X1264" s="13">
        <f t="shared" si="493"/>
        <v>0.39876538800943745</v>
      </c>
      <c r="Y1264" s="14">
        <f t="shared" si="494"/>
        <v>517.11</v>
      </c>
      <c r="Z1264" s="13" t="b">
        <f t="shared" si="495"/>
        <v>0</v>
      </c>
      <c r="AA1264" s="14">
        <f t="shared" si="496"/>
        <v>452.3</v>
      </c>
      <c r="AB1264" s="13" t="b">
        <f t="shared" si="497"/>
        <v>0</v>
      </c>
      <c r="AC1264" s="14">
        <f t="shared" si="473"/>
        <v>502.26145454545451</v>
      </c>
      <c r="AD1264" s="13">
        <f t="shared" si="474"/>
        <v>11.509037314954329</v>
      </c>
      <c r="AE1264" s="14">
        <f t="shared" si="475"/>
        <v>4.9975318622100584</v>
      </c>
      <c r="AF1264" s="13">
        <f t="shared" si="476"/>
        <v>545.12</v>
      </c>
      <c r="AG1264" s="14" t="b">
        <f t="shared" si="477"/>
        <v>0</v>
      </c>
      <c r="AH1264" s="13">
        <f t="shared" si="478"/>
        <v>466.37</v>
      </c>
      <c r="AI1264" s="16" t="b">
        <f t="shared" si="479"/>
        <v>0</v>
      </c>
    </row>
    <row r="1265" spans="1:35" ht="22.5" customHeight="1">
      <c r="A1265" s="10" t="s">
        <v>35</v>
      </c>
      <c r="B1265" s="11" t="s">
        <v>36</v>
      </c>
      <c r="C1265" s="12">
        <v>43451</v>
      </c>
      <c r="D1265" s="13">
        <v>490.77</v>
      </c>
      <c r="E1265" s="14">
        <v>499.08</v>
      </c>
      <c r="F1265" s="13">
        <v>489.87</v>
      </c>
      <c r="G1265" s="14">
        <v>495.85</v>
      </c>
      <c r="H1265" s="13">
        <v>63186.86</v>
      </c>
      <c r="I1265" s="14">
        <v>1284902</v>
      </c>
      <c r="J1265" s="13">
        <v>0</v>
      </c>
      <c r="K1265" s="14">
        <f t="shared" si="480"/>
        <v>9.6499999999999773</v>
      </c>
      <c r="L1265" s="13">
        <f t="shared" si="481"/>
        <v>1.9716813436037792E-2</v>
      </c>
      <c r="M1265" s="14">
        <f t="shared" si="482"/>
        <v>2.6277037713957237E-2</v>
      </c>
      <c r="N1265" s="13">
        <f t="shared" si="483"/>
        <v>1.3901431154615252E-2</v>
      </c>
      <c r="O1265" s="14">
        <f t="shared" si="484"/>
        <v>6.4200000000000159</v>
      </c>
      <c r="P1265" s="13">
        <f t="shared" si="485"/>
        <v>1.3117299715996192E-2</v>
      </c>
      <c r="Q1265" s="14">
        <f t="shared" si="486"/>
        <v>482.85600000000011</v>
      </c>
      <c r="R1265" s="13">
        <f t="shared" si="487"/>
        <v>11.439835406010898</v>
      </c>
      <c r="S1265" s="14">
        <f t="shared" si="488"/>
        <v>6.7194455441689982</v>
      </c>
      <c r="T1265" s="13">
        <f t="shared" si="489"/>
        <v>14.385425402121424</v>
      </c>
      <c r="U1265" s="14">
        <f t="shared" si="490"/>
        <v>2.9792371643142926E-2</v>
      </c>
      <c r="V1265" s="13">
        <f t="shared" si="491"/>
        <v>1.3117299715996192E-2</v>
      </c>
      <c r="W1265" s="14">
        <f t="shared" si="492"/>
        <v>1.7916729197937107E-2</v>
      </c>
      <c r="X1265" s="13">
        <f t="shared" si="493"/>
        <v>0.73212580103663616</v>
      </c>
      <c r="Y1265" s="14">
        <f t="shared" si="494"/>
        <v>515.79999999999995</v>
      </c>
      <c r="Z1265" s="13" t="b">
        <f t="shared" si="495"/>
        <v>0</v>
      </c>
      <c r="AA1265" s="14">
        <f t="shared" si="496"/>
        <v>452.3</v>
      </c>
      <c r="AB1265" s="13" t="b">
        <f t="shared" si="497"/>
        <v>0</v>
      </c>
      <c r="AC1265" s="14">
        <f t="shared" si="473"/>
        <v>502.16181818181809</v>
      </c>
      <c r="AD1265" s="13">
        <f t="shared" si="474"/>
        <v>11.475236636500613</v>
      </c>
      <c r="AE1265" s="14">
        <f t="shared" si="475"/>
        <v>4.9006288334215808</v>
      </c>
      <c r="AF1265" s="13">
        <f t="shared" si="476"/>
        <v>545.12</v>
      </c>
      <c r="AG1265" s="14" t="b">
        <f t="shared" si="477"/>
        <v>0</v>
      </c>
      <c r="AH1265" s="13">
        <f t="shared" si="478"/>
        <v>466.37</v>
      </c>
      <c r="AI1265" s="16" t="b">
        <f t="shared" si="479"/>
        <v>0</v>
      </c>
    </row>
    <row r="1266" spans="1:35" ht="22.5" customHeight="1">
      <c r="A1266" s="10" t="s">
        <v>35</v>
      </c>
      <c r="B1266" s="11" t="s">
        <v>36</v>
      </c>
      <c r="C1266" s="12">
        <v>43452</v>
      </c>
      <c r="D1266" s="13">
        <v>495.8</v>
      </c>
      <c r="E1266" s="14">
        <v>497.29</v>
      </c>
      <c r="F1266" s="13">
        <v>491.49</v>
      </c>
      <c r="G1266" s="14">
        <v>494.38</v>
      </c>
      <c r="H1266" s="13">
        <v>49729.48</v>
      </c>
      <c r="I1266" s="14">
        <v>1010098</v>
      </c>
      <c r="J1266" s="13">
        <v>0</v>
      </c>
      <c r="K1266" s="14">
        <f t="shared" si="480"/>
        <v>5.8000000000000114</v>
      </c>
      <c r="L1266" s="13">
        <f t="shared" si="481"/>
        <v>1.1697085812241628E-2</v>
      </c>
      <c r="M1266" s="14">
        <f t="shared" si="482"/>
        <v>2.5537632659137333E-2</v>
      </c>
      <c r="N1266" s="13">
        <f t="shared" si="483"/>
        <v>1.4277961024730758E-2</v>
      </c>
      <c r="O1266" s="14">
        <f t="shared" si="484"/>
        <v>-1.4700000000000273</v>
      </c>
      <c r="P1266" s="13">
        <f t="shared" si="485"/>
        <v>-2.9646062317233582E-3</v>
      </c>
      <c r="Q1266" s="14">
        <f t="shared" si="486"/>
        <v>482.3845</v>
      </c>
      <c r="R1266" s="13">
        <f t="shared" si="487"/>
        <v>11.157843635710353</v>
      </c>
      <c r="S1266" s="14">
        <f t="shared" si="488"/>
        <v>6.8897020025695239</v>
      </c>
      <c r="T1266" s="13">
        <f t="shared" si="489"/>
        <v>13.834911447132587</v>
      </c>
      <c r="U1266" s="14">
        <f t="shared" si="490"/>
        <v>2.8680257029677751E-2</v>
      </c>
      <c r="V1266" s="13">
        <f t="shared" si="491"/>
        <v>-2.9646062317233582E-3</v>
      </c>
      <c r="W1266" s="14">
        <f t="shared" si="492"/>
        <v>1.720456765060397E-2</v>
      </c>
      <c r="X1266" s="13">
        <f t="shared" si="493"/>
        <v>-0.1723150672501372</v>
      </c>
      <c r="Y1266" s="14">
        <f t="shared" si="494"/>
        <v>513.88</v>
      </c>
      <c r="Z1266" s="13" t="b">
        <f t="shared" si="495"/>
        <v>0</v>
      </c>
      <c r="AA1266" s="14">
        <f t="shared" si="496"/>
        <v>452.3</v>
      </c>
      <c r="AB1266" s="13" t="b">
        <f t="shared" si="497"/>
        <v>0</v>
      </c>
      <c r="AC1266" s="14">
        <f t="shared" si="473"/>
        <v>502.11200000000002</v>
      </c>
      <c r="AD1266" s="13">
        <f t="shared" si="474"/>
        <v>11.372050515836968</v>
      </c>
      <c r="AE1266" s="14">
        <f t="shared" si="475"/>
        <v>4.9408133846925333</v>
      </c>
      <c r="AF1266" s="13">
        <f t="shared" si="476"/>
        <v>545.12</v>
      </c>
      <c r="AG1266" s="14" t="b">
        <f t="shared" si="477"/>
        <v>0</v>
      </c>
      <c r="AH1266" s="13">
        <f t="shared" si="478"/>
        <v>466.37</v>
      </c>
      <c r="AI1266" s="16" t="b">
        <f t="shared" si="479"/>
        <v>0</v>
      </c>
    </row>
    <row r="1267" spans="1:35" ht="22.5" customHeight="1">
      <c r="A1267" s="10" t="s">
        <v>35</v>
      </c>
      <c r="B1267" s="11" t="s">
        <v>36</v>
      </c>
      <c r="C1267" s="12">
        <v>43453</v>
      </c>
      <c r="D1267" s="13">
        <v>494.09</v>
      </c>
      <c r="E1267" s="14">
        <v>498.55</v>
      </c>
      <c r="F1267" s="13">
        <v>491.47</v>
      </c>
      <c r="G1267" s="14">
        <v>493.88</v>
      </c>
      <c r="H1267" s="13">
        <v>64029.73</v>
      </c>
      <c r="I1267" s="14">
        <v>1300162</v>
      </c>
      <c r="J1267" s="13">
        <v>0</v>
      </c>
      <c r="K1267" s="14">
        <f t="shared" si="480"/>
        <v>7.0799999999999841</v>
      </c>
      <c r="L1267" s="13">
        <f t="shared" si="481"/>
        <v>1.4320967676685918E-2</v>
      </c>
      <c r="M1267" s="14">
        <f t="shared" si="482"/>
        <v>2.3584023830927406E-2</v>
      </c>
      <c r="N1267" s="13">
        <f t="shared" si="483"/>
        <v>1.2869579693430045E-2</v>
      </c>
      <c r="O1267" s="14">
        <f t="shared" si="484"/>
        <v>-0.5</v>
      </c>
      <c r="P1267" s="13">
        <f t="shared" si="485"/>
        <v>-1.0113677737772565E-3</v>
      </c>
      <c r="Q1267" s="14">
        <f t="shared" si="486"/>
        <v>481.39949999999999</v>
      </c>
      <c r="R1267" s="13">
        <f t="shared" si="487"/>
        <v>10.953951453924834</v>
      </c>
      <c r="S1267" s="14">
        <f t="shared" si="488"/>
        <v>6.0597308434233996</v>
      </c>
      <c r="T1267" s="13">
        <f t="shared" si="489"/>
        <v>12.181293640250209</v>
      </c>
      <c r="U1267" s="14">
        <f t="shared" si="490"/>
        <v>2.5303918346924352E-2</v>
      </c>
      <c r="V1267" s="13">
        <f t="shared" si="491"/>
        <v>-1.0113677737772565E-3</v>
      </c>
      <c r="W1267" s="14">
        <f t="shared" si="492"/>
        <v>1.6536039749848644E-2</v>
      </c>
      <c r="X1267" s="13">
        <f t="shared" si="493"/>
        <v>-6.1161426138112276E-2</v>
      </c>
      <c r="Y1267" s="14">
        <f t="shared" si="494"/>
        <v>512.66999999999996</v>
      </c>
      <c r="Z1267" s="13" t="b">
        <f t="shared" si="495"/>
        <v>0</v>
      </c>
      <c r="AA1267" s="14">
        <f t="shared" si="496"/>
        <v>452.3</v>
      </c>
      <c r="AB1267" s="13" t="b">
        <f t="shared" si="497"/>
        <v>0</v>
      </c>
      <c r="AC1267" s="14">
        <f t="shared" si="473"/>
        <v>501.9945454545454</v>
      </c>
      <c r="AD1267" s="13">
        <f t="shared" si="474"/>
        <v>11.294013233730841</v>
      </c>
      <c r="AE1267" s="14">
        <f t="shared" si="475"/>
        <v>4.9580423528913089</v>
      </c>
      <c r="AF1267" s="13">
        <f t="shared" si="476"/>
        <v>545.12</v>
      </c>
      <c r="AG1267" s="14" t="b">
        <f t="shared" si="477"/>
        <v>0</v>
      </c>
      <c r="AH1267" s="13">
        <f t="shared" si="478"/>
        <v>466.37</v>
      </c>
      <c r="AI1267" s="16" t="b">
        <f t="shared" si="479"/>
        <v>0</v>
      </c>
    </row>
    <row r="1268" spans="1:35" ht="22.5" customHeight="1">
      <c r="A1268" s="10" t="s">
        <v>35</v>
      </c>
      <c r="B1268" s="11" t="s">
        <v>36</v>
      </c>
      <c r="C1268" s="12">
        <v>43454</v>
      </c>
      <c r="D1268" s="13">
        <v>494.16</v>
      </c>
      <c r="E1268" s="14">
        <v>503.42</v>
      </c>
      <c r="F1268" s="13">
        <v>492.5</v>
      </c>
      <c r="G1268" s="14">
        <v>502.86</v>
      </c>
      <c r="H1268" s="13">
        <v>72322.94</v>
      </c>
      <c r="I1268" s="14">
        <v>1462658</v>
      </c>
      <c r="J1268" s="13">
        <v>0</v>
      </c>
      <c r="K1268" s="14">
        <f t="shared" si="480"/>
        <v>10.920000000000016</v>
      </c>
      <c r="L1268" s="13">
        <f t="shared" si="481"/>
        <v>2.2110634162144684E-2</v>
      </c>
      <c r="M1268" s="14">
        <f t="shared" si="482"/>
        <v>2.3609879539190408E-2</v>
      </c>
      <c r="N1268" s="13">
        <f t="shared" si="483"/>
        <v>1.2865889110510568E-2</v>
      </c>
      <c r="O1268" s="14">
        <f t="shared" si="484"/>
        <v>8.9800000000000182</v>
      </c>
      <c r="P1268" s="13">
        <f t="shared" si="485"/>
        <v>1.8182554466672104E-2</v>
      </c>
      <c r="Q1268" s="14">
        <f t="shared" si="486"/>
        <v>481.33450000000005</v>
      </c>
      <c r="R1268" s="13">
        <f t="shared" si="487"/>
        <v>10.952253881228593</v>
      </c>
      <c r="S1268" s="14">
        <f t="shared" si="488"/>
        <v>6.0602236149467226</v>
      </c>
      <c r="T1268" s="13">
        <f t="shared" si="489"/>
        <v>12.062558797784165</v>
      </c>
      <c r="U1268" s="14">
        <f t="shared" si="490"/>
        <v>2.5060656981338681E-2</v>
      </c>
      <c r="V1268" s="13">
        <f t="shared" si="491"/>
        <v>1.8182554466672104E-2</v>
      </c>
      <c r="W1268" s="14">
        <f t="shared" si="492"/>
        <v>1.6632170436574879E-2</v>
      </c>
      <c r="X1268" s="13">
        <f t="shared" si="493"/>
        <v>1.0932159777949282</v>
      </c>
      <c r="Y1268" s="14">
        <f t="shared" si="494"/>
        <v>503.42</v>
      </c>
      <c r="Z1268" s="13">
        <f t="shared" si="495"/>
        <v>503.42</v>
      </c>
      <c r="AA1268" s="14">
        <f t="shared" si="496"/>
        <v>452.3</v>
      </c>
      <c r="AB1268" s="13" t="b">
        <f t="shared" si="497"/>
        <v>0</v>
      </c>
      <c r="AC1268" s="14">
        <f t="shared" si="473"/>
        <v>502.08781818181819</v>
      </c>
      <c r="AD1268" s="13">
        <f t="shared" si="474"/>
        <v>11.287212993117551</v>
      </c>
      <c r="AE1268" s="14">
        <f t="shared" si="475"/>
        <v>4.9553425238442896</v>
      </c>
      <c r="AF1268" s="13">
        <f t="shared" si="476"/>
        <v>545.12</v>
      </c>
      <c r="AG1268" s="14" t="b">
        <f t="shared" si="477"/>
        <v>0</v>
      </c>
      <c r="AH1268" s="13">
        <f t="shared" si="478"/>
        <v>466.37</v>
      </c>
      <c r="AI1268" s="16" t="b">
        <f t="shared" si="479"/>
        <v>0</v>
      </c>
    </row>
    <row r="1269" spans="1:35" ht="22.5" customHeight="1">
      <c r="A1269" s="10" t="s">
        <v>35</v>
      </c>
      <c r="B1269" s="11" t="s">
        <v>36</v>
      </c>
      <c r="C1269" s="12">
        <v>43455</v>
      </c>
      <c r="D1269" s="13">
        <v>503.9</v>
      </c>
      <c r="E1269" s="14">
        <v>506.26</v>
      </c>
      <c r="F1269" s="13">
        <v>499.77</v>
      </c>
      <c r="G1269" s="14">
        <v>503.54</v>
      </c>
      <c r="H1269" s="13">
        <v>53997.79</v>
      </c>
      <c r="I1269" s="14">
        <v>1074308</v>
      </c>
      <c r="J1269" s="13">
        <v>0</v>
      </c>
      <c r="K1269" s="14">
        <f t="shared" si="480"/>
        <v>6.4900000000000091</v>
      </c>
      <c r="L1269" s="13">
        <f t="shared" si="481"/>
        <v>1.2906176669450759E-2</v>
      </c>
      <c r="M1269" s="14">
        <f t="shared" si="482"/>
        <v>2.2348055716363356E-2</v>
      </c>
      <c r="N1269" s="13">
        <f t="shared" si="483"/>
        <v>1.260036488460071E-2</v>
      </c>
      <c r="O1269" s="14">
        <f t="shared" si="484"/>
        <v>0.68000000000000682</v>
      </c>
      <c r="P1269" s="13">
        <f t="shared" si="485"/>
        <v>1.3522650439486274E-3</v>
      </c>
      <c r="Q1269" s="14">
        <f t="shared" si="486"/>
        <v>482.23100000000011</v>
      </c>
      <c r="R1269" s="13">
        <f t="shared" si="487"/>
        <v>10.729141187167164</v>
      </c>
      <c r="S1269" s="14">
        <f t="shared" si="488"/>
        <v>5.8526412166240211</v>
      </c>
      <c r="T1269" s="13">
        <f t="shared" si="489"/>
        <v>12.978514129128964</v>
      </c>
      <c r="U1269" s="14">
        <f t="shared" si="490"/>
        <v>2.6913479492461003E-2</v>
      </c>
      <c r="V1269" s="13">
        <f t="shared" si="491"/>
        <v>1.3522650439486274E-3</v>
      </c>
      <c r="W1269" s="14">
        <f t="shared" si="492"/>
        <v>1.4199554460802316E-2</v>
      </c>
      <c r="X1269" s="13">
        <f t="shared" si="493"/>
        <v>9.5232920700542914E-2</v>
      </c>
      <c r="Y1269" s="14">
        <f t="shared" si="494"/>
        <v>506.26</v>
      </c>
      <c r="Z1269" s="13">
        <f t="shared" si="495"/>
        <v>506.26</v>
      </c>
      <c r="AA1269" s="14">
        <f t="shared" si="496"/>
        <v>452.3</v>
      </c>
      <c r="AB1269" s="13" t="b">
        <f t="shared" si="497"/>
        <v>0</v>
      </c>
      <c r="AC1269" s="14">
        <f t="shared" si="473"/>
        <v>502.22054545454552</v>
      </c>
      <c r="AD1269" s="13">
        <f t="shared" si="474"/>
        <v>11.199990938697232</v>
      </c>
      <c r="AE1269" s="14">
        <f t="shared" si="475"/>
        <v>5.0046988358651934</v>
      </c>
      <c r="AF1269" s="13">
        <f t="shared" si="476"/>
        <v>545.12</v>
      </c>
      <c r="AG1269" s="14" t="b">
        <f t="shared" si="477"/>
        <v>0</v>
      </c>
      <c r="AH1269" s="13">
        <f t="shared" si="478"/>
        <v>466.37</v>
      </c>
      <c r="AI1269" s="16" t="b">
        <f t="shared" si="479"/>
        <v>0</v>
      </c>
    </row>
    <row r="1270" spans="1:35" ht="22.5" customHeight="1">
      <c r="A1270" s="10" t="s">
        <v>35</v>
      </c>
      <c r="B1270" s="11" t="s">
        <v>36</v>
      </c>
      <c r="C1270" s="12">
        <v>43458</v>
      </c>
      <c r="D1270" s="13">
        <v>503.46</v>
      </c>
      <c r="E1270" s="14">
        <v>504.47</v>
      </c>
      <c r="F1270" s="13">
        <v>491.73</v>
      </c>
      <c r="G1270" s="14">
        <v>497.2</v>
      </c>
      <c r="H1270" s="13">
        <v>65472.06</v>
      </c>
      <c r="I1270" s="14">
        <v>1324420</v>
      </c>
      <c r="J1270" s="13">
        <v>0</v>
      </c>
      <c r="K1270" s="14">
        <f t="shared" si="480"/>
        <v>12.740000000000009</v>
      </c>
      <c r="L1270" s="13">
        <f t="shared" si="481"/>
        <v>2.530086984152204E-2</v>
      </c>
      <c r="M1270" s="14">
        <f t="shared" si="482"/>
        <v>2.1494114838265858E-2</v>
      </c>
      <c r="N1270" s="13">
        <f t="shared" si="483"/>
        <v>1.1719267203650347E-2</v>
      </c>
      <c r="O1270" s="14">
        <f t="shared" si="484"/>
        <v>-6.3400000000000318</v>
      </c>
      <c r="P1270" s="13">
        <f t="shared" si="485"/>
        <v>-1.259085673432107E-2</v>
      </c>
      <c r="Q1270" s="14">
        <f t="shared" si="486"/>
        <v>483.83750000000009</v>
      </c>
      <c r="R1270" s="13">
        <f t="shared" si="487"/>
        <v>10.829684127808807</v>
      </c>
      <c r="S1270" s="14">
        <f t="shared" si="488"/>
        <v>5.4010208343082242</v>
      </c>
      <c r="T1270" s="13">
        <f t="shared" si="489"/>
        <v>12.741253421465258</v>
      </c>
      <c r="U1270" s="14">
        <f t="shared" si="490"/>
        <v>2.6333745155068086E-2</v>
      </c>
      <c r="V1270" s="13">
        <f t="shared" si="491"/>
        <v>-1.259085673432107E-2</v>
      </c>
      <c r="W1270" s="14">
        <f t="shared" si="492"/>
        <v>1.0368722378872656E-2</v>
      </c>
      <c r="X1270" s="13">
        <f t="shared" si="493"/>
        <v>-1.2143112983694349</v>
      </c>
      <c r="Y1270" s="14">
        <f t="shared" si="494"/>
        <v>506.26</v>
      </c>
      <c r="Z1270" s="13" t="b">
        <f t="shared" si="495"/>
        <v>0</v>
      </c>
      <c r="AA1270" s="14">
        <f t="shared" si="496"/>
        <v>452.3</v>
      </c>
      <c r="AB1270" s="13" t="b">
        <f t="shared" si="497"/>
        <v>0</v>
      </c>
      <c r="AC1270" s="14">
        <f t="shared" si="473"/>
        <v>502.19527272727277</v>
      </c>
      <c r="AD1270" s="13">
        <f t="shared" si="474"/>
        <v>11.227991103448192</v>
      </c>
      <c r="AE1270" s="14">
        <f t="shared" si="475"/>
        <v>4.9919131707569893</v>
      </c>
      <c r="AF1270" s="13">
        <f t="shared" si="476"/>
        <v>545.12</v>
      </c>
      <c r="AG1270" s="14" t="b">
        <f t="shared" si="477"/>
        <v>0</v>
      </c>
      <c r="AH1270" s="13">
        <f t="shared" si="478"/>
        <v>466.37</v>
      </c>
      <c r="AI1270" s="16" t="b">
        <f t="shared" si="479"/>
        <v>0</v>
      </c>
    </row>
    <row r="1271" spans="1:35" ht="22.5" customHeight="1">
      <c r="A1271" s="10" t="s">
        <v>35</v>
      </c>
      <c r="B1271" s="11" t="s">
        <v>36</v>
      </c>
      <c r="C1271" s="12">
        <v>43459</v>
      </c>
      <c r="D1271" s="13">
        <v>496.57</v>
      </c>
      <c r="E1271" s="14">
        <v>498.14</v>
      </c>
      <c r="F1271" s="13">
        <v>487.16</v>
      </c>
      <c r="G1271" s="14">
        <v>492.32</v>
      </c>
      <c r="H1271" s="13">
        <v>56290.16</v>
      </c>
      <c r="I1271" s="14">
        <v>1148012</v>
      </c>
      <c r="J1271" s="13">
        <v>0</v>
      </c>
      <c r="K1271" s="14">
        <f t="shared" si="480"/>
        <v>10.979999999999961</v>
      </c>
      <c r="L1271" s="13">
        <f t="shared" si="481"/>
        <v>2.2083668543845459E-2</v>
      </c>
      <c r="M1271" s="14">
        <f t="shared" si="482"/>
        <v>2.1085622754244769E-2</v>
      </c>
      <c r="N1271" s="13">
        <f t="shared" si="483"/>
        <v>1.1538873662103747E-2</v>
      </c>
      <c r="O1271" s="14">
        <f t="shared" si="484"/>
        <v>-4.8799999999999955</v>
      </c>
      <c r="P1271" s="13">
        <f t="shared" si="485"/>
        <v>-9.8149637972646739E-3</v>
      </c>
      <c r="Q1271" s="14">
        <f t="shared" si="486"/>
        <v>485.55200000000013</v>
      </c>
      <c r="R1271" s="13">
        <f t="shared" si="487"/>
        <v>10.837199921418364</v>
      </c>
      <c r="S1271" s="14">
        <f t="shared" si="488"/>
        <v>5.3314142490278114</v>
      </c>
      <c r="T1271" s="13">
        <f t="shared" si="489"/>
        <v>11.388429040038845</v>
      </c>
      <c r="U1271" s="14">
        <f t="shared" si="490"/>
        <v>2.3454602267190421E-2</v>
      </c>
      <c r="V1271" s="13">
        <f t="shared" si="491"/>
        <v>-9.8149637972646739E-3</v>
      </c>
      <c r="W1271" s="14">
        <f t="shared" si="492"/>
        <v>9.9268685642419571E-3</v>
      </c>
      <c r="X1271" s="13">
        <f t="shared" si="493"/>
        <v>-0.98872708284056654</v>
      </c>
      <c r="Y1271" s="14">
        <f t="shared" si="494"/>
        <v>506.26</v>
      </c>
      <c r="Z1271" s="13" t="b">
        <f t="shared" si="495"/>
        <v>0</v>
      </c>
      <c r="AA1271" s="14">
        <f t="shared" si="496"/>
        <v>455.65</v>
      </c>
      <c r="AB1271" s="13" t="b">
        <f t="shared" si="497"/>
        <v>0</v>
      </c>
      <c r="AC1271" s="14">
        <f t="shared" si="473"/>
        <v>501.892</v>
      </c>
      <c r="AD1271" s="13">
        <f t="shared" si="474"/>
        <v>11.22348217429459</v>
      </c>
      <c r="AE1271" s="14">
        <f t="shared" si="475"/>
        <v>4.9864822455499755</v>
      </c>
      <c r="AF1271" s="13">
        <f t="shared" si="476"/>
        <v>545.12</v>
      </c>
      <c r="AG1271" s="14" t="b">
        <f t="shared" si="477"/>
        <v>0</v>
      </c>
      <c r="AH1271" s="13">
        <f t="shared" si="478"/>
        <v>466.37</v>
      </c>
      <c r="AI1271" s="16" t="b">
        <f t="shared" si="479"/>
        <v>0</v>
      </c>
    </row>
    <row r="1272" spans="1:35" ht="22.5" customHeight="1">
      <c r="A1272" s="10" t="s">
        <v>35</v>
      </c>
      <c r="B1272" s="11" t="s">
        <v>36</v>
      </c>
      <c r="C1272" s="12">
        <v>43460</v>
      </c>
      <c r="D1272" s="13">
        <v>491.38</v>
      </c>
      <c r="E1272" s="14">
        <v>499.5</v>
      </c>
      <c r="F1272" s="13">
        <v>491.38</v>
      </c>
      <c r="G1272" s="14">
        <v>498.16</v>
      </c>
      <c r="H1272" s="13">
        <v>51597.49</v>
      </c>
      <c r="I1272" s="14">
        <v>1046460</v>
      </c>
      <c r="J1272" s="13">
        <v>0</v>
      </c>
      <c r="K1272" s="14">
        <f t="shared" si="480"/>
        <v>8.1200000000000045</v>
      </c>
      <c r="L1272" s="13">
        <f t="shared" si="481"/>
        <v>1.6493337666558347E-2</v>
      </c>
      <c r="M1272" s="14">
        <f t="shared" si="482"/>
        <v>2.071495308756504E-2</v>
      </c>
      <c r="N1272" s="13">
        <f t="shared" si="483"/>
        <v>1.1562527981110635E-2</v>
      </c>
      <c r="O1272" s="14">
        <f t="shared" si="484"/>
        <v>5.8400000000000318</v>
      </c>
      <c r="P1272" s="13">
        <f t="shared" si="485"/>
        <v>1.1862203444913942E-2</v>
      </c>
      <c r="Q1272" s="14">
        <f t="shared" si="486"/>
        <v>487.33900000000006</v>
      </c>
      <c r="R1272" s="13">
        <f t="shared" si="487"/>
        <v>10.701339925347446</v>
      </c>
      <c r="S1272" s="14">
        <f t="shared" si="488"/>
        <v>5.3466255713300077</v>
      </c>
      <c r="T1272" s="13">
        <f t="shared" si="489"/>
        <v>10.37769526436386</v>
      </c>
      <c r="U1272" s="14">
        <f t="shared" si="490"/>
        <v>2.1294612711816329E-2</v>
      </c>
      <c r="V1272" s="13">
        <f t="shared" si="491"/>
        <v>1.1862203444913942E-2</v>
      </c>
      <c r="W1272" s="14">
        <f t="shared" si="492"/>
        <v>1.0011086505353541E-2</v>
      </c>
      <c r="X1272" s="13">
        <f t="shared" si="493"/>
        <v>1.1849066970473681</v>
      </c>
      <c r="Y1272" s="14">
        <f t="shared" si="494"/>
        <v>506.26</v>
      </c>
      <c r="Z1272" s="13" t="b">
        <f t="shared" si="495"/>
        <v>0</v>
      </c>
      <c r="AA1272" s="14">
        <f t="shared" si="496"/>
        <v>459.94</v>
      </c>
      <c r="AB1272" s="13" t="b">
        <f t="shared" si="497"/>
        <v>0</v>
      </c>
      <c r="AC1272" s="14">
        <f t="shared" si="473"/>
        <v>501.59036363636363</v>
      </c>
      <c r="AD1272" s="13">
        <f t="shared" si="474"/>
        <v>11.167055225671053</v>
      </c>
      <c r="AE1272" s="14">
        <f t="shared" si="475"/>
        <v>4.9985742748452502</v>
      </c>
      <c r="AF1272" s="13">
        <f t="shared" si="476"/>
        <v>545.12</v>
      </c>
      <c r="AG1272" s="14" t="b">
        <f t="shared" si="477"/>
        <v>0</v>
      </c>
      <c r="AH1272" s="13">
        <f t="shared" si="478"/>
        <v>466.37</v>
      </c>
      <c r="AI1272" s="16" t="b">
        <f t="shared" si="479"/>
        <v>0</v>
      </c>
    </row>
    <row r="1273" spans="1:35" ht="22.5" customHeight="1">
      <c r="A1273" s="10" t="s">
        <v>35</v>
      </c>
      <c r="B1273" s="11" t="s">
        <v>36</v>
      </c>
      <c r="C1273" s="12">
        <v>43461</v>
      </c>
      <c r="D1273" s="13">
        <v>498.57</v>
      </c>
      <c r="E1273" s="14">
        <v>503.09</v>
      </c>
      <c r="F1273" s="13">
        <v>492.1</v>
      </c>
      <c r="G1273" s="14">
        <v>496.62</v>
      </c>
      <c r="H1273" s="13">
        <v>63532.52</v>
      </c>
      <c r="I1273" s="14">
        <v>1288006</v>
      </c>
      <c r="J1273" s="13">
        <v>0</v>
      </c>
      <c r="K1273" s="14">
        <f t="shared" si="480"/>
        <v>10.989999999999952</v>
      </c>
      <c r="L1273" s="13">
        <f t="shared" si="481"/>
        <v>2.2061185161393833E-2</v>
      </c>
      <c r="M1273" s="14">
        <f t="shared" si="482"/>
        <v>2.0915153472748617E-2</v>
      </c>
      <c r="N1273" s="13">
        <f t="shared" si="483"/>
        <v>1.1548743332362206E-2</v>
      </c>
      <c r="O1273" s="14">
        <f t="shared" si="484"/>
        <v>-1.5400000000000205</v>
      </c>
      <c r="P1273" s="13">
        <f t="shared" si="485"/>
        <v>-3.0913762646539674E-3</v>
      </c>
      <c r="Q1273" s="14">
        <f t="shared" si="486"/>
        <v>488.94150000000008</v>
      </c>
      <c r="R1273" s="13">
        <f t="shared" si="487"/>
        <v>10.715772929080071</v>
      </c>
      <c r="S1273" s="14">
        <f t="shared" si="488"/>
        <v>5.336077087543849</v>
      </c>
      <c r="T1273" s="13">
        <f t="shared" si="489"/>
        <v>9.1386012469086353</v>
      </c>
      <c r="U1273" s="14">
        <f t="shared" si="490"/>
        <v>1.8690582098080513E-2</v>
      </c>
      <c r="V1273" s="13">
        <f t="shared" si="491"/>
        <v>-3.0913762646539674E-3</v>
      </c>
      <c r="W1273" s="14">
        <f t="shared" si="492"/>
        <v>1.0124564394182335E-2</v>
      </c>
      <c r="X1273" s="13">
        <f t="shared" si="493"/>
        <v>-0.30533424889176464</v>
      </c>
      <c r="Y1273" s="14">
        <f t="shared" si="494"/>
        <v>506.26</v>
      </c>
      <c r="Z1273" s="13" t="b">
        <f t="shared" si="495"/>
        <v>0</v>
      </c>
      <c r="AA1273" s="14">
        <f t="shared" si="496"/>
        <v>459.94</v>
      </c>
      <c r="AB1273" s="13" t="b">
        <f t="shared" si="497"/>
        <v>0</v>
      </c>
      <c r="AC1273" s="14">
        <f t="shared" si="473"/>
        <v>501.31509090909094</v>
      </c>
      <c r="AD1273" s="13">
        <f t="shared" si="474"/>
        <v>11.163836039749759</v>
      </c>
      <c r="AE1273" s="14">
        <f t="shared" si="475"/>
        <v>4.9978305933405354</v>
      </c>
      <c r="AF1273" s="13">
        <f t="shared" si="476"/>
        <v>545.12</v>
      </c>
      <c r="AG1273" s="14" t="b">
        <f t="shared" si="477"/>
        <v>0</v>
      </c>
      <c r="AH1273" s="13">
        <f t="shared" si="478"/>
        <v>466.37</v>
      </c>
      <c r="AI1273" s="16" t="b">
        <f t="shared" si="479"/>
        <v>0</v>
      </c>
    </row>
    <row r="1274" spans="1:35" ht="22.5" customHeight="1">
      <c r="A1274" s="10" t="s">
        <v>35</v>
      </c>
      <c r="B1274" s="11" t="s">
        <v>36</v>
      </c>
      <c r="C1274" s="12">
        <v>43462</v>
      </c>
      <c r="D1274" s="13">
        <v>495.54</v>
      </c>
      <c r="E1274" s="14">
        <v>500.04</v>
      </c>
      <c r="F1274" s="13">
        <v>494.38</v>
      </c>
      <c r="G1274" s="14">
        <v>499.6</v>
      </c>
      <c r="H1274" s="13">
        <v>40339.01</v>
      </c>
      <c r="I1274" s="14">
        <v>815278</v>
      </c>
      <c r="J1274" s="13">
        <v>0</v>
      </c>
      <c r="K1274" s="14">
        <f t="shared" si="480"/>
        <v>5.660000000000025</v>
      </c>
      <c r="L1274" s="13">
        <f t="shared" si="481"/>
        <v>1.1397044017558746E-2</v>
      </c>
      <c r="M1274" s="14">
        <f t="shared" si="482"/>
        <v>2.0537893290132135E-2</v>
      </c>
      <c r="N1274" s="13">
        <f t="shared" si="483"/>
        <v>1.1738267432374846E-2</v>
      </c>
      <c r="O1274" s="14">
        <f t="shared" si="484"/>
        <v>2.9800000000000182</v>
      </c>
      <c r="P1274" s="13">
        <f t="shared" si="485"/>
        <v>6.0005638113648629E-3</v>
      </c>
      <c r="Q1274" s="14">
        <f t="shared" si="486"/>
        <v>490.63000000000011</v>
      </c>
      <c r="R1274" s="13">
        <f t="shared" si="487"/>
        <v>10.462984282626069</v>
      </c>
      <c r="S1274" s="14">
        <f t="shared" si="488"/>
        <v>5.4231079407330611</v>
      </c>
      <c r="T1274" s="13">
        <f t="shared" si="489"/>
        <v>7.7224419712937973</v>
      </c>
      <c r="U1274" s="14">
        <f t="shared" si="490"/>
        <v>1.5739848707363585E-2</v>
      </c>
      <c r="V1274" s="13">
        <f t="shared" si="491"/>
        <v>6.0005638113648629E-3</v>
      </c>
      <c r="W1274" s="14">
        <f t="shared" si="492"/>
        <v>1.0139671705391984E-2</v>
      </c>
      <c r="X1274" s="13">
        <f t="shared" si="493"/>
        <v>0.59179073896188739</v>
      </c>
      <c r="Y1274" s="14">
        <f t="shared" si="494"/>
        <v>506.26</v>
      </c>
      <c r="Z1274" s="13" t="b">
        <f t="shared" si="495"/>
        <v>0</v>
      </c>
      <c r="AA1274" s="14">
        <f t="shared" si="496"/>
        <v>459.94</v>
      </c>
      <c r="AB1274" s="13" t="b">
        <f t="shared" si="497"/>
        <v>0</v>
      </c>
      <c r="AC1274" s="14">
        <f t="shared" si="473"/>
        <v>501.0389090909091</v>
      </c>
      <c r="AD1274" s="13">
        <f t="shared" si="474"/>
        <v>11.06376629357249</v>
      </c>
      <c r="AE1274" s="14">
        <f t="shared" si="475"/>
        <v>5.0506249038304016</v>
      </c>
      <c r="AF1274" s="13">
        <f t="shared" si="476"/>
        <v>545.12</v>
      </c>
      <c r="AG1274" s="14" t="b">
        <f t="shared" si="477"/>
        <v>0</v>
      </c>
      <c r="AH1274" s="13">
        <f t="shared" si="478"/>
        <v>466.37</v>
      </c>
      <c r="AI1274" s="16" t="b">
        <f t="shared" si="479"/>
        <v>0</v>
      </c>
    </row>
    <row r="1275" spans="1:35" ht="22.5" customHeight="1">
      <c r="A1275" s="10" t="s">
        <v>35</v>
      </c>
      <c r="B1275" s="11" t="s">
        <v>36</v>
      </c>
      <c r="C1275" s="12">
        <v>43467</v>
      </c>
      <c r="D1275" s="13">
        <v>500.28</v>
      </c>
      <c r="E1275" s="14">
        <v>501.1</v>
      </c>
      <c r="F1275" s="13">
        <v>492.58</v>
      </c>
      <c r="G1275" s="14">
        <v>494.08</v>
      </c>
      <c r="H1275" s="13">
        <v>27263.46</v>
      </c>
      <c r="I1275" s="14">
        <v>548994</v>
      </c>
      <c r="J1275" s="13">
        <v>0</v>
      </c>
      <c r="K1275" s="14">
        <f t="shared" si="480"/>
        <v>8.5200000000000387</v>
      </c>
      <c r="L1275" s="13">
        <f t="shared" si="481"/>
        <v>1.7053642914331542E-2</v>
      </c>
      <c r="M1275" s="14">
        <f t="shared" si="482"/>
        <v>1.8047081028017532E-2</v>
      </c>
      <c r="N1275" s="13">
        <f t="shared" si="483"/>
        <v>4.3489554815873965E-3</v>
      </c>
      <c r="O1275" s="14">
        <f t="shared" si="484"/>
        <v>-5.5200000000000387</v>
      </c>
      <c r="P1275" s="13">
        <f t="shared" si="485"/>
        <v>-1.1048839071257083E-2</v>
      </c>
      <c r="Q1275" s="14">
        <f t="shared" si="486"/>
        <v>491.56000000000006</v>
      </c>
      <c r="R1275" s="13">
        <f t="shared" si="487"/>
        <v>10.365835068494768</v>
      </c>
      <c r="S1275" s="14">
        <f t="shared" si="488"/>
        <v>2.1441771823880762</v>
      </c>
      <c r="T1275" s="13">
        <f t="shared" si="489"/>
        <v>6.9202752835418364</v>
      </c>
      <c r="U1275" s="14">
        <f t="shared" si="490"/>
        <v>1.4078190421396851E-2</v>
      </c>
      <c r="V1275" s="13">
        <f t="shared" si="491"/>
        <v>-1.1048839071257083E-2</v>
      </c>
      <c r="W1275" s="14">
        <f t="shared" si="492"/>
        <v>9.7918480185609086E-3</v>
      </c>
      <c r="X1275" s="13">
        <f t="shared" si="493"/>
        <v>-1.1283711767496278</v>
      </c>
      <c r="Y1275" s="14">
        <f t="shared" si="494"/>
        <v>506.26</v>
      </c>
      <c r="Z1275" s="13" t="b">
        <f t="shared" si="495"/>
        <v>0</v>
      </c>
      <c r="AA1275" s="14">
        <f t="shared" si="496"/>
        <v>474.58</v>
      </c>
      <c r="AB1275" s="13" t="b">
        <f t="shared" si="497"/>
        <v>0</v>
      </c>
      <c r="AC1275" s="14">
        <f t="shared" ref="AC1275:AC1338" si="498">SUM(G1221:G1275)/55</f>
        <v>500.76800000000009</v>
      </c>
      <c r="AD1275" s="13">
        <f t="shared" ref="AD1275:AD1338" si="499">(AD1274*54+K1275)/55</f>
        <v>11.01751599732572</v>
      </c>
      <c r="AE1275" s="14">
        <f t="shared" ref="AE1275:AE1338" si="500">STDEV(K1221:K1275)</f>
        <v>5.0561810224700707</v>
      </c>
      <c r="AF1275" s="13">
        <f t="shared" ref="AF1275:AF1338" si="501">MAX(E1221:E1275)</f>
        <v>545.12</v>
      </c>
      <c r="AG1275" s="14" t="b">
        <f t="shared" ref="AG1275:AG1338" si="502">IF(E1275=MAX(E1221:E1275),E1275)</f>
        <v>0</v>
      </c>
      <c r="AH1275" s="13">
        <f t="shared" ref="AH1275:AH1338" si="503">MIN(E1221:E1275)</f>
        <v>466.37</v>
      </c>
      <c r="AI1275" s="16" t="b">
        <f t="shared" ref="AI1275:AI1338" si="504">IF(E1275=MIN(E1221:E1275),E1275)</f>
        <v>0</v>
      </c>
    </row>
    <row r="1276" spans="1:35" ht="22.5" customHeight="1">
      <c r="A1276" s="10" t="s">
        <v>35</v>
      </c>
      <c r="B1276" s="11" t="s">
        <v>36</v>
      </c>
      <c r="C1276" s="12">
        <v>43468</v>
      </c>
      <c r="D1276" s="13">
        <v>493.83</v>
      </c>
      <c r="E1276" s="14">
        <v>502.96</v>
      </c>
      <c r="F1276" s="13">
        <v>492.75</v>
      </c>
      <c r="G1276" s="14">
        <v>501.59</v>
      </c>
      <c r="H1276" s="13">
        <v>52926.7</v>
      </c>
      <c r="I1276" s="14">
        <v>1058270</v>
      </c>
      <c r="J1276" s="13">
        <v>0</v>
      </c>
      <c r="K1276" s="14">
        <f t="shared" si="480"/>
        <v>10.20999999999998</v>
      </c>
      <c r="L1276" s="13">
        <f t="shared" si="481"/>
        <v>2.066466968911913E-2</v>
      </c>
      <c r="M1276" s="14">
        <f t="shared" si="482"/>
        <v>1.8110767949000788E-2</v>
      </c>
      <c r="N1276" s="13">
        <f t="shared" si="483"/>
        <v>4.3788942264660919E-3</v>
      </c>
      <c r="O1276" s="14">
        <f t="shared" si="484"/>
        <v>7.5099999999999909</v>
      </c>
      <c r="P1276" s="13">
        <f t="shared" si="485"/>
        <v>1.5199967616580294E-2</v>
      </c>
      <c r="Q1276" s="14">
        <f t="shared" si="486"/>
        <v>492.51400000000001</v>
      </c>
      <c r="R1276" s="13">
        <f t="shared" si="487"/>
        <v>10.358043315070029</v>
      </c>
      <c r="S1276" s="14">
        <f t="shared" si="488"/>
        <v>2.1644274191184052</v>
      </c>
      <c r="T1276" s="13">
        <f t="shared" si="489"/>
        <v>6.9220671767904713</v>
      </c>
      <c r="U1276" s="14">
        <f t="shared" si="490"/>
        <v>1.4054559214134971E-2</v>
      </c>
      <c r="V1276" s="13">
        <f t="shared" si="491"/>
        <v>1.5199967616580294E-2</v>
      </c>
      <c r="W1276" s="14">
        <f t="shared" si="492"/>
        <v>9.8208331955238117E-3</v>
      </c>
      <c r="X1276" s="13">
        <f t="shared" si="493"/>
        <v>1.5477268897620835</v>
      </c>
      <c r="Y1276" s="14">
        <f t="shared" si="494"/>
        <v>506.26</v>
      </c>
      <c r="Z1276" s="13" t="b">
        <f t="shared" si="495"/>
        <v>0</v>
      </c>
      <c r="AA1276" s="14">
        <f t="shared" si="496"/>
        <v>476.92</v>
      </c>
      <c r="AB1276" s="13" t="b">
        <f t="shared" si="497"/>
        <v>0</v>
      </c>
      <c r="AC1276" s="14">
        <f t="shared" si="498"/>
        <v>500.65727272727275</v>
      </c>
      <c r="AD1276" s="13">
        <f t="shared" si="499"/>
        <v>11.002833888283435</v>
      </c>
      <c r="AE1276" s="14">
        <f t="shared" si="500"/>
        <v>5.0349853265980054</v>
      </c>
      <c r="AF1276" s="13">
        <f t="shared" si="501"/>
        <v>545.12</v>
      </c>
      <c r="AG1276" s="14" t="b">
        <f t="shared" si="502"/>
        <v>0</v>
      </c>
      <c r="AH1276" s="13">
        <f t="shared" si="503"/>
        <v>466.37</v>
      </c>
      <c r="AI1276" s="16" t="b">
        <f t="shared" si="504"/>
        <v>0</v>
      </c>
    </row>
    <row r="1277" spans="1:35" ht="22.5" customHeight="1">
      <c r="A1277" s="10" t="s">
        <v>35</v>
      </c>
      <c r="B1277" s="11" t="s">
        <v>36</v>
      </c>
      <c r="C1277" s="12">
        <v>43469</v>
      </c>
      <c r="D1277" s="13">
        <v>501.87</v>
      </c>
      <c r="E1277" s="14">
        <v>515.03</v>
      </c>
      <c r="F1277" s="13">
        <v>501.87</v>
      </c>
      <c r="G1277" s="14">
        <v>514.74</v>
      </c>
      <c r="H1277" s="13">
        <v>79658.259999999995</v>
      </c>
      <c r="I1277" s="14">
        <v>1564484</v>
      </c>
      <c r="J1277" s="13">
        <v>0</v>
      </c>
      <c r="K1277" s="14">
        <f t="shared" si="480"/>
        <v>13.439999999999998</v>
      </c>
      <c r="L1277" s="13">
        <f t="shared" si="481"/>
        <v>2.6794792559660278E-2</v>
      </c>
      <c r="M1277" s="14">
        <f t="shared" si="482"/>
        <v>1.8488869476219048E-2</v>
      </c>
      <c r="N1277" s="13">
        <f t="shared" si="483"/>
        <v>4.7882189620437289E-3</v>
      </c>
      <c r="O1277" s="14">
        <f t="shared" si="484"/>
        <v>13.150000000000034</v>
      </c>
      <c r="P1277" s="13">
        <f t="shared" si="485"/>
        <v>2.6216631113060537E-2</v>
      </c>
      <c r="Q1277" s="14">
        <f t="shared" si="486"/>
        <v>493.88699999999989</v>
      </c>
      <c r="R1277" s="13">
        <f t="shared" si="487"/>
        <v>10.512141149316527</v>
      </c>
      <c r="S1277" s="14">
        <f t="shared" si="488"/>
        <v>2.3906759119105723</v>
      </c>
      <c r="T1277" s="13">
        <f t="shared" si="489"/>
        <v>8.3282591818458673</v>
      </c>
      <c r="U1277" s="14">
        <f t="shared" si="490"/>
        <v>1.6862681507806176E-2</v>
      </c>
      <c r="V1277" s="13">
        <f t="shared" si="491"/>
        <v>2.6216631113060537E-2</v>
      </c>
      <c r="W1277" s="14">
        <f t="shared" si="492"/>
        <v>1.1106863842380783E-2</v>
      </c>
      <c r="X1277" s="13">
        <f t="shared" si="493"/>
        <v>2.3603990726009423</v>
      </c>
      <c r="Y1277" s="14">
        <f t="shared" si="494"/>
        <v>515.03</v>
      </c>
      <c r="Z1277" s="13">
        <f t="shared" si="495"/>
        <v>515.03</v>
      </c>
      <c r="AA1277" s="14">
        <f t="shared" si="496"/>
        <v>476.92</v>
      </c>
      <c r="AB1277" s="13" t="b">
        <f t="shared" si="497"/>
        <v>0</v>
      </c>
      <c r="AC1277" s="14">
        <f t="shared" si="498"/>
        <v>500.52854545454551</v>
      </c>
      <c r="AD1277" s="13">
        <f t="shared" si="499"/>
        <v>11.047145999405554</v>
      </c>
      <c r="AE1277" s="14">
        <f t="shared" si="500"/>
        <v>4.9671371006275731</v>
      </c>
      <c r="AF1277" s="13">
        <f t="shared" si="501"/>
        <v>545.12</v>
      </c>
      <c r="AG1277" s="14" t="b">
        <f t="shared" si="502"/>
        <v>0</v>
      </c>
      <c r="AH1277" s="13">
        <f t="shared" si="503"/>
        <v>466.37</v>
      </c>
      <c r="AI1277" s="16" t="b">
        <f t="shared" si="504"/>
        <v>0</v>
      </c>
    </row>
    <row r="1278" spans="1:35" ht="22.5" customHeight="1">
      <c r="A1278" s="10" t="s">
        <v>35</v>
      </c>
      <c r="B1278" s="11" t="s">
        <v>36</v>
      </c>
      <c r="C1278" s="12">
        <v>43472</v>
      </c>
      <c r="D1278" s="13">
        <v>516.15</v>
      </c>
      <c r="E1278" s="14">
        <v>519.09</v>
      </c>
      <c r="F1278" s="13">
        <v>510.58</v>
      </c>
      <c r="G1278" s="14">
        <v>518.41999999999996</v>
      </c>
      <c r="H1278" s="13">
        <v>64619.69</v>
      </c>
      <c r="I1278" s="14">
        <v>1253600</v>
      </c>
      <c r="J1278" s="13">
        <v>0</v>
      </c>
      <c r="K1278" s="14">
        <f t="shared" si="480"/>
        <v>8.5100000000000477</v>
      </c>
      <c r="L1278" s="13">
        <f t="shared" si="481"/>
        <v>1.6532618409294104E-2</v>
      </c>
      <c r="M1278" s="14">
        <f t="shared" si="482"/>
        <v>1.8188838108061191E-2</v>
      </c>
      <c r="N1278" s="13">
        <f t="shared" si="483"/>
        <v>4.7088010425874235E-3</v>
      </c>
      <c r="O1278" s="14">
        <f t="shared" si="484"/>
        <v>3.67999999999995</v>
      </c>
      <c r="P1278" s="13">
        <f t="shared" si="485"/>
        <v>7.1492403932081243E-3</v>
      </c>
      <c r="Q1278" s="14">
        <f t="shared" si="486"/>
        <v>495.74250000000001</v>
      </c>
      <c r="R1278" s="13">
        <f t="shared" si="487"/>
        <v>10.412034091850703</v>
      </c>
      <c r="S1278" s="14">
        <f t="shared" si="488"/>
        <v>2.3525106409513707</v>
      </c>
      <c r="T1278" s="13">
        <f t="shared" si="489"/>
        <v>9.3862334698216348</v>
      </c>
      <c r="U1278" s="14">
        <f t="shared" si="490"/>
        <v>1.8933687286891147E-2</v>
      </c>
      <c r="V1278" s="13">
        <f t="shared" si="491"/>
        <v>7.1492403932081243E-3</v>
      </c>
      <c r="W1278" s="14">
        <f t="shared" si="492"/>
        <v>1.0556374963838763E-2</v>
      </c>
      <c r="X1278" s="13">
        <f t="shared" si="493"/>
        <v>0.67724388511189693</v>
      </c>
      <c r="Y1278" s="14">
        <f t="shared" si="494"/>
        <v>519.09</v>
      </c>
      <c r="Z1278" s="13">
        <f t="shared" si="495"/>
        <v>519.09</v>
      </c>
      <c r="AA1278" s="14">
        <f t="shared" si="496"/>
        <v>476.92</v>
      </c>
      <c r="AB1278" s="13" t="b">
        <f t="shared" si="497"/>
        <v>0</v>
      </c>
      <c r="AC1278" s="14">
        <f t="shared" si="498"/>
        <v>500.57636363636362</v>
      </c>
      <c r="AD1278" s="13">
        <f t="shared" si="499"/>
        <v>11.001016072143635</v>
      </c>
      <c r="AE1278" s="14">
        <f t="shared" si="500"/>
        <v>4.9089103003314634</v>
      </c>
      <c r="AF1278" s="13">
        <f t="shared" si="501"/>
        <v>545.12</v>
      </c>
      <c r="AG1278" s="14" t="b">
        <f t="shared" si="502"/>
        <v>0</v>
      </c>
      <c r="AH1278" s="13">
        <f t="shared" si="503"/>
        <v>466.37</v>
      </c>
      <c r="AI1278" s="16" t="b">
        <f t="shared" si="504"/>
        <v>0</v>
      </c>
    </row>
    <row r="1279" spans="1:35" ht="22.5" customHeight="1">
      <c r="A1279" s="10" t="s">
        <v>35</v>
      </c>
      <c r="B1279" s="11" t="s">
        <v>36</v>
      </c>
      <c r="C1279" s="12">
        <v>43473</v>
      </c>
      <c r="D1279" s="13">
        <v>518.14</v>
      </c>
      <c r="E1279" s="14">
        <v>519.48</v>
      </c>
      <c r="F1279" s="13">
        <v>513.17999999999995</v>
      </c>
      <c r="G1279" s="14">
        <v>517.41</v>
      </c>
      <c r="H1279" s="13">
        <v>59416.92</v>
      </c>
      <c r="I1279" s="14">
        <v>1148256</v>
      </c>
      <c r="J1279" s="13">
        <v>0</v>
      </c>
      <c r="K1279" s="14">
        <f t="shared" si="480"/>
        <v>6.3000000000000682</v>
      </c>
      <c r="L1279" s="13">
        <f t="shared" si="481"/>
        <v>1.2152308938698486E-2</v>
      </c>
      <c r="M1279" s="14">
        <f t="shared" si="482"/>
        <v>1.7594525483690719E-2</v>
      </c>
      <c r="N1279" s="13">
        <f t="shared" si="483"/>
        <v>4.6816529330204557E-3</v>
      </c>
      <c r="O1279" s="14">
        <f t="shared" si="484"/>
        <v>-1.0099999999999909</v>
      </c>
      <c r="P1279" s="13">
        <f t="shared" si="485"/>
        <v>-1.9482273060452741E-3</v>
      </c>
      <c r="Q1279" s="14">
        <f t="shared" si="486"/>
        <v>497.25449999999989</v>
      </c>
      <c r="R1279" s="13">
        <f t="shared" si="487"/>
        <v>10.206432387258172</v>
      </c>
      <c r="S1279" s="14">
        <f t="shared" si="488"/>
        <v>2.3430889980176857</v>
      </c>
      <c r="T1279" s="13">
        <f t="shared" si="489"/>
        <v>10.276909786020301</v>
      </c>
      <c r="U1279" s="14">
        <f t="shared" si="490"/>
        <v>2.0667303736859703E-2</v>
      </c>
      <c r="V1279" s="13">
        <f t="shared" si="491"/>
        <v>-1.9482273060452741E-3</v>
      </c>
      <c r="W1279" s="14">
        <f t="shared" si="492"/>
        <v>1.043646241118254E-2</v>
      </c>
      <c r="X1279" s="13">
        <f t="shared" si="493"/>
        <v>-0.18667506567721384</v>
      </c>
      <c r="Y1279" s="14">
        <f t="shared" si="494"/>
        <v>519.48</v>
      </c>
      <c r="Z1279" s="13">
        <f t="shared" si="495"/>
        <v>519.48</v>
      </c>
      <c r="AA1279" s="14">
        <f t="shared" si="496"/>
        <v>478.09</v>
      </c>
      <c r="AB1279" s="13" t="b">
        <f t="shared" si="497"/>
        <v>0</v>
      </c>
      <c r="AC1279" s="14">
        <f t="shared" si="498"/>
        <v>500.65654545454555</v>
      </c>
      <c r="AD1279" s="13">
        <f t="shared" si="499"/>
        <v>10.915543052650115</v>
      </c>
      <c r="AE1279" s="14">
        <f t="shared" si="500"/>
        <v>4.9372551092148393</v>
      </c>
      <c r="AF1279" s="13">
        <f t="shared" si="501"/>
        <v>545.12</v>
      </c>
      <c r="AG1279" s="14" t="b">
        <f t="shared" si="502"/>
        <v>0</v>
      </c>
      <c r="AH1279" s="13">
        <f t="shared" si="503"/>
        <v>466.37</v>
      </c>
      <c r="AI1279" s="16" t="b">
        <f t="shared" si="504"/>
        <v>0</v>
      </c>
    </row>
    <row r="1280" spans="1:35" ht="22.5" customHeight="1">
      <c r="A1280" s="10" t="s">
        <v>35</v>
      </c>
      <c r="B1280" s="11" t="s">
        <v>36</v>
      </c>
      <c r="C1280" s="12">
        <v>43474</v>
      </c>
      <c r="D1280" s="13">
        <v>517.20000000000005</v>
      </c>
      <c r="E1280" s="14">
        <v>521.05999999999995</v>
      </c>
      <c r="F1280" s="13">
        <v>511.73</v>
      </c>
      <c r="G1280" s="14">
        <v>513.16999999999996</v>
      </c>
      <c r="H1280" s="13">
        <v>60872.9</v>
      </c>
      <c r="I1280" s="14">
        <v>1172562</v>
      </c>
      <c r="J1280" s="13">
        <v>0</v>
      </c>
      <c r="K1280" s="14">
        <f t="shared" si="480"/>
        <v>9.3299999999999272</v>
      </c>
      <c r="L1280" s="13">
        <f t="shared" si="481"/>
        <v>1.8032121528381607E-2</v>
      </c>
      <c r="M1280" s="14">
        <f t="shared" si="482"/>
        <v>1.750263852892972E-2</v>
      </c>
      <c r="N1280" s="13">
        <f t="shared" si="483"/>
        <v>4.6525888977068299E-3</v>
      </c>
      <c r="O1280" s="14">
        <f t="shared" si="484"/>
        <v>-4.2400000000000091</v>
      </c>
      <c r="P1280" s="13">
        <f t="shared" si="485"/>
        <v>-8.1946618735625702E-3</v>
      </c>
      <c r="Q1280" s="14">
        <f t="shared" si="486"/>
        <v>498.73600000000005</v>
      </c>
      <c r="R1280" s="13">
        <f t="shared" si="487"/>
        <v>10.162610767895259</v>
      </c>
      <c r="S1280" s="14">
        <f t="shared" si="488"/>
        <v>2.3368678993360561</v>
      </c>
      <c r="T1280" s="13">
        <f t="shared" si="489"/>
        <v>10.32864047200791</v>
      </c>
      <c r="U1280" s="14">
        <f t="shared" si="490"/>
        <v>2.0709634901045663E-2</v>
      </c>
      <c r="V1280" s="13">
        <f t="shared" si="491"/>
        <v>-8.1946618735625702E-3</v>
      </c>
      <c r="W1280" s="14">
        <f t="shared" si="492"/>
        <v>1.0477143704605178E-2</v>
      </c>
      <c r="X1280" s="13">
        <f t="shared" si="493"/>
        <v>-0.78214655679110767</v>
      </c>
      <c r="Y1280" s="14">
        <f t="shared" si="494"/>
        <v>521.05999999999995</v>
      </c>
      <c r="Z1280" s="13">
        <f t="shared" si="495"/>
        <v>521.05999999999995</v>
      </c>
      <c r="AA1280" s="14">
        <f t="shared" si="496"/>
        <v>478.09</v>
      </c>
      <c r="AB1280" s="13" t="b">
        <f t="shared" si="497"/>
        <v>0</v>
      </c>
      <c r="AC1280" s="14">
        <f t="shared" si="498"/>
        <v>500.47872727272733</v>
      </c>
      <c r="AD1280" s="13">
        <f t="shared" si="499"/>
        <v>10.886714997147385</v>
      </c>
      <c r="AE1280" s="14">
        <f t="shared" si="500"/>
        <v>4.9435003547664245</v>
      </c>
      <c r="AF1280" s="13">
        <f t="shared" si="501"/>
        <v>545.12</v>
      </c>
      <c r="AG1280" s="14" t="b">
        <f t="shared" si="502"/>
        <v>0</v>
      </c>
      <c r="AH1280" s="13">
        <f t="shared" si="503"/>
        <v>466.37</v>
      </c>
      <c r="AI1280" s="16" t="b">
        <f t="shared" si="504"/>
        <v>0</v>
      </c>
    </row>
    <row r="1281" spans="1:35" ht="22.5" customHeight="1">
      <c r="A1281" s="10" t="s">
        <v>35</v>
      </c>
      <c r="B1281" s="11" t="s">
        <v>36</v>
      </c>
      <c r="C1281" s="12">
        <v>43475</v>
      </c>
      <c r="D1281" s="13">
        <v>512.34</v>
      </c>
      <c r="E1281" s="14">
        <v>514.95000000000005</v>
      </c>
      <c r="F1281" s="13">
        <v>509.59</v>
      </c>
      <c r="G1281" s="14">
        <v>511.06</v>
      </c>
      <c r="H1281" s="13">
        <v>52588.6</v>
      </c>
      <c r="I1281" s="14">
        <v>1021130</v>
      </c>
      <c r="J1281" s="13">
        <v>0</v>
      </c>
      <c r="K1281" s="14">
        <f t="shared" si="480"/>
        <v>5.3600000000000705</v>
      </c>
      <c r="L1281" s="13">
        <f t="shared" si="481"/>
        <v>1.0444881813044548E-2</v>
      </c>
      <c r="M1281" s="14">
        <f t="shared" si="482"/>
        <v>1.7302088228218254E-2</v>
      </c>
      <c r="N1281" s="13">
        <f t="shared" si="483"/>
        <v>4.8721005797807797E-3</v>
      </c>
      <c r="O1281" s="14">
        <f t="shared" si="484"/>
        <v>-2.1099999999999568</v>
      </c>
      <c r="P1281" s="13">
        <f t="shared" si="485"/>
        <v>-4.11169787789613E-3</v>
      </c>
      <c r="Q1281" s="14">
        <f t="shared" si="486"/>
        <v>500.09749999999997</v>
      </c>
      <c r="R1281" s="13">
        <f t="shared" si="487"/>
        <v>9.9224802295004988</v>
      </c>
      <c r="S1281" s="14">
        <f t="shared" si="488"/>
        <v>2.4265667212404232</v>
      </c>
      <c r="T1281" s="13">
        <f t="shared" si="489"/>
        <v>10.065373254380573</v>
      </c>
      <c r="U1281" s="14">
        <f t="shared" si="490"/>
        <v>2.0126821778514336E-2</v>
      </c>
      <c r="V1281" s="13">
        <f t="shared" si="491"/>
        <v>-4.11169787789613E-3</v>
      </c>
      <c r="W1281" s="14">
        <f t="shared" si="492"/>
        <v>1.0587051190621288E-2</v>
      </c>
      <c r="X1281" s="13">
        <f t="shared" si="493"/>
        <v>-0.38837045404470555</v>
      </c>
      <c r="Y1281" s="14">
        <f t="shared" si="494"/>
        <v>521.05999999999995</v>
      </c>
      <c r="Z1281" s="13" t="b">
        <f t="shared" si="495"/>
        <v>0</v>
      </c>
      <c r="AA1281" s="14">
        <f t="shared" si="496"/>
        <v>479.93</v>
      </c>
      <c r="AB1281" s="13" t="b">
        <f t="shared" si="497"/>
        <v>0</v>
      </c>
      <c r="AC1281" s="14">
        <f t="shared" si="498"/>
        <v>500.35763636363646</v>
      </c>
      <c r="AD1281" s="13">
        <f t="shared" si="499"/>
        <v>10.786229269926526</v>
      </c>
      <c r="AE1281" s="14">
        <f t="shared" si="500"/>
        <v>4.9975062265942718</v>
      </c>
      <c r="AF1281" s="13">
        <f t="shared" si="501"/>
        <v>545.12</v>
      </c>
      <c r="AG1281" s="14" t="b">
        <f t="shared" si="502"/>
        <v>0</v>
      </c>
      <c r="AH1281" s="13">
        <f t="shared" si="503"/>
        <v>466.37</v>
      </c>
      <c r="AI1281" s="16" t="b">
        <f t="shared" si="504"/>
        <v>0</v>
      </c>
    </row>
    <row r="1282" spans="1:35" ht="22.5" customHeight="1">
      <c r="A1282" s="10" t="s">
        <v>35</v>
      </c>
      <c r="B1282" s="11" t="s">
        <v>36</v>
      </c>
      <c r="C1282" s="12">
        <v>43476</v>
      </c>
      <c r="D1282" s="13">
        <v>511.11</v>
      </c>
      <c r="E1282" s="14">
        <v>515.03</v>
      </c>
      <c r="F1282" s="13">
        <v>509.53</v>
      </c>
      <c r="G1282" s="14">
        <v>513.32000000000005</v>
      </c>
      <c r="H1282" s="13">
        <v>52203.64</v>
      </c>
      <c r="I1282" s="14">
        <v>1009890</v>
      </c>
      <c r="J1282" s="13">
        <v>0</v>
      </c>
      <c r="K1282" s="14">
        <f t="shared" si="480"/>
        <v>5.5</v>
      </c>
      <c r="L1282" s="13">
        <f t="shared" si="481"/>
        <v>1.0761945759793371E-2</v>
      </c>
      <c r="M1282" s="14">
        <f t="shared" si="482"/>
        <v>1.6842934415614744E-2</v>
      </c>
      <c r="N1282" s="13">
        <f t="shared" si="483"/>
        <v>5.0397464283564236E-3</v>
      </c>
      <c r="O1282" s="14">
        <f t="shared" si="484"/>
        <v>2.2600000000000477</v>
      </c>
      <c r="P1282" s="13">
        <f t="shared" si="485"/>
        <v>4.4221813485697328E-3</v>
      </c>
      <c r="Q1282" s="14">
        <f t="shared" si="486"/>
        <v>501.68050000000005</v>
      </c>
      <c r="R1282" s="13">
        <f t="shared" si="487"/>
        <v>9.7013562180254738</v>
      </c>
      <c r="S1282" s="14">
        <f t="shared" si="488"/>
        <v>2.5102528704662688</v>
      </c>
      <c r="T1282" s="13">
        <f t="shared" si="489"/>
        <v>9.5158028957098448</v>
      </c>
      <c r="U1282" s="14">
        <f t="shared" si="490"/>
        <v>1.8967854831331583E-2</v>
      </c>
      <c r="V1282" s="13">
        <f t="shared" si="491"/>
        <v>4.4221813485697328E-3</v>
      </c>
      <c r="W1282" s="14">
        <f t="shared" si="492"/>
        <v>1.0451191279878596E-2</v>
      </c>
      <c r="X1282" s="13">
        <f t="shared" si="493"/>
        <v>0.42312701300220601</v>
      </c>
      <c r="Y1282" s="14">
        <f t="shared" si="494"/>
        <v>521.05999999999995</v>
      </c>
      <c r="Z1282" s="13" t="b">
        <f t="shared" si="495"/>
        <v>0</v>
      </c>
      <c r="AA1282" s="14">
        <f t="shared" si="496"/>
        <v>480.7</v>
      </c>
      <c r="AB1282" s="13" t="b">
        <f t="shared" si="497"/>
        <v>0</v>
      </c>
      <c r="AC1282" s="14">
        <f t="shared" si="498"/>
        <v>499.97781818181829</v>
      </c>
      <c r="AD1282" s="13">
        <f t="shared" si="499"/>
        <v>10.690116010473316</v>
      </c>
      <c r="AE1282" s="14">
        <f t="shared" si="500"/>
        <v>4.9400662968056395</v>
      </c>
      <c r="AF1282" s="13">
        <f t="shared" si="501"/>
        <v>545.12</v>
      </c>
      <c r="AG1282" s="14" t="b">
        <f t="shared" si="502"/>
        <v>0</v>
      </c>
      <c r="AH1282" s="13">
        <f t="shared" si="503"/>
        <v>466.37</v>
      </c>
      <c r="AI1282" s="16" t="b">
        <f t="shared" si="504"/>
        <v>0</v>
      </c>
    </row>
    <row r="1283" spans="1:35" ht="22.5" customHeight="1">
      <c r="A1283" s="10" t="s">
        <v>35</v>
      </c>
      <c r="B1283" s="11" t="s">
        <v>36</v>
      </c>
      <c r="C1283" s="12">
        <v>43479</v>
      </c>
      <c r="D1283" s="13">
        <v>512.92999999999995</v>
      </c>
      <c r="E1283" s="14">
        <v>518.05999999999995</v>
      </c>
      <c r="F1283" s="13">
        <v>508.78</v>
      </c>
      <c r="G1283" s="14">
        <v>517.17999999999995</v>
      </c>
      <c r="H1283" s="13">
        <v>59707.95</v>
      </c>
      <c r="I1283" s="14">
        <v>1161944</v>
      </c>
      <c r="J1283" s="13">
        <v>0</v>
      </c>
      <c r="K1283" s="14">
        <f t="shared" si="480"/>
        <v>9.2799999999999727</v>
      </c>
      <c r="L1283" s="13">
        <f t="shared" si="481"/>
        <v>1.807839164653622E-2</v>
      </c>
      <c r="M1283" s="14">
        <f t="shared" si="482"/>
        <v>1.7078332634324064E-2</v>
      </c>
      <c r="N1283" s="13">
        <f t="shared" si="483"/>
        <v>4.9785943876733338E-3</v>
      </c>
      <c r="O1283" s="14">
        <f t="shared" si="484"/>
        <v>3.8599999999999</v>
      </c>
      <c r="P1283" s="13">
        <f t="shared" si="485"/>
        <v>7.5196758357357974E-3</v>
      </c>
      <c r="Q1283" s="14">
        <f t="shared" si="486"/>
        <v>503.2405</v>
      </c>
      <c r="R1283" s="13">
        <f t="shared" si="487"/>
        <v>9.6802884071241984</v>
      </c>
      <c r="S1283" s="14">
        <f t="shared" si="488"/>
        <v>2.4725756866708251</v>
      </c>
      <c r="T1283" s="13">
        <f t="shared" si="489"/>
        <v>9.370343897104302</v>
      </c>
      <c r="U1283" s="14">
        <f t="shared" si="490"/>
        <v>1.8620011499679182E-2</v>
      </c>
      <c r="V1283" s="13">
        <f t="shared" si="491"/>
        <v>7.5196758357357974E-3</v>
      </c>
      <c r="W1283" s="14">
        <f t="shared" si="492"/>
        <v>1.0414335080683509E-2</v>
      </c>
      <c r="X1283" s="13">
        <f t="shared" si="493"/>
        <v>0.72205049842147673</v>
      </c>
      <c r="Y1283" s="14">
        <f t="shared" si="494"/>
        <v>521.05999999999995</v>
      </c>
      <c r="Z1283" s="13" t="b">
        <f t="shared" si="495"/>
        <v>0</v>
      </c>
      <c r="AA1283" s="14">
        <f t="shared" si="496"/>
        <v>485.03</v>
      </c>
      <c r="AB1283" s="13" t="b">
        <f t="shared" si="497"/>
        <v>0</v>
      </c>
      <c r="AC1283" s="14">
        <f t="shared" si="498"/>
        <v>499.71127272727279</v>
      </c>
      <c r="AD1283" s="13">
        <f t="shared" si="499"/>
        <v>10.664477537555618</v>
      </c>
      <c r="AE1283" s="14">
        <f t="shared" si="500"/>
        <v>4.9449583003896604</v>
      </c>
      <c r="AF1283" s="13">
        <f t="shared" si="501"/>
        <v>545.12</v>
      </c>
      <c r="AG1283" s="14" t="b">
        <f t="shared" si="502"/>
        <v>0</v>
      </c>
      <c r="AH1283" s="13">
        <f t="shared" si="503"/>
        <v>466.37</v>
      </c>
      <c r="AI1283" s="16" t="b">
        <f t="shared" si="504"/>
        <v>0</v>
      </c>
    </row>
    <row r="1284" spans="1:35" ht="22.5" customHeight="1">
      <c r="A1284" s="10" t="s">
        <v>35</v>
      </c>
      <c r="B1284" s="11" t="s">
        <v>36</v>
      </c>
      <c r="C1284" s="12">
        <v>43480</v>
      </c>
      <c r="D1284" s="13">
        <v>517.12</v>
      </c>
      <c r="E1284" s="14">
        <v>517.94000000000005</v>
      </c>
      <c r="F1284" s="13">
        <v>509.1</v>
      </c>
      <c r="G1284" s="14">
        <v>516</v>
      </c>
      <c r="H1284" s="13">
        <v>61603.24</v>
      </c>
      <c r="I1284" s="14">
        <v>1195228</v>
      </c>
      <c r="J1284" s="13">
        <v>0</v>
      </c>
      <c r="K1284" s="14">
        <f t="shared" si="480"/>
        <v>8.8400000000000318</v>
      </c>
      <c r="L1284" s="13">
        <f t="shared" si="481"/>
        <v>1.7092694999806708E-2</v>
      </c>
      <c r="M1284" s="14">
        <f t="shared" si="482"/>
        <v>1.7284792562305262E-2</v>
      </c>
      <c r="N1284" s="13">
        <f t="shared" si="483"/>
        <v>4.8836863492445984E-3</v>
      </c>
      <c r="O1284" s="14">
        <f t="shared" si="484"/>
        <v>-1.17999999999995</v>
      </c>
      <c r="P1284" s="13">
        <f t="shared" si="485"/>
        <v>-2.2816040836845007E-3</v>
      </c>
      <c r="Q1284" s="14">
        <f t="shared" si="486"/>
        <v>504.56900000000007</v>
      </c>
      <c r="R1284" s="13">
        <f t="shared" si="487"/>
        <v>9.6382739867679899</v>
      </c>
      <c r="S1284" s="14">
        <f t="shared" si="488"/>
        <v>2.4150000544840196</v>
      </c>
      <c r="T1284" s="13">
        <f t="shared" si="489"/>
        <v>9.2001184231508599</v>
      </c>
      <c r="U1284" s="14">
        <f t="shared" si="490"/>
        <v>1.8233618044610069E-2</v>
      </c>
      <c r="V1284" s="13">
        <f t="shared" si="491"/>
        <v>-2.2816040836845007E-3</v>
      </c>
      <c r="W1284" s="14">
        <f t="shared" si="492"/>
        <v>1.0439147546343805E-2</v>
      </c>
      <c r="X1284" s="13">
        <f t="shared" si="493"/>
        <v>-0.2185622986508709</v>
      </c>
      <c r="Y1284" s="14">
        <f t="shared" si="494"/>
        <v>521.05999999999995</v>
      </c>
      <c r="Z1284" s="13" t="b">
        <f t="shared" si="495"/>
        <v>0</v>
      </c>
      <c r="AA1284" s="14">
        <f t="shared" si="496"/>
        <v>487.16</v>
      </c>
      <c r="AB1284" s="13" t="b">
        <f t="shared" si="497"/>
        <v>0</v>
      </c>
      <c r="AC1284" s="14">
        <f t="shared" si="498"/>
        <v>499.33763636363642</v>
      </c>
      <c r="AD1284" s="13">
        <f t="shared" si="499"/>
        <v>10.63130521869097</v>
      </c>
      <c r="AE1284" s="14">
        <f t="shared" si="500"/>
        <v>4.9508087833633372</v>
      </c>
      <c r="AF1284" s="13">
        <f t="shared" si="501"/>
        <v>545.12</v>
      </c>
      <c r="AG1284" s="14" t="b">
        <f t="shared" si="502"/>
        <v>0</v>
      </c>
      <c r="AH1284" s="13">
        <f t="shared" si="503"/>
        <v>466.37</v>
      </c>
      <c r="AI1284" s="16" t="b">
        <f t="shared" si="504"/>
        <v>0</v>
      </c>
    </row>
    <row r="1285" spans="1:35" ht="22.5" customHeight="1">
      <c r="A1285" s="10" t="s">
        <v>35</v>
      </c>
      <c r="B1285" s="11" t="s">
        <v>36</v>
      </c>
      <c r="C1285" s="12">
        <v>43481</v>
      </c>
      <c r="D1285" s="13">
        <v>514.48</v>
      </c>
      <c r="E1285" s="14">
        <v>519.53</v>
      </c>
      <c r="F1285" s="13">
        <v>513.91</v>
      </c>
      <c r="G1285" s="14">
        <v>515.28</v>
      </c>
      <c r="H1285" s="13">
        <v>55915.74</v>
      </c>
      <c r="I1285" s="14">
        <v>1076154</v>
      </c>
      <c r="J1285" s="13">
        <v>0</v>
      </c>
      <c r="K1285" s="14">
        <f t="shared" si="480"/>
        <v>5.6200000000000045</v>
      </c>
      <c r="L1285" s="13">
        <f t="shared" si="481"/>
        <v>1.0891472868217063E-2</v>
      </c>
      <c r="M1285" s="14">
        <f t="shared" si="482"/>
        <v>1.6843525533914223E-2</v>
      </c>
      <c r="N1285" s="13">
        <f t="shared" si="483"/>
        <v>5.0483083887565587E-3</v>
      </c>
      <c r="O1285" s="14">
        <f t="shared" si="484"/>
        <v>-0.72000000000002728</v>
      </c>
      <c r="P1285" s="13">
        <f t="shared" si="485"/>
        <v>-1.3953488372093553E-3</v>
      </c>
      <c r="Q1285" s="14">
        <f t="shared" si="486"/>
        <v>505.54050000000007</v>
      </c>
      <c r="R1285" s="13">
        <f t="shared" si="487"/>
        <v>9.4373602874295912</v>
      </c>
      <c r="S1285" s="14">
        <f t="shared" si="488"/>
        <v>2.4970645397725288</v>
      </c>
      <c r="T1285" s="13">
        <f t="shared" si="489"/>
        <v>9.2538421615024244</v>
      </c>
      <c r="U1285" s="14">
        <f t="shared" si="490"/>
        <v>1.8304848299003588E-2</v>
      </c>
      <c r="V1285" s="13">
        <f t="shared" si="491"/>
        <v>-1.3953488372093553E-3</v>
      </c>
      <c r="W1285" s="14">
        <f t="shared" si="492"/>
        <v>1.017791581715188E-2</v>
      </c>
      <c r="X1285" s="13">
        <f t="shared" si="493"/>
        <v>-0.13709573377074957</v>
      </c>
      <c r="Y1285" s="14">
        <f t="shared" si="494"/>
        <v>521.05999999999995</v>
      </c>
      <c r="Z1285" s="13" t="b">
        <f t="shared" si="495"/>
        <v>0</v>
      </c>
      <c r="AA1285" s="14">
        <f t="shared" si="496"/>
        <v>487.16</v>
      </c>
      <c r="AB1285" s="13" t="b">
        <f t="shared" si="497"/>
        <v>0</v>
      </c>
      <c r="AC1285" s="14">
        <f t="shared" si="498"/>
        <v>498.96727272727276</v>
      </c>
      <c r="AD1285" s="13">
        <f t="shared" si="499"/>
        <v>10.540190578351135</v>
      </c>
      <c r="AE1285" s="14">
        <f t="shared" si="500"/>
        <v>5.0010478228666519</v>
      </c>
      <c r="AF1285" s="13">
        <f t="shared" si="501"/>
        <v>539.88</v>
      </c>
      <c r="AG1285" s="14" t="b">
        <f t="shared" si="502"/>
        <v>0</v>
      </c>
      <c r="AH1285" s="13">
        <f t="shared" si="503"/>
        <v>466.37</v>
      </c>
      <c r="AI1285" s="16" t="b">
        <f t="shared" si="504"/>
        <v>0</v>
      </c>
    </row>
    <row r="1286" spans="1:35" ht="22.5" customHeight="1">
      <c r="A1286" s="10" t="s">
        <v>35</v>
      </c>
      <c r="B1286" s="11" t="s">
        <v>36</v>
      </c>
      <c r="C1286" s="12">
        <v>43482</v>
      </c>
      <c r="D1286" s="13">
        <v>515.26</v>
      </c>
      <c r="E1286" s="14">
        <v>518.4</v>
      </c>
      <c r="F1286" s="13">
        <v>511.16</v>
      </c>
      <c r="G1286" s="14">
        <v>516.79</v>
      </c>
      <c r="H1286" s="13">
        <v>54688.45</v>
      </c>
      <c r="I1286" s="14">
        <v>1059664</v>
      </c>
      <c r="J1286" s="13">
        <v>0</v>
      </c>
      <c r="K1286" s="14">
        <f t="shared" si="480"/>
        <v>7.2399999999999523</v>
      </c>
      <c r="L1286" s="13">
        <f t="shared" si="481"/>
        <v>1.4050613258810652E-2</v>
      </c>
      <c r="M1286" s="14">
        <f t="shared" si="482"/>
        <v>1.6961201906242673E-2</v>
      </c>
      <c r="N1286" s="13">
        <f t="shared" si="483"/>
        <v>4.9484739634256883E-3</v>
      </c>
      <c r="O1286" s="14">
        <f t="shared" si="484"/>
        <v>1.5099999999999909</v>
      </c>
      <c r="P1286" s="13">
        <f t="shared" si="485"/>
        <v>2.9304455829839912E-3</v>
      </c>
      <c r="Q1286" s="14">
        <f t="shared" si="486"/>
        <v>506.66100000000006</v>
      </c>
      <c r="R1286" s="13">
        <f t="shared" si="487"/>
        <v>9.3274922730581089</v>
      </c>
      <c r="S1286" s="14">
        <f t="shared" si="488"/>
        <v>2.435589791319313</v>
      </c>
      <c r="T1286" s="13">
        <f t="shared" si="489"/>
        <v>9.1911805008932248</v>
      </c>
      <c r="U1286" s="14">
        <f t="shared" si="490"/>
        <v>1.8140690720014417E-2</v>
      </c>
      <c r="V1286" s="13">
        <f t="shared" si="491"/>
        <v>2.9304455829839912E-3</v>
      </c>
      <c r="W1286" s="14">
        <f t="shared" si="492"/>
        <v>1.0112559870351879E-2</v>
      </c>
      <c r="X1286" s="13">
        <f t="shared" si="493"/>
        <v>0.28978276722746588</v>
      </c>
      <c r="Y1286" s="14">
        <f t="shared" si="494"/>
        <v>521.05999999999995</v>
      </c>
      <c r="Z1286" s="13" t="b">
        <f t="shared" si="495"/>
        <v>0</v>
      </c>
      <c r="AA1286" s="14">
        <f t="shared" si="496"/>
        <v>487.16</v>
      </c>
      <c r="AB1286" s="13" t="b">
        <f t="shared" si="497"/>
        <v>0</v>
      </c>
      <c r="AC1286" s="14">
        <f t="shared" si="498"/>
        <v>498.60945454545464</v>
      </c>
      <c r="AD1286" s="13">
        <f t="shared" si="499"/>
        <v>10.480187113290206</v>
      </c>
      <c r="AE1286" s="14">
        <f t="shared" si="500"/>
        <v>5.0137469741241141</v>
      </c>
      <c r="AF1286" s="13">
        <f t="shared" si="501"/>
        <v>539.25</v>
      </c>
      <c r="AG1286" s="14" t="b">
        <f t="shared" si="502"/>
        <v>0</v>
      </c>
      <c r="AH1286" s="13">
        <f t="shared" si="503"/>
        <v>466.37</v>
      </c>
      <c r="AI1286" s="16" t="b">
        <f t="shared" si="504"/>
        <v>0</v>
      </c>
    </row>
    <row r="1287" spans="1:35" ht="22.5" customHeight="1">
      <c r="A1287" s="10" t="s">
        <v>35</v>
      </c>
      <c r="B1287" s="11" t="s">
        <v>36</v>
      </c>
      <c r="C1287" s="12">
        <v>43483</v>
      </c>
      <c r="D1287" s="13">
        <v>516.20000000000005</v>
      </c>
      <c r="E1287" s="14">
        <v>532.79999999999995</v>
      </c>
      <c r="F1287" s="13">
        <v>514.42999999999995</v>
      </c>
      <c r="G1287" s="14">
        <v>530.96</v>
      </c>
      <c r="H1287" s="13">
        <v>106322.86</v>
      </c>
      <c r="I1287" s="14">
        <v>2028810</v>
      </c>
      <c r="J1287" s="13">
        <v>0</v>
      </c>
      <c r="K1287" s="14">
        <f t="shared" si="480"/>
        <v>18.370000000000005</v>
      </c>
      <c r="L1287" s="13">
        <f t="shared" si="481"/>
        <v>3.5546353451111679E-2</v>
      </c>
      <c r="M1287" s="14">
        <f t="shared" si="482"/>
        <v>1.8022471194963963E-2</v>
      </c>
      <c r="N1287" s="13">
        <f t="shared" si="483"/>
        <v>6.4120432241644041E-3</v>
      </c>
      <c r="O1287" s="14">
        <f t="shared" si="484"/>
        <v>14.170000000000073</v>
      </c>
      <c r="P1287" s="13">
        <f t="shared" si="485"/>
        <v>2.7419261208614862E-2</v>
      </c>
      <c r="Q1287" s="14">
        <f t="shared" si="486"/>
        <v>508.51499999999999</v>
      </c>
      <c r="R1287" s="13">
        <f t="shared" si="487"/>
        <v>9.7796176594052042</v>
      </c>
      <c r="S1287" s="14">
        <f t="shared" si="488"/>
        <v>3.2481685527953053</v>
      </c>
      <c r="T1287" s="13">
        <f t="shared" si="489"/>
        <v>10.119034291867971</v>
      </c>
      <c r="U1287" s="14">
        <f t="shared" si="490"/>
        <v>1.9899185455429971E-2</v>
      </c>
      <c r="V1287" s="13">
        <f t="shared" si="491"/>
        <v>2.7419261208614862E-2</v>
      </c>
      <c r="W1287" s="14">
        <f t="shared" si="492"/>
        <v>1.1526782772580934E-2</v>
      </c>
      <c r="X1287" s="13">
        <f t="shared" si="493"/>
        <v>2.3787436398851716</v>
      </c>
      <c r="Y1287" s="14">
        <f t="shared" si="494"/>
        <v>532.79999999999995</v>
      </c>
      <c r="Z1287" s="13">
        <f t="shared" si="495"/>
        <v>532.79999999999995</v>
      </c>
      <c r="AA1287" s="14">
        <f t="shared" si="496"/>
        <v>487.16</v>
      </c>
      <c r="AB1287" s="13" t="b">
        <f t="shared" si="497"/>
        <v>0</v>
      </c>
      <c r="AC1287" s="14">
        <f t="shared" si="498"/>
        <v>498.61890909090909</v>
      </c>
      <c r="AD1287" s="13">
        <f t="shared" si="499"/>
        <v>10.623638256684929</v>
      </c>
      <c r="AE1287" s="14">
        <f t="shared" si="500"/>
        <v>5.1101419458827824</v>
      </c>
      <c r="AF1287" s="13">
        <f t="shared" si="501"/>
        <v>532.79999999999995</v>
      </c>
      <c r="AG1287" s="14">
        <f t="shared" si="502"/>
        <v>532.79999999999995</v>
      </c>
      <c r="AH1287" s="13">
        <f t="shared" si="503"/>
        <v>466.37</v>
      </c>
      <c r="AI1287" s="16" t="b">
        <f t="shared" si="504"/>
        <v>0</v>
      </c>
    </row>
    <row r="1288" spans="1:35" ht="22.5" customHeight="1">
      <c r="A1288" s="10" t="s">
        <v>35</v>
      </c>
      <c r="B1288" s="11" t="s">
        <v>36</v>
      </c>
      <c r="C1288" s="12">
        <v>43486</v>
      </c>
      <c r="D1288" s="13">
        <v>531.36</v>
      </c>
      <c r="E1288" s="14">
        <v>540.26</v>
      </c>
      <c r="F1288" s="13">
        <v>530.51</v>
      </c>
      <c r="G1288" s="14">
        <v>535</v>
      </c>
      <c r="H1288" s="13">
        <v>101057.62</v>
      </c>
      <c r="I1288" s="14">
        <v>1887708</v>
      </c>
      <c r="J1288" s="13">
        <v>0</v>
      </c>
      <c r="K1288" s="14">
        <f t="shared" si="480"/>
        <v>9.75</v>
      </c>
      <c r="L1288" s="13">
        <f t="shared" si="481"/>
        <v>1.8362965195118274E-2</v>
      </c>
      <c r="M1288" s="14">
        <f t="shared" si="482"/>
        <v>1.7835087746612639E-2</v>
      </c>
      <c r="N1288" s="13">
        <f t="shared" si="483"/>
        <v>6.3406469719957349E-3</v>
      </c>
      <c r="O1288" s="14">
        <f t="shared" si="484"/>
        <v>4.0399999999999636</v>
      </c>
      <c r="P1288" s="13">
        <f t="shared" si="485"/>
        <v>7.6088594244386838E-3</v>
      </c>
      <c r="Q1288" s="14">
        <f t="shared" si="486"/>
        <v>510.12199999999996</v>
      </c>
      <c r="R1288" s="13">
        <f t="shared" si="487"/>
        <v>9.7781367764349447</v>
      </c>
      <c r="S1288" s="14">
        <f t="shared" si="488"/>
        <v>3.2245128150988558</v>
      </c>
      <c r="T1288" s="13">
        <f t="shared" si="489"/>
        <v>11.544964963134358</v>
      </c>
      <c r="U1288" s="14">
        <f t="shared" si="490"/>
        <v>2.2631772327275358E-2</v>
      </c>
      <c r="V1288" s="13">
        <f t="shared" si="491"/>
        <v>7.6088594244386838E-3</v>
      </c>
      <c r="W1288" s="14">
        <f t="shared" si="492"/>
        <v>1.1060068030125597E-2</v>
      </c>
      <c r="X1288" s="13">
        <f t="shared" si="493"/>
        <v>0.68795774164440449</v>
      </c>
      <c r="Y1288" s="14">
        <f t="shared" si="494"/>
        <v>540.26</v>
      </c>
      <c r="Z1288" s="13">
        <f t="shared" si="495"/>
        <v>540.26</v>
      </c>
      <c r="AA1288" s="14">
        <f t="shared" si="496"/>
        <v>487.16</v>
      </c>
      <c r="AB1288" s="13" t="b">
        <f t="shared" si="497"/>
        <v>0</v>
      </c>
      <c r="AC1288" s="14">
        <f t="shared" si="498"/>
        <v>498.96236363636365</v>
      </c>
      <c r="AD1288" s="13">
        <f t="shared" si="499"/>
        <v>10.607753924745202</v>
      </c>
      <c r="AE1288" s="14">
        <f t="shared" si="500"/>
        <v>5.0465382340915683</v>
      </c>
      <c r="AF1288" s="13">
        <f t="shared" si="501"/>
        <v>540.26</v>
      </c>
      <c r="AG1288" s="14">
        <f t="shared" si="502"/>
        <v>540.26</v>
      </c>
      <c r="AH1288" s="13">
        <f t="shared" si="503"/>
        <v>466.37</v>
      </c>
      <c r="AI1288" s="16" t="b">
        <f t="shared" si="504"/>
        <v>0</v>
      </c>
    </row>
    <row r="1289" spans="1:35" ht="22.5" customHeight="1">
      <c r="A1289" s="10" t="s">
        <v>35</v>
      </c>
      <c r="B1289" s="11" t="s">
        <v>36</v>
      </c>
      <c r="C1289" s="12">
        <v>43487</v>
      </c>
      <c r="D1289" s="13">
        <v>534.79</v>
      </c>
      <c r="E1289" s="14">
        <v>539.88</v>
      </c>
      <c r="F1289" s="13">
        <v>528.29999999999995</v>
      </c>
      <c r="G1289" s="14">
        <v>528.66999999999996</v>
      </c>
      <c r="H1289" s="13">
        <v>76727.28</v>
      </c>
      <c r="I1289" s="14">
        <v>1432270</v>
      </c>
      <c r="J1289" s="13">
        <v>0</v>
      </c>
      <c r="K1289" s="14">
        <f t="shared" si="480"/>
        <v>11.580000000000041</v>
      </c>
      <c r="L1289" s="13">
        <f t="shared" si="481"/>
        <v>2.1644859813084189E-2</v>
      </c>
      <c r="M1289" s="14">
        <f t="shared" si="482"/>
        <v>1.827202190379431E-2</v>
      </c>
      <c r="N1289" s="13">
        <f t="shared" si="483"/>
        <v>6.2839572098268102E-3</v>
      </c>
      <c r="O1289" s="14">
        <f t="shared" si="484"/>
        <v>-6.3300000000000409</v>
      </c>
      <c r="P1289" s="13">
        <f t="shared" si="485"/>
        <v>-1.1831775700934657E-2</v>
      </c>
      <c r="Q1289" s="14">
        <f t="shared" si="486"/>
        <v>511.37850000000009</v>
      </c>
      <c r="R1289" s="13">
        <f t="shared" si="487"/>
        <v>9.868229937613199</v>
      </c>
      <c r="S1289" s="14">
        <f t="shared" si="488"/>
        <v>3.2116303451182149</v>
      </c>
      <c r="T1289" s="13">
        <f t="shared" si="489"/>
        <v>12.113740246100702</v>
      </c>
      <c r="U1289" s="14">
        <f t="shared" si="490"/>
        <v>2.3688403493890925E-2</v>
      </c>
      <c r="V1289" s="13">
        <f t="shared" si="491"/>
        <v>-1.1831775700934657E-2</v>
      </c>
      <c r="W1289" s="14">
        <f t="shared" si="492"/>
        <v>1.1555304959381688E-2</v>
      </c>
      <c r="X1289" s="13">
        <f t="shared" si="493"/>
        <v>-1.0239258714958019</v>
      </c>
      <c r="Y1289" s="14">
        <f t="shared" si="494"/>
        <v>540.26</v>
      </c>
      <c r="Z1289" s="13" t="b">
        <f t="shared" si="495"/>
        <v>0</v>
      </c>
      <c r="AA1289" s="14">
        <f t="shared" si="496"/>
        <v>487.16</v>
      </c>
      <c r="AB1289" s="13" t="b">
        <f t="shared" si="497"/>
        <v>0</v>
      </c>
      <c r="AC1289" s="14">
        <f t="shared" si="498"/>
        <v>499.39109090909079</v>
      </c>
      <c r="AD1289" s="13">
        <f t="shared" si="499"/>
        <v>10.625431126113472</v>
      </c>
      <c r="AE1289" s="14">
        <f t="shared" si="500"/>
        <v>4.8795243737969063</v>
      </c>
      <c r="AF1289" s="13">
        <f t="shared" si="501"/>
        <v>540.26</v>
      </c>
      <c r="AG1289" s="14" t="b">
        <f t="shared" si="502"/>
        <v>0</v>
      </c>
      <c r="AH1289" s="13">
        <f t="shared" si="503"/>
        <v>466.37</v>
      </c>
      <c r="AI1289" s="16" t="b">
        <f t="shared" si="504"/>
        <v>0</v>
      </c>
    </row>
    <row r="1290" spans="1:35" ht="22.5" customHeight="1">
      <c r="A1290" s="10" t="s">
        <v>35</v>
      </c>
      <c r="B1290" s="11" t="s">
        <v>36</v>
      </c>
      <c r="C1290" s="12">
        <v>43488</v>
      </c>
      <c r="D1290" s="13">
        <v>527.91999999999996</v>
      </c>
      <c r="E1290" s="14">
        <v>532.07000000000005</v>
      </c>
      <c r="F1290" s="13">
        <v>527.54</v>
      </c>
      <c r="G1290" s="14">
        <v>529.84</v>
      </c>
      <c r="H1290" s="13">
        <v>43177.61</v>
      </c>
      <c r="I1290" s="14">
        <v>809058</v>
      </c>
      <c r="J1290" s="13">
        <v>0</v>
      </c>
      <c r="K1290" s="14">
        <f t="shared" si="480"/>
        <v>4.5300000000000864</v>
      </c>
      <c r="L1290" s="13">
        <f t="shared" si="481"/>
        <v>8.5686723286740058E-3</v>
      </c>
      <c r="M1290" s="14">
        <f t="shared" si="482"/>
        <v>1.7435412028151909E-2</v>
      </c>
      <c r="N1290" s="13">
        <f t="shared" si="483"/>
        <v>6.4114462365883361E-3</v>
      </c>
      <c r="O1290" s="14">
        <f t="shared" si="484"/>
        <v>1.1700000000000728</v>
      </c>
      <c r="P1290" s="13">
        <f t="shared" si="485"/>
        <v>2.2131008001211963E-3</v>
      </c>
      <c r="Q1290" s="14">
        <f t="shared" si="486"/>
        <v>513.01050000000009</v>
      </c>
      <c r="R1290" s="13">
        <f t="shared" si="487"/>
        <v>9.6013184407325447</v>
      </c>
      <c r="S1290" s="14">
        <f t="shared" si="488"/>
        <v>3.2751460795062513</v>
      </c>
      <c r="T1290" s="13">
        <f t="shared" si="489"/>
        <v>12.291018458614403</v>
      </c>
      <c r="U1290" s="14">
        <f t="shared" si="490"/>
        <v>2.3958609928284899E-2</v>
      </c>
      <c r="V1290" s="13">
        <f t="shared" si="491"/>
        <v>2.2131008001211963E-3</v>
      </c>
      <c r="W1290" s="14">
        <f t="shared" si="492"/>
        <v>1.0998415546295459E-2</v>
      </c>
      <c r="X1290" s="13">
        <f t="shared" si="493"/>
        <v>0.20121996580376741</v>
      </c>
      <c r="Y1290" s="14">
        <f t="shared" si="494"/>
        <v>540.26</v>
      </c>
      <c r="Z1290" s="13" t="b">
        <f t="shared" si="495"/>
        <v>0</v>
      </c>
      <c r="AA1290" s="14">
        <f t="shared" si="496"/>
        <v>487.16</v>
      </c>
      <c r="AB1290" s="13" t="b">
        <f t="shared" si="497"/>
        <v>0</v>
      </c>
      <c r="AC1290" s="14">
        <f t="shared" si="498"/>
        <v>499.72563636363623</v>
      </c>
      <c r="AD1290" s="13">
        <f t="shared" si="499"/>
        <v>10.514605105638683</v>
      </c>
      <c r="AE1290" s="14">
        <f t="shared" si="500"/>
        <v>4.9450636679556146</v>
      </c>
      <c r="AF1290" s="13">
        <f t="shared" si="501"/>
        <v>540.26</v>
      </c>
      <c r="AG1290" s="14" t="b">
        <f t="shared" si="502"/>
        <v>0</v>
      </c>
      <c r="AH1290" s="13">
        <f t="shared" si="503"/>
        <v>466.37</v>
      </c>
      <c r="AI1290" s="16" t="b">
        <f t="shared" si="504"/>
        <v>0</v>
      </c>
    </row>
    <row r="1291" spans="1:35" ht="22.5" customHeight="1">
      <c r="A1291" s="10" t="s">
        <v>35</v>
      </c>
      <c r="B1291" s="11" t="s">
        <v>36</v>
      </c>
      <c r="C1291" s="12">
        <v>43489</v>
      </c>
      <c r="D1291" s="13">
        <v>530.46</v>
      </c>
      <c r="E1291" s="14">
        <v>538.32000000000005</v>
      </c>
      <c r="F1291" s="13">
        <v>530.46</v>
      </c>
      <c r="G1291" s="14">
        <v>537.9</v>
      </c>
      <c r="H1291" s="13">
        <v>80178.460000000006</v>
      </c>
      <c r="I1291" s="14">
        <v>1498080</v>
      </c>
      <c r="J1291" s="13">
        <v>0</v>
      </c>
      <c r="K1291" s="14">
        <f t="shared" si="480"/>
        <v>8.4800000000000182</v>
      </c>
      <c r="L1291" s="13">
        <f t="shared" si="481"/>
        <v>1.6004831647289781E-2</v>
      </c>
      <c r="M1291" s="14">
        <f t="shared" si="482"/>
        <v>1.7131470183324126E-2</v>
      </c>
      <c r="N1291" s="13">
        <f t="shared" si="483"/>
        <v>6.3229692922261594E-3</v>
      </c>
      <c r="O1291" s="14">
        <f t="shared" si="484"/>
        <v>8.0599999999999454</v>
      </c>
      <c r="P1291" s="13">
        <f t="shared" si="485"/>
        <v>1.5212139513815387E-2</v>
      </c>
      <c r="Q1291" s="14">
        <f t="shared" si="486"/>
        <v>515.28950000000009</v>
      </c>
      <c r="R1291" s="13">
        <f t="shared" si="487"/>
        <v>9.5452525186959178</v>
      </c>
      <c r="S1291" s="14">
        <f t="shared" si="488"/>
        <v>3.2393554833281786</v>
      </c>
      <c r="T1291" s="13">
        <f t="shared" si="489"/>
        <v>12.467750990054299</v>
      </c>
      <c r="U1291" s="14">
        <f t="shared" si="490"/>
        <v>2.4195623993996183E-2</v>
      </c>
      <c r="V1291" s="13">
        <f t="shared" si="491"/>
        <v>1.5212139513815387E-2</v>
      </c>
      <c r="W1291" s="14">
        <f t="shared" si="492"/>
        <v>1.0857597006500033E-2</v>
      </c>
      <c r="X1291" s="13">
        <f t="shared" si="493"/>
        <v>1.4010595074313823</v>
      </c>
      <c r="Y1291" s="14">
        <f t="shared" si="494"/>
        <v>540.26</v>
      </c>
      <c r="Z1291" s="13" t="b">
        <f t="shared" si="495"/>
        <v>0</v>
      </c>
      <c r="AA1291" s="14">
        <f t="shared" si="496"/>
        <v>491.38</v>
      </c>
      <c r="AB1291" s="13" t="b">
        <f t="shared" si="497"/>
        <v>0</v>
      </c>
      <c r="AC1291" s="14">
        <f t="shared" si="498"/>
        <v>500.32018181818177</v>
      </c>
      <c r="AD1291" s="13">
        <f t="shared" si="499"/>
        <v>10.477612285536162</v>
      </c>
      <c r="AE1291" s="14">
        <f t="shared" si="500"/>
        <v>4.9523728149561288</v>
      </c>
      <c r="AF1291" s="13">
        <f t="shared" si="501"/>
        <v>540.26</v>
      </c>
      <c r="AG1291" s="14" t="b">
        <f t="shared" si="502"/>
        <v>0</v>
      </c>
      <c r="AH1291" s="13">
        <f t="shared" si="503"/>
        <v>466.37</v>
      </c>
      <c r="AI1291" s="16" t="b">
        <f t="shared" si="504"/>
        <v>0</v>
      </c>
    </row>
    <row r="1292" spans="1:35" ht="22.5" customHeight="1">
      <c r="A1292" s="10" t="s">
        <v>35</v>
      </c>
      <c r="B1292" s="11" t="s">
        <v>36</v>
      </c>
      <c r="C1292" s="12">
        <v>43490</v>
      </c>
      <c r="D1292" s="13">
        <v>538.45000000000005</v>
      </c>
      <c r="E1292" s="14">
        <v>541.49</v>
      </c>
      <c r="F1292" s="13">
        <v>535.12</v>
      </c>
      <c r="G1292" s="14">
        <v>536.52</v>
      </c>
      <c r="H1292" s="13">
        <v>58690.64</v>
      </c>
      <c r="I1292" s="14">
        <v>1090636</v>
      </c>
      <c r="J1292" s="13">
        <v>0</v>
      </c>
      <c r="K1292" s="14">
        <f t="shared" si="480"/>
        <v>6.3700000000000045</v>
      </c>
      <c r="L1292" s="13">
        <f t="shared" si="481"/>
        <v>1.1842349879159704E-2</v>
      </c>
      <c r="M1292" s="14">
        <f t="shared" si="482"/>
        <v>1.6898920793954195E-2</v>
      </c>
      <c r="N1292" s="13">
        <f t="shared" si="483"/>
        <v>6.432257804679339E-3</v>
      </c>
      <c r="O1292" s="14">
        <f t="shared" si="484"/>
        <v>-1.3799999999999955</v>
      </c>
      <c r="P1292" s="13">
        <f t="shared" si="485"/>
        <v>-2.5655326268823118E-3</v>
      </c>
      <c r="Q1292" s="14">
        <f t="shared" si="486"/>
        <v>517.2075000000001</v>
      </c>
      <c r="R1292" s="13">
        <f t="shared" si="487"/>
        <v>9.3864898927611229</v>
      </c>
      <c r="S1292" s="14">
        <f t="shared" si="488"/>
        <v>3.2815246777262295</v>
      </c>
      <c r="T1292" s="13">
        <f t="shared" si="489"/>
        <v>12.634548221048508</v>
      </c>
      <c r="U1292" s="14">
        <f t="shared" si="490"/>
        <v>2.442839328712075E-2</v>
      </c>
      <c r="V1292" s="13">
        <f t="shared" si="491"/>
        <v>-2.5655326268823118E-3</v>
      </c>
      <c r="W1292" s="14">
        <f t="shared" si="492"/>
        <v>1.0821414505182154E-2</v>
      </c>
      <c r="X1292" s="13">
        <f t="shared" si="493"/>
        <v>-0.23707923078389898</v>
      </c>
      <c r="Y1292" s="14">
        <f t="shared" si="494"/>
        <v>541.49</v>
      </c>
      <c r="Z1292" s="13">
        <f t="shared" si="495"/>
        <v>541.49</v>
      </c>
      <c r="AA1292" s="14">
        <f t="shared" si="496"/>
        <v>492.1</v>
      </c>
      <c r="AB1292" s="13" t="b">
        <f t="shared" si="497"/>
        <v>0</v>
      </c>
      <c r="AC1292" s="14">
        <f t="shared" si="498"/>
        <v>500.87999999999994</v>
      </c>
      <c r="AD1292" s="13">
        <f t="shared" si="499"/>
        <v>10.402928425799141</v>
      </c>
      <c r="AE1292" s="14">
        <f t="shared" si="500"/>
        <v>4.9729533123149867</v>
      </c>
      <c r="AF1292" s="13">
        <f t="shared" si="501"/>
        <v>541.49</v>
      </c>
      <c r="AG1292" s="14">
        <f t="shared" si="502"/>
        <v>541.49</v>
      </c>
      <c r="AH1292" s="13">
        <f t="shared" si="503"/>
        <v>466.37</v>
      </c>
      <c r="AI1292" s="16" t="b">
        <f t="shared" si="504"/>
        <v>0</v>
      </c>
    </row>
    <row r="1293" spans="1:35" ht="22.5" customHeight="1">
      <c r="A1293" s="10" t="s">
        <v>35</v>
      </c>
      <c r="B1293" s="11" t="s">
        <v>36</v>
      </c>
      <c r="C1293" s="12">
        <v>43493</v>
      </c>
      <c r="D1293" s="13">
        <v>536.71</v>
      </c>
      <c r="E1293" s="14">
        <v>569.49</v>
      </c>
      <c r="F1293" s="13">
        <v>535.64</v>
      </c>
      <c r="G1293" s="14">
        <v>552.42999999999995</v>
      </c>
      <c r="H1293" s="13">
        <v>120618.77</v>
      </c>
      <c r="I1293" s="14">
        <v>2180184</v>
      </c>
      <c r="J1293" s="13">
        <v>0</v>
      </c>
      <c r="K1293" s="14">
        <f t="shared" si="480"/>
        <v>33.850000000000023</v>
      </c>
      <c r="L1293" s="13">
        <f t="shared" si="481"/>
        <v>6.3091776634608257E-2</v>
      </c>
      <c r="M1293" s="14">
        <f t="shared" si="482"/>
        <v>1.8950450367614915E-2</v>
      </c>
      <c r="N1293" s="13">
        <f t="shared" si="483"/>
        <v>1.2159164519288421E-2</v>
      </c>
      <c r="O1293" s="14">
        <f t="shared" si="484"/>
        <v>15.909999999999968</v>
      </c>
      <c r="P1293" s="13">
        <f t="shared" si="485"/>
        <v>2.9654066949973846E-2</v>
      </c>
      <c r="Q1293" s="14">
        <f t="shared" si="486"/>
        <v>519.99799999999993</v>
      </c>
      <c r="R1293" s="13">
        <f t="shared" si="487"/>
        <v>10.609665398123067</v>
      </c>
      <c r="S1293" s="14">
        <f t="shared" si="488"/>
        <v>6.5132392296888524</v>
      </c>
      <c r="T1293" s="13">
        <f t="shared" si="489"/>
        <v>13.881062135153776</v>
      </c>
      <c r="U1293" s="14">
        <f t="shared" si="490"/>
        <v>2.6694452930883922E-2</v>
      </c>
      <c r="V1293" s="13">
        <f t="shared" si="491"/>
        <v>2.9654066949973846E-2</v>
      </c>
      <c r="W1293" s="14">
        <f t="shared" si="492"/>
        <v>1.2126906006809688E-2</v>
      </c>
      <c r="X1293" s="13">
        <f t="shared" si="493"/>
        <v>2.4453118489845664</v>
      </c>
      <c r="Y1293" s="14">
        <f t="shared" si="494"/>
        <v>569.49</v>
      </c>
      <c r="Z1293" s="13">
        <f t="shared" si="495"/>
        <v>569.49</v>
      </c>
      <c r="AA1293" s="14">
        <f t="shared" si="496"/>
        <v>492.58</v>
      </c>
      <c r="AB1293" s="13" t="b">
        <f t="shared" si="497"/>
        <v>0</v>
      </c>
      <c r="AC1293" s="14">
        <f t="shared" si="498"/>
        <v>501.61872727272726</v>
      </c>
      <c r="AD1293" s="13">
        <f t="shared" si="499"/>
        <v>10.829238818057338</v>
      </c>
      <c r="AE1293" s="14">
        <f t="shared" si="500"/>
        <v>5.8923863275413799</v>
      </c>
      <c r="AF1293" s="13">
        <f t="shared" si="501"/>
        <v>569.49</v>
      </c>
      <c r="AG1293" s="14">
        <f t="shared" si="502"/>
        <v>569.49</v>
      </c>
      <c r="AH1293" s="13">
        <f t="shared" si="503"/>
        <v>466.37</v>
      </c>
      <c r="AI1293" s="16" t="b">
        <f t="shared" si="504"/>
        <v>0</v>
      </c>
    </row>
    <row r="1294" spans="1:35" ht="22.5" customHeight="1">
      <c r="A1294" s="10" t="s">
        <v>35</v>
      </c>
      <c r="B1294" s="11" t="s">
        <v>36</v>
      </c>
      <c r="C1294" s="12">
        <v>43494</v>
      </c>
      <c r="D1294" s="13">
        <v>552.91</v>
      </c>
      <c r="E1294" s="14">
        <v>564.27</v>
      </c>
      <c r="F1294" s="13">
        <v>551.30999999999995</v>
      </c>
      <c r="G1294" s="14">
        <v>562.5</v>
      </c>
      <c r="H1294" s="13">
        <v>81235.91</v>
      </c>
      <c r="I1294" s="14">
        <v>1460880</v>
      </c>
      <c r="J1294" s="13">
        <v>0</v>
      </c>
      <c r="K1294" s="14">
        <f t="shared" si="480"/>
        <v>12.960000000000036</v>
      </c>
      <c r="L1294" s="13">
        <f t="shared" si="481"/>
        <v>2.3459985880564121E-2</v>
      </c>
      <c r="M1294" s="14">
        <f t="shared" si="482"/>
        <v>1.9553597460765189E-2</v>
      </c>
      <c r="N1294" s="13">
        <f t="shared" si="483"/>
        <v>1.2063574117040572E-2</v>
      </c>
      <c r="O1294" s="14">
        <f t="shared" si="484"/>
        <v>10.07000000000005</v>
      </c>
      <c r="P1294" s="13">
        <f t="shared" si="485"/>
        <v>1.8228553843926021E-2</v>
      </c>
      <c r="Q1294" s="14">
        <f t="shared" si="486"/>
        <v>523.14300000000003</v>
      </c>
      <c r="R1294" s="13">
        <f t="shared" si="487"/>
        <v>10.727182128216915</v>
      </c>
      <c r="S1294" s="14">
        <f t="shared" si="488"/>
        <v>6.4712510789116937</v>
      </c>
      <c r="T1294" s="13">
        <f t="shared" si="489"/>
        <v>15.884267090426301</v>
      </c>
      <c r="U1294" s="14">
        <f t="shared" si="490"/>
        <v>3.0363145622566486E-2</v>
      </c>
      <c r="V1294" s="13">
        <f t="shared" si="491"/>
        <v>1.8228553843926021E-2</v>
      </c>
      <c r="W1294" s="14">
        <f t="shared" si="492"/>
        <v>1.2461950701855318E-2</v>
      </c>
      <c r="X1294" s="13">
        <f t="shared" si="493"/>
        <v>1.46273679619132</v>
      </c>
      <c r="Y1294" s="14">
        <f t="shared" si="494"/>
        <v>569.49</v>
      </c>
      <c r="Z1294" s="13" t="b">
        <f t="shared" si="495"/>
        <v>0</v>
      </c>
      <c r="AA1294" s="14">
        <f t="shared" si="496"/>
        <v>492.58</v>
      </c>
      <c r="AB1294" s="13" t="b">
        <f t="shared" si="497"/>
        <v>0</v>
      </c>
      <c r="AC1294" s="14">
        <f t="shared" si="498"/>
        <v>502.51545454545453</v>
      </c>
      <c r="AD1294" s="13">
        <f t="shared" si="499"/>
        <v>10.867979930456295</v>
      </c>
      <c r="AE1294" s="14">
        <f t="shared" si="500"/>
        <v>5.8929220113327281</v>
      </c>
      <c r="AF1294" s="13">
        <f t="shared" si="501"/>
        <v>569.49</v>
      </c>
      <c r="AG1294" s="14" t="b">
        <f t="shared" si="502"/>
        <v>0</v>
      </c>
      <c r="AH1294" s="13">
        <f t="shared" si="503"/>
        <v>466.37</v>
      </c>
      <c r="AI1294" s="16" t="b">
        <f t="shared" si="504"/>
        <v>0</v>
      </c>
    </row>
    <row r="1295" spans="1:35" ht="22.5" customHeight="1">
      <c r="A1295" s="10" t="s">
        <v>35</v>
      </c>
      <c r="B1295" s="11" t="s">
        <v>36</v>
      </c>
      <c r="C1295" s="12">
        <v>43495</v>
      </c>
      <c r="D1295" s="13">
        <v>564.79999999999995</v>
      </c>
      <c r="E1295" s="14">
        <v>590.19000000000005</v>
      </c>
      <c r="F1295" s="13">
        <v>564.08000000000004</v>
      </c>
      <c r="G1295" s="14">
        <v>587.41</v>
      </c>
      <c r="H1295" s="13">
        <v>129371.03</v>
      </c>
      <c r="I1295" s="14">
        <v>2247124</v>
      </c>
      <c r="J1295" s="13">
        <v>0</v>
      </c>
      <c r="K1295" s="14">
        <f t="shared" si="480"/>
        <v>27.690000000000055</v>
      </c>
      <c r="L1295" s="13">
        <f t="shared" si="481"/>
        <v>4.9226666666666766E-2</v>
      </c>
      <c r="M1295" s="14">
        <f t="shared" si="482"/>
        <v>2.1162248648381947E-2</v>
      </c>
      <c r="N1295" s="13">
        <f t="shared" si="483"/>
        <v>1.3741126667139107E-2</v>
      </c>
      <c r="O1295" s="14">
        <f t="shared" si="484"/>
        <v>24.909999999999968</v>
      </c>
      <c r="P1295" s="13">
        <f t="shared" si="485"/>
        <v>4.428444444444439E-2</v>
      </c>
      <c r="Q1295" s="14">
        <f t="shared" si="486"/>
        <v>527.80950000000007</v>
      </c>
      <c r="R1295" s="13">
        <f t="shared" si="487"/>
        <v>11.575323021806073</v>
      </c>
      <c r="S1295" s="14">
        <f t="shared" si="488"/>
        <v>7.5403870311110301</v>
      </c>
      <c r="T1295" s="13">
        <f t="shared" si="489"/>
        <v>19.869906510852029</v>
      </c>
      <c r="U1295" s="14">
        <f t="shared" si="490"/>
        <v>3.7645981193692092E-2</v>
      </c>
      <c r="V1295" s="13">
        <f t="shared" si="491"/>
        <v>4.428444444444439E-2</v>
      </c>
      <c r="W1295" s="14">
        <f t="shared" si="492"/>
        <v>1.4455844999174943E-2</v>
      </c>
      <c r="X1295" s="13">
        <f t="shared" si="493"/>
        <v>3.0634282843356369</v>
      </c>
      <c r="Y1295" s="14">
        <f t="shared" si="494"/>
        <v>590.19000000000005</v>
      </c>
      <c r="Z1295" s="13">
        <f t="shared" si="495"/>
        <v>590.19000000000005</v>
      </c>
      <c r="AA1295" s="14">
        <f t="shared" si="496"/>
        <v>492.75</v>
      </c>
      <c r="AB1295" s="13" t="b">
        <f t="shared" si="497"/>
        <v>0</v>
      </c>
      <c r="AC1295" s="14">
        <f t="shared" si="498"/>
        <v>503.93927272727274</v>
      </c>
      <c r="AD1295" s="13">
        <f t="shared" si="499"/>
        <v>11.173834840811637</v>
      </c>
      <c r="AE1295" s="14">
        <f t="shared" si="500"/>
        <v>6.3130735869684083</v>
      </c>
      <c r="AF1295" s="13">
        <f t="shared" si="501"/>
        <v>590.19000000000005</v>
      </c>
      <c r="AG1295" s="14">
        <f t="shared" si="502"/>
        <v>590.19000000000005</v>
      </c>
      <c r="AH1295" s="13">
        <f t="shared" si="503"/>
        <v>466.37</v>
      </c>
      <c r="AI1295" s="16" t="b">
        <f t="shared" si="504"/>
        <v>0</v>
      </c>
    </row>
    <row r="1296" spans="1:35" ht="22.5" customHeight="1">
      <c r="A1296" s="10" t="s">
        <v>35</v>
      </c>
      <c r="B1296" s="11" t="s">
        <v>36</v>
      </c>
      <c r="C1296" s="12">
        <v>43496</v>
      </c>
      <c r="D1296" s="13">
        <v>591.98</v>
      </c>
      <c r="E1296" s="14">
        <v>592.51</v>
      </c>
      <c r="F1296" s="13">
        <v>574.54999999999995</v>
      </c>
      <c r="G1296" s="14">
        <v>586.73</v>
      </c>
      <c r="H1296" s="13">
        <v>129185.89</v>
      </c>
      <c r="I1296" s="14">
        <v>2211624</v>
      </c>
      <c r="J1296" s="13">
        <v>0</v>
      </c>
      <c r="K1296" s="14">
        <f t="shared" si="480"/>
        <v>17.960000000000036</v>
      </c>
      <c r="L1296" s="13">
        <f t="shared" si="481"/>
        <v>3.0574896579901666E-2</v>
      </c>
      <c r="M1296" s="14">
        <f t="shared" si="482"/>
        <v>2.1657759992921074E-2</v>
      </c>
      <c r="N1296" s="13">
        <f t="shared" si="483"/>
        <v>1.3900004555045772E-2</v>
      </c>
      <c r="O1296" s="14">
        <f t="shared" si="484"/>
        <v>-0.67999999999994998</v>
      </c>
      <c r="P1296" s="13">
        <f t="shared" si="485"/>
        <v>-1.1576241466777039E-3</v>
      </c>
      <c r="Q1296" s="14">
        <f t="shared" si="486"/>
        <v>532.06649999999991</v>
      </c>
      <c r="R1296" s="13">
        <f t="shared" si="487"/>
        <v>11.894556870715771</v>
      </c>
      <c r="S1296" s="14">
        <f t="shared" si="488"/>
        <v>7.6866867819763938</v>
      </c>
      <c r="T1296" s="13">
        <f t="shared" si="489"/>
        <v>22.713416580294567</v>
      </c>
      <c r="U1296" s="14">
        <f t="shared" si="490"/>
        <v>4.2689055936230846E-2</v>
      </c>
      <c r="V1296" s="13">
        <f t="shared" si="491"/>
        <v>-1.1576241466777039E-3</v>
      </c>
      <c r="W1296" s="14">
        <f t="shared" si="492"/>
        <v>1.4536400186997344E-2</v>
      </c>
      <c r="X1296" s="13">
        <f t="shared" si="493"/>
        <v>-7.9636232615086261E-2</v>
      </c>
      <c r="Y1296" s="14">
        <f t="shared" si="494"/>
        <v>592.51</v>
      </c>
      <c r="Z1296" s="13">
        <f t="shared" si="495"/>
        <v>592.51</v>
      </c>
      <c r="AA1296" s="14">
        <f t="shared" si="496"/>
        <v>501.87</v>
      </c>
      <c r="AB1296" s="13" t="b">
        <f t="shared" si="497"/>
        <v>0</v>
      </c>
      <c r="AC1296" s="14">
        <f t="shared" si="498"/>
        <v>505.46218181818188</v>
      </c>
      <c r="AD1296" s="13">
        <f t="shared" si="499"/>
        <v>11.297219661887789</v>
      </c>
      <c r="AE1296" s="14">
        <f t="shared" si="500"/>
        <v>6.3767082744554351</v>
      </c>
      <c r="AF1296" s="13">
        <f t="shared" si="501"/>
        <v>592.51</v>
      </c>
      <c r="AG1296" s="14">
        <f t="shared" si="502"/>
        <v>592.51</v>
      </c>
      <c r="AH1296" s="13">
        <f t="shared" si="503"/>
        <v>466.37</v>
      </c>
      <c r="AI1296" s="16" t="b">
        <f t="shared" si="504"/>
        <v>0</v>
      </c>
    </row>
    <row r="1297" spans="1:35" ht="22.5" customHeight="1">
      <c r="A1297" s="10" t="s">
        <v>35</v>
      </c>
      <c r="B1297" s="11" t="s">
        <v>36</v>
      </c>
      <c r="C1297" s="12">
        <v>43497</v>
      </c>
      <c r="D1297" s="13">
        <v>586.03</v>
      </c>
      <c r="E1297" s="14">
        <v>617.34</v>
      </c>
      <c r="F1297" s="13">
        <v>584.49</v>
      </c>
      <c r="G1297" s="14">
        <v>616.05999999999995</v>
      </c>
      <c r="H1297" s="13">
        <v>141941.26</v>
      </c>
      <c r="I1297" s="14">
        <v>2354648</v>
      </c>
      <c r="J1297" s="13">
        <v>0</v>
      </c>
      <c r="K1297" s="14">
        <f t="shared" si="480"/>
        <v>32.850000000000023</v>
      </c>
      <c r="L1297" s="13">
        <f t="shared" si="481"/>
        <v>5.5988273993148506E-2</v>
      </c>
      <c r="M1297" s="14">
        <f t="shared" si="482"/>
        <v>2.3117434064595481E-2</v>
      </c>
      <c r="N1297" s="13">
        <f t="shared" si="483"/>
        <v>1.5862193592898598E-2</v>
      </c>
      <c r="O1297" s="14">
        <f t="shared" si="484"/>
        <v>29.329999999999927</v>
      </c>
      <c r="P1297" s="13">
        <f t="shared" si="485"/>
        <v>4.9988921650503511E-2</v>
      </c>
      <c r="Q1297" s="14">
        <f t="shared" si="486"/>
        <v>537.13249999999994</v>
      </c>
      <c r="R1297" s="13">
        <f t="shared" si="487"/>
        <v>12.942329027179984</v>
      </c>
      <c r="S1297" s="14">
        <f t="shared" si="488"/>
        <v>9.0436836201324926</v>
      </c>
      <c r="T1297" s="13">
        <f t="shared" si="489"/>
        <v>28.774467132337996</v>
      </c>
      <c r="U1297" s="14">
        <f t="shared" si="490"/>
        <v>5.3570519624744357E-2</v>
      </c>
      <c r="V1297" s="13">
        <f t="shared" si="491"/>
        <v>4.9988921650503511E-2</v>
      </c>
      <c r="W1297" s="14">
        <f t="shared" si="492"/>
        <v>1.6888632233224881E-2</v>
      </c>
      <c r="X1297" s="13">
        <f t="shared" si="493"/>
        <v>2.9599153418807163</v>
      </c>
      <c r="Y1297" s="14">
        <f t="shared" si="494"/>
        <v>617.34</v>
      </c>
      <c r="Z1297" s="13">
        <f t="shared" si="495"/>
        <v>617.34</v>
      </c>
      <c r="AA1297" s="14">
        <f t="shared" si="496"/>
        <v>508.78</v>
      </c>
      <c r="AB1297" s="13" t="b">
        <f t="shared" si="497"/>
        <v>0</v>
      </c>
      <c r="AC1297" s="14">
        <f t="shared" si="498"/>
        <v>507.57363636363635</v>
      </c>
      <c r="AD1297" s="13">
        <f t="shared" si="499"/>
        <v>11.689088395308012</v>
      </c>
      <c r="AE1297" s="14">
        <f t="shared" si="500"/>
        <v>7.0024379256339673</v>
      </c>
      <c r="AF1297" s="13">
        <f t="shared" si="501"/>
        <v>617.34</v>
      </c>
      <c r="AG1297" s="14">
        <f t="shared" si="502"/>
        <v>617.34</v>
      </c>
      <c r="AH1297" s="13">
        <f t="shared" si="503"/>
        <v>466.37</v>
      </c>
      <c r="AI1297" s="16" t="b">
        <f t="shared" si="504"/>
        <v>0</v>
      </c>
    </row>
    <row r="1298" spans="1:35" ht="22.5" customHeight="1">
      <c r="A1298" s="10" t="s">
        <v>35</v>
      </c>
      <c r="B1298" s="11" t="s">
        <v>36</v>
      </c>
      <c r="C1298" s="12">
        <v>43507</v>
      </c>
      <c r="D1298" s="13">
        <v>647.07000000000005</v>
      </c>
      <c r="E1298" s="14">
        <v>647.07000000000005</v>
      </c>
      <c r="F1298" s="13">
        <v>643.66</v>
      </c>
      <c r="G1298" s="14">
        <v>644.59</v>
      </c>
      <c r="H1298" s="13">
        <v>30601.1</v>
      </c>
      <c r="I1298" s="14">
        <v>480404</v>
      </c>
      <c r="J1298" s="13">
        <v>0</v>
      </c>
      <c r="K1298" s="14">
        <f t="shared" si="480"/>
        <v>31.010000000000105</v>
      </c>
      <c r="L1298" s="13">
        <f t="shared" si="481"/>
        <v>5.0336006233159279E-2</v>
      </c>
      <c r="M1298" s="14">
        <f t="shared" si="482"/>
        <v>2.4807603455788741E-2</v>
      </c>
      <c r="N1298" s="13">
        <f t="shared" si="483"/>
        <v>1.6891187282217158E-2</v>
      </c>
      <c r="O1298" s="14">
        <f t="shared" si="484"/>
        <v>28.530000000000086</v>
      </c>
      <c r="P1298" s="13">
        <f t="shared" si="485"/>
        <v>4.6310424309320662E-2</v>
      </c>
      <c r="Q1298" s="14">
        <f t="shared" si="486"/>
        <v>543.44100000000003</v>
      </c>
      <c r="R1298" s="13">
        <f t="shared" si="487"/>
        <v>13.845712575820988</v>
      </c>
      <c r="S1298" s="14">
        <f t="shared" si="488"/>
        <v>9.8796203181893176</v>
      </c>
      <c r="T1298" s="13">
        <f t="shared" si="489"/>
        <v>36.715400297422882</v>
      </c>
      <c r="U1298" s="14">
        <f t="shared" si="490"/>
        <v>6.7560968527260332E-2</v>
      </c>
      <c r="V1298" s="13">
        <f t="shared" si="491"/>
        <v>4.6310424309320662E-2</v>
      </c>
      <c r="W1298" s="14">
        <f t="shared" si="492"/>
        <v>1.8805011502981778E-2</v>
      </c>
      <c r="X1298" s="13">
        <f t="shared" si="493"/>
        <v>2.4626639713555902</v>
      </c>
      <c r="Y1298" s="14">
        <f t="shared" si="494"/>
        <v>647.07000000000005</v>
      </c>
      <c r="Z1298" s="13">
        <f t="shared" si="495"/>
        <v>647.07000000000005</v>
      </c>
      <c r="AA1298" s="14">
        <f t="shared" si="496"/>
        <v>508.78</v>
      </c>
      <c r="AB1298" s="13" t="b">
        <f t="shared" si="497"/>
        <v>0</v>
      </c>
      <c r="AC1298" s="14">
        <f t="shared" si="498"/>
        <v>510.1747272727273</v>
      </c>
      <c r="AD1298" s="13">
        <f t="shared" si="499"/>
        <v>12.040377697211506</v>
      </c>
      <c r="AE1298" s="14">
        <f t="shared" si="500"/>
        <v>7.4014151345040853</v>
      </c>
      <c r="AF1298" s="13">
        <f t="shared" si="501"/>
        <v>647.07000000000005</v>
      </c>
      <c r="AG1298" s="14">
        <f t="shared" si="502"/>
        <v>647.07000000000005</v>
      </c>
      <c r="AH1298" s="13">
        <f t="shared" si="503"/>
        <v>466.37</v>
      </c>
      <c r="AI1298" s="16" t="b">
        <f t="shared" si="504"/>
        <v>0</v>
      </c>
    </row>
    <row r="1299" spans="1:35" ht="22.5" customHeight="1">
      <c r="A1299" s="10" t="s">
        <v>35</v>
      </c>
      <c r="B1299" s="11" t="s">
        <v>36</v>
      </c>
      <c r="C1299" s="12">
        <v>43508</v>
      </c>
      <c r="D1299" s="13">
        <v>639.79999999999995</v>
      </c>
      <c r="E1299" s="14">
        <v>648.91999999999996</v>
      </c>
      <c r="F1299" s="13">
        <v>624.57000000000005</v>
      </c>
      <c r="G1299" s="14">
        <v>625.88</v>
      </c>
      <c r="H1299" s="13">
        <v>186787.81</v>
      </c>
      <c r="I1299" s="14">
        <v>2922104</v>
      </c>
      <c r="J1299" s="13">
        <v>0</v>
      </c>
      <c r="K1299" s="14">
        <f t="shared" si="480"/>
        <v>24.349999999999909</v>
      </c>
      <c r="L1299" s="13">
        <f t="shared" si="481"/>
        <v>3.7775950604259929E-2</v>
      </c>
      <c r="M1299" s="14">
        <f t="shared" si="482"/>
        <v>2.6088785539066815E-2</v>
      </c>
      <c r="N1299" s="13">
        <f t="shared" si="483"/>
        <v>1.6852494655398498E-2</v>
      </c>
      <c r="O1299" s="14">
        <f t="shared" si="484"/>
        <v>-18.710000000000036</v>
      </c>
      <c r="P1299" s="13">
        <f t="shared" si="485"/>
        <v>-2.9026202702493113E-2</v>
      </c>
      <c r="Q1299" s="14">
        <f t="shared" si="486"/>
        <v>548.86449999999991</v>
      </c>
      <c r="R1299" s="13">
        <f t="shared" si="487"/>
        <v>14.370926947029934</v>
      </c>
      <c r="S1299" s="14">
        <f t="shared" si="488"/>
        <v>9.9972182446708224</v>
      </c>
      <c r="T1299" s="13">
        <f t="shared" si="489"/>
        <v>40.305521392856335</v>
      </c>
      <c r="U1299" s="14">
        <f t="shared" si="490"/>
        <v>7.3434374773475683E-2</v>
      </c>
      <c r="V1299" s="13">
        <f t="shared" si="491"/>
        <v>-2.9026202702493113E-2</v>
      </c>
      <c r="W1299" s="14">
        <f t="shared" si="492"/>
        <v>2.0676662759356656E-2</v>
      </c>
      <c r="X1299" s="13">
        <f t="shared" si="493"/>
        <v>-1.4038146793954021</v>
      </c>
      <c r="Y1299" s="14">
        <f t="shared" si="494"/>
        <v>648.91999999999996</v>
      </c>
      <c r="Z1299" s="13">
        <f t="shared" si="495"/>
        <v>648.91999999999996</v>
      </c>
      <c r="AA1299" s="14">
        <f t="shared" si="496"/>
        <v>508.78</v>
      </c>
      <c r="AB1299" s="13" t="b">
        <f t="shared" si="497"/>
        <v>0</v>
      </c>
      <c r="AC1299" s="14">
        <f t="shared" si="498"/>
        <v>512.27218181818182</v>
      </c>
      <c r="AD1299" s="13">
        <f t="shared" si="499"/>
        <v>12.264189011807657</v>
      </c>
      <c r="AE1299" s="14">
        <f t="shared" si="500"/>
        <v>7.578247587557204</v>
      </c>
      <c r="AF1299" s="13">
        <f t="shared" si="501"/>
        <v>648.91999999999996</v>
      </c>
      <c r="AG1299" s="14">
        <f t="shared" si="502"/>
        <v>648.91999999999996</v>
      </c>
      <c r="AH1299" s="13">
        <f t="shared" si="503"/>
        <v>466.37</v>
      </c>
      <c r="AI1299" s="16" t="b">
        <f t="shared" si="504"/>
        <v>0</v>
      </c>
    </row>
    <row r="1300" spans="1:35" ht="22.5" customHeight="1">
      <c r="A1300" s="10" t="s">
        <v>35</v>
      </c>
      <c r="B1300" s="11" t="s">
        <v>36</v>
      </c>
      <c r="C1300" s="12">
        <v>43509</v>
      </c>
      <c r="D1300" s="13">
        <v>625.54999999999995</v>
      </c>
      <c r="E1300" s="14">
        <v>628.82000000000005</v>
      </c>
      <c r="F1300" s="13">
        <v>607.57000000000005</v>
      </c>
      <c r="G1300" s="14">
        <v>615.04999999999995</v>
      </c>
      <c r="H1300" s="13">
        <v>185040.96</v>
      </c>
      <c r="I1300" s="14">
        <v>2986808</v>
      </c>
      <c r="J1300" s="13">
        <v>0</v>
      </c>
      <c r="K1300" s="14">
        <f t="shared" si="480"/>
        <v>21.25</v>
      </c>
      <c r="L1300" s="13">
        <f t="shared" si="481"/>
        <v>3.3952195309004923E-2</v>
      </c>
      <c r="M1300" s="14">
        <f t="shared" si="482"/>
        <v>2.6884789228097984E-2</v>
      </c>
      <c r="N1300" s="13">
        <f t="shared" si="483"/>
        <v>1.6827883950634358E-2</v>
      </c>
      <c r="O1300" s="14">
        <f t="shared" si="484"/>
        <v>-10.830000000000041</v>
      </c>
      <c r="P1300" s="13">
        <f t="shared" si="485"/>
        <v>-1.7303636479836456E-2</v>
      </c>
      <c r="Q1300" s="14">
        <f t="shared" si="486"/>
        <v>553.95849999999996</v>
      </c>
      <c r="R1300" s="13">
        <f t="shared" si="487"/>
        <v>14.714880599678438</v>
      </c>
      <c r="S1300" s="14">
        <f t="shared" si="488"/>
        <v>10.025167592771604</v>
      </c>
      <c r="T1300" s="13">
        <f t="shared" si="489"/>
        <v>41.879677323852434</v>
      </c>
      <c r="U1300" s="14">
        <f t="shared" si="490"/>
        <v>7.5600748655093183E-2</v>
      </c>
      <c r="V1300" s="13">
        <f t="shared" si="491"/>
        <v>-1.7303636479836456E-2</v>
      </c>
      <c r="W1300" s="14">
        <f t="shared" si="492"/>
        <v>2.1187024710322713E-2</v>
      </c>
      <c r="X1300" s="13">
        <f t="shared" si="493"/>
        <v>-0.81670912817719998</v>
      </c>
      <c r="Y1300" s="14">
        <f t="shared" si="494"/>
        <v>648.91999999999996</v>
      </c>
      <c r="Z1300" s="13" t="b">
        <f t="shared" si="495"/>
        <v>0</v>
      </c>
      <c r="AA1300" s="14">
        <f t="shared" si="496"/>
        <v>508.78</v>
      </c>
      <c r="AB1300" s="13" t="b">
        <f t="shared" si="497"/>
        <v>0</v>
      </c>
      <c r="AC1300" s="14">
        <f t="shared" si="498"/>
        <v>514.07745454545466</v>
      </c>
      <c r="AD1300" s="13">
        <f t="shared" si="499"/>
        <v>12.427567393411154</v>
      </c>
      <c r="AE1300" s="14">
        <f t="shared" si="500"/>
        <v>7.670900512986381</v>
      </c>
      <c r="AF1300" s="13">
        <f t="shared" si="501"/>
        <v>648.91999999999996</v>
      </c>
      <c r="AG1300" s="14" t="b">
        <f t="shared" si="502"/>
        <v>0</v>
      </c>
      <c r="AH1300" s="13">
        <f t="shared" si="503"/>
        <v>466.37</v>
      </c>
      <c r="AI1300" s="16" t="b">
        <f t="shared" si="504"/>
        <v>0</v>
      </c>
    </row>
    <row r="1301" spans="1:35" ht="22.5" customHeight="1">
      <c r="A1301" s="10" t="s">
        <v>35</v>
      </c>
      <c r="B1301" s="11" t="s">
        <v>36</v>
      </c>
      <c r="C1301" s="12">
        <v>43510</v>
      </c>
      <c r="D1301" s="13">
        <v>615.4</v>
      </c>
      <c r="E1301" s="14">
        <v>620.19000000000005</v>
      </c>
      <c r="F1301" s="13">
        <v>602.15</v>
      </c>
      <c r="G1301" s="14">
        <v>619.05999999999995</v>
      </c>
      <c r="H1301" s="13">
        <v>146724.10999999999</v>
      </c>
      <c r="I1301" s="14">
        <v>2380302</v>
      </c>
      <c r="J1301" s="13">
        <v>0</v>
      </c>
      <c r="K1301" s="14">
        <f t="shared" si="480"/>
        <v>18.040000000000077</v>
      </c>
      <c r="L1301" s="13">
        <f t="shared" si="481"/>
        <v>2.933094870335758E-2</v>
      </c>
      <c r="M1301" s="14">
        <f t="shared" si="482"/>
        <v>2.7829092572613633E-2</v>
      </c>
      <c r="N1301" s="13">
        <f t="shared" si="483"/>
        <v>1.6380757085353682E-2</v>
      </c>
      <c r="O1301" s="14">
        <f t="shared" si="484"/>
        <v>4.0099999999999909</v>
      </c>
      <c r="P1301" s="13">
        <f t="shared" si="485"/>
        <v>6.5197951386066029E-3</v>
      </c>
      <c r="Q1301" s="14">
        <f t="shared" si="486"/>
        <v>559.35849999999982</v>
      </c>
      <c r="R1301" s="13">
        <f t="shared" si="487"/>
        <v>14.881136569694519</v>
      </c>
      <c r="S1301" s="14">
        <f t="shared" si="488"/>
        <v>9.7717301167032034</v>
      </c>
      <c r="T1301" s="13">
        <f t="shared" si="489"/>
        <v>42.94931399626774</v>
      </c>
      <c r="U1301" s="14">
        <f t="shared" si="490"/>
        <v>7.6783161418424423E-2</v>
      </c>
      <c r="V1301" s="13">
        <f t="shared" si="491"/>
        <v>6.5197951386066029E-3</v>
      </c>
      <c r="W1301" s="14">
        <f t="shared" si="492"/>
        <v>2.09648686429156E-2</v>
      </c>
      <c r="X1301" s="13">
        <f t="shared" si="493"/>
        <v>0.31098669157699477</v>
      </c>
      <c r="Y1301" s="14">
        <f t="shared" si="494"/>
        <v>648.91999999999996</v>
      </c>
      <c r="Z1301" s="13" t="b">
        <f t="shared" si="495"/>
        <v>0</v>
      </c>
      <c r="AA1301" s="14">
        <f t="shared" si="496"/>
        <v>508.78</v>
      </c>
      <c r="AB1301" s="13" t="b">
        <f t="shared" si="497"/>
        <v>0</v>
      </c>
      <c r="AC1301" s="14">
        <f t="shared" si="498"/>
        <v>516.17290909090923</v>
      </c>
      <c r="AD1301" s="13">
        <f t="shared" si="499"/>
        <v>12.529611622621863</v>
      </c>
      <c r="AE1301" s="14">
        <f t="shared" si="500"/>
        <v>7.7048712345334351</v>
      </c>
      <c r="AF1301" s="13">
        <f t="shared" si="501"/>
        <v>648.91999999999996</v>
      </c>
      <c r="AG1301" s="14" t="b">
        <f t="shared" si="502"/>
        <v>0</v>
      </c>
      <c r="AH1301" s="13">
        <f t="shared" si="503"/>
        <v>466.37</v>
      </c>
      <c r="AI1301" s="16" t="b">
        <f t="shared" si="504"/>
        <v>0</v>
      </c>
    </row>
    <row r="1302" spans="1:35" ht="22.5" customHeight="1">
      <c r="A1302" s="10" t="s">
        <v>35</v>
      </c>
      <c r="B1302" s="11" t="s">
        <v>36</v>
      </c>
      <c r="C1302" s="12">
        <v>43511</v>
      </c>
      <c r="D1302" s="13">
        <v>620.19000000000005</v>
      </c>
      <c r="E1302" s="14">
        <v>626.33000000000004</v>
      </c>
      <c r="F1302" s="13">
        <v>608.91</v>
      </c>
      <c r="G1302" s="14">
        <v>615.12</v>
      </c>
      <c r="H1302" s="13">
        <v>168240.85</v>
      </c>
      <c r="I1302" s="14">
        <v>2708242</v>
      </c>
      <c r="J1302" s="13">
        <v>0</v>
      </c>
      <c r="K1302" s="14">
        <f t="shared" si="480"/>
        <v>17.420000000000073</v>
      </c>
      <c r="L1302" s="13">
        <f t="shared" si="481"/>
        <v>2.8139437211255895E-2</v>
      </c>
      <c r="M1302" s="14">
        <f t="shared" si="482"/>
        <v>2.869796714518676E-2</v>
      </c>
      <c r="N1302" s="13">
        <f t="shared" si="483"/>
        <v>1.5881079116365635E-2</v>
      </c>
      <c r="O1302" s="14">
        <f t="shared" si="484"/>
        <v>-3.9399999999999409</v>
      </c>
      <c r="P1302" s="13">
        <f t="shared" si="485"/>
        <v>-6.3644880948533922E-3</v>
      </c>
      <c r="Q1302" s="14">
        <f t="shared" si="486"/>
        <v>564.44849999999985</v>
      </c>
      <c r="R1302" s="13">
        <f t="shared" si="487"/>
        <v>15.008079741209798</v>
      </c>
      <c r="S1302" s="14">
        <f t="shared" si="488"/>
        <v>9.47086868688457</v>
      </c>
      <c r="T1302" s="13">
        <f t="shared" si="489"/>
        <v>43.222974709637931</v>
      </c>
      <c r="U1302" s="14">
        <f t="shared" si="490"/>
        <v>7.6575586098001747E-2</v>
      </c>
      <c r="V1302" s="13">
        <f t="shared" si="491"/>
        <v>-6.3644880948533922E-3</v>
      </c>
      <c r="W1302" s="14">
        <f t="shared" si="492"/>
        <v>2.1248343482482845E-2</v>
      </c>
      <c r="X1302" s="13">
        <f t="shared" si="493"/>
        <v>-0.29952867149857032</v>
      </c>
      <c r="Y1302" s="14">
        <f t="shared" si="494"/>
        <v>648.91999999999996</v>
      </c>
      <c r="Z1302" s="13" t="b">
        <f t="shared" si="495"/>
        <v>0</v>
      </c>
      <c r="AA1302" s="14">
        <f t="shared" si="496"/>
        <v>508.78</v>
      </c>
      <c r="AB1302" s="13" t="b">
        <f t="shared" si="497"/>
        <v>0</v>
      </c>
      <c r="AC1302" s="14">
        <f t="shared" si="498"/>
        <v>518.01909090909101</v>
      </c>
      <c r="AD1302" s="13">
        <f t="shared" si="499"/>
        <v>12.61852777493783</v>
      </c>
      <c r="AE1302" s="14">
        <f t="shared" si="500"/>
        <v>7.483497638294339</v>
      </c>
      <c r="AF1302" s="13">
        <f t="shared" si="501"/>
        <v>648.91999999999996</v>
      </c>
      <c r="AG1302" s="14" t="b">
        <f t="shared" si="502"/>
        <v>0</v>
      </c>
      <c r="AH1302" s="13">
        <f t="shared" si="503"/>
        <v>466.37</v>
      </c>
      <c r="AI1302" s="16" t="b">
        <f t="shared" si="504"/>
        <v>0</v>
      </c>
    </row>
    <row r="1303" spans="1:35" ht="22.5" customHeight="1">
      <c r="A1303" s="10" t="s">
        <v>35</v>
      </c>
      <c r="B1303" s="11" t="s">
        <v>36</v>
      </c>
      <c r="C1303" s="12">
        <v>43514</v>
      </c>
      <c r="D1303" s="13">
        <v>618.96</v>
      </c>
      <c r="E1303" s="14">
        <v>631.5</v>
      </c>
      <c r="F1303" s="13">
        <v>614.58000000000004</v>
      </c>
      <c r="G1303" s="14">
        <v>619.30999999999995</v>
      </c>
      <c r="H1303" s="13">
        <v>185427.6</v>
      </c>
      <c r="I1303" s="14">
        <v>2951398</v>
      </c>
      <c r="J1303" s="13">
        <v>0</v>
      </c>
      <c r="K1303" s="14">
        <f t="shared" si="480"/>
        <v>16.919999999999959</v>
      </c>
      <c r="L1303" s="13">
        <f t="shared" si="481"/>
        <v>2.7506827936012418E-2</v>
      </c>
      <c r="M1303" s="14">
        <f t="shared" si="482"/>
        <v>2.9169388959660571E-2</v>
      </c>
      <c r="N1303" s="13">
        <f t="shared" si="483"/>
        <v>1.5688016651011528E-2</v>
      </c>
      <c r="O1303" s="14">
        <f t="shared" si="484"/>
        <v>4.1899999999999409</v>
      </c>
      <c r="P1303" s="13">
        <f t="shared" si="485"/>
        <v>6.8116790219793551E-3</v>
      </c>
      <c r="Q1303" s="14">
        <f t="shared" si="486"/>
        <v>569.55499999999984</v>
      </c>
      <c r="R1303" s="13">
        <f t="shared" si="487"/>
        <v>15.103675754149304</v>
      </c>
      <c r="S1303" s="14">
        <f t="shared" si="488"/>
        <v>9.3226805496905794</v>
      </c>
      <c r="T1303" s="13">
        <f t="shared" si="489"/>
        <v>43.369607503411878</v>
      </c>
      <c r="U1303" s="14">
        <f t="shared" si="490"/>
        <v>7.6146478397015022E-2</v>
      </c>
      <c r="V1303" s="13">
        <f t="shared" si="491"/>
        <v>6.8116790219793551E-3</v>
      </c>
      <c r="W1303" s="14">
        <f t="shared" si="492"/>
        <v>2.1252051854550778E-2</v>
      </c>
      <c r="X1303" s="13">
        <f t="shared" si="493"/>
        <v>0.32051865243876421</v>
      </c>
      <c r="Y1303" s="14">
        <f t="shared" si="494"/>
        <v>648.91999999999996</v>
      </c>
      <c r="Z1303" s="13" t="b">
        <f t="shared" si="495"/>
        <v>0</v>
      </c>
      <c r="AA1303" s="14">
        <f t="shared" si="496"/>
        <v>509.1</v>
      </c>
      <c r="AB1303" s="13" t="b">
        <f t="shared" si="497"/>
        <v>0</v>
      </c>
      <c r="AC1303" s="14">
        <f t="shared" si="498"/>
        <v>520.1127272727274</v>
      </c>
      <c r="AD1303" s="13">
        <f t="shared" si="499"/>
        <v>12.69673636084805</v>
      </c>
      <c r="AE1303" s="14">
        <f t="shared" si="500"/>
        <v>7.504450127569088</v>
      </c>
      <c r="AF1303" s="13">
        <f t="shared" si="501"/>
        <v>648.91999999999996</v>
      </c>
      <c r="AG1303" s="14" t="b">
        <f t="shared" si="502"/>
        <v>0</v>
      </c>
      <c r="AH1303" s="13">
        <f t="shared" si="503"/>
        <v>466.37</v>
      </c>
      <c r="AI1303" s="16" t="b">
        <f t="shared" si="504"/>
        <v>0</v>
      </c>
    </row>
    <row r="1304" spans="1:35" ht="22.5" customHeight="1">
      <c r="A1304" s="10" t="s">
        <v>35</v>
      </c>
      <c r="B1304" s="11" t="s">
        <v>36</v>
      </c>
      <c r="C1304" s="12">
        <v>43515</v>
      </c>
      <c r="D1304" s="13">
        <v>620.69000000000005</v>
      </c>
      <c r="E1304" s="14">
        <v>628.29</v>
      </c>
      <c r="F1304" s="13">
        <v>619.37</v>
      </c>
      <c r="G1304" s="14">
        <v>621.91999999999996</v>
      </c>
      <c r="H1304" s="13">
        <v>118544.99</v>
      </c>
      <c r="I1304" s="14">
        <v>1894088</v>
      </c>
      <c r="J1304" s="13">
        <v>0</v>
      </c>
      <c r="K1304" s="14">
        <f t="shared" si="480"/>
        <v>8.9800000000000182</v>
      </c>
      <c r="L1304" s="13">
        <f t="shared" si="481"/>
        <v>1.4500008073501184E-2</v>
      </c>
      <c r="M1304" s="14">
        <f t="shared" si="482"/>
        <v>2.9039754613345292E-2</v>
      </c>
      <c r="N1304" s="13">
        <f t="shared" si="483"/>
        <v>1.5803350010801739E-2</v>
      </c>
      <c r="O1304" s="14">
        <f t="shared" si="484"/>
        <v>2.6100000000000136</v>
      </c>
      <c r="P1304" s="13">
        <f t="shared" si="485"/>
        <v>4.2143676026545895E-3</v>
      </c>
      <c r="Q1304" s="14">
        <f t="shared" si="486"/>
        <v>574.85099999999989</v>
      </c>
      <c r="R1304" s="13">
        <f t="shared" si="487"/>
        <v>14.797491966441839</v>
      </c>
      <c r="S1304" s="14">
        <f t="shared" si="488"/>
        <v>9.3164760109795832</v>
      </c>
      <c r="T1304" s="13">
        <f t="shared" si="489"/>
        <v>42.971769791340918</v>
      </c>
      <c r="U1304" s="14">
        <f t="shared" si="490"/>
        <v>7.4752883427776806E-2</v>
      </c>
      <c r="V1304" s="13">
        <f t="shared" si="491"/>
        <v>4.2143676026545895E-3</v>
      </c>
      <c r="W1304" s="14">
        <f t="shared" si="492"/>
        <v>2.1115532213412037E-2</v>
      </c>
      <c r="X1304" s="13">
        <f t="shared" si="493"/>
        <v>0.19958614161653632</v>
      </c>
      <c r="Y1304" s="14">
        <f t="shared" si="494"/>
        <v>648.91999999999996</v>
      </c>
      <c r="Z1304" s="13" t="b">
        <f t="shared" si="495"/>
        <v>0</v>
      </c>
      <c r="AA1304" s="14">
        <f t="shared" si="496"/>
        <v>511.16</v>
      </c>
      <c r="AB1304" s="13" t="b">
        <f t="shared" si="497"/>
        <v>0</v>
      </c>
      <c r="AC1304" s="14">
        <f t="shared" si="498"/>
        <v>522.59109090909089</v>
      </c>
      <c r="AD1304" s="13">
        <f t="shared" si="499"/>
        <v>12.629159336105358</v>
      </c>
      <c r="AE1304" s="14">
        <f t="shared" si="500"/>
        <v>7.4640093124831379</v>
      </c>
      <c r="AF1304" s="13">
        <f t="shared" si="501"/>
        <v>648.91999999999996</v>
      </c>
      <c r="AG1304" s="14" t="b">
        <f t="shared" si="502"/>
        <v>0</v>
      </c>
      <c r="AH1304" s="13">
        <f t="shared" si="503"/>
        <v>466.37</v>
      </c>
      <c r="AI1304" s="16" t="b">
        <f t="shared" si="504"/>
        <v>0</v>
      </c>
    </row>
    <row r="1305" spans="1:35" ht="22.5" customHeight="1">
      <c r="A1305" s="10" t="s">
        <v>35</v>
      </c>
      <c r="B1305" s="11" t="s">
        <v>36</v>
      </c>
      <c r="C1305" s="12">
        <v>43516</v>
      </c>
      <c r="D1305" s="13">
        <v>621.42999999999995</v>
      </c>
      <c r="E1305" s="14">
        <v>626.74</v>
      </c>
      <c r="F1305" s="13">
        <v>604.4</v>
      </c>
      <c r="G1305" s="14">
        <v>610.72</v>
      </c>
      <c r="H1305" s="13">
        <v>177494.03</v>
      </c>
      <c r="I1305" s="14">
        <v>2876852</v>
      </c>
      <c r="J1305" s="13">
        <v>0</v>
      </c>
      <c r="K1305" s="14">
        <f t="shared" ref="K1305:K1368" si="505">MAX(E1305-F1305,E1305-G1304,G1304-F1305)</f>
        <v>22.340000000000032</v>
      </c>
      <c r="L1305" s="13">
        <f t="shared" ref="L1305:L1368" si="506">K1305/G1304</f>
        <v>3.5921018780550609E-2</v>
      </c>
      <c r="M1305" s="14">
        <f t="shared" ref="M1305:M1368" si="507">SUM(L1286:L1305)/20</f>
        <v>3.029123190896197E-2</v>
      </c>
      <c r="N1305" s="13">
        <f t="shared" ref="N1305:N1368" si="508">STDEV(L1286:L1305)</f>
        <v>1.5272678249812585E-2</v>
      </c>
      <c r="O1305" s="14">
        <f t="shared" ref="O1305:O1368" si="509">G1305-G1304</f>
        <v>-11.199999999999932</v>
      </c>
      <c r="P1305" s="13">
        <f t="shared" ref="P1305:P1368" si="510">O1305/G1304</f>
        <v>-1.8008747105736963E-2</v>
      </c>
      <c r="Q1305" s="14">
        <f t="shared" ref="Q1305:Q1368" si="511">SUM(G1286:G1305)/20</f>
        <v>579.62299999999993</v>
      </c>
      <c r="R1305" s="13">
        <f t="shared" ref="R1305:R1368" si="512">(R1304*19+K1305)/20</f>
        <v>15.174617368119749</v>
      </c>
      <c r="S1305" s="14">
        <f t="shared" ref="S1305:S1368" si="513">STDEV(K1286:K1305)</f>
        <v>9.0092444335337003</v>
      </c>
      <c r="T1305" s="13">
        <f t="shared" ref="T1305:T1368" si="514">STDEVP(G1286:G1305)</f>
        <v>41.360549694122781</v>
      </c>
      <c r="U1305" s="14">
        <f t="shared" ref="U1305:U1368" si="515">T1305/Q1305</f>
        <v>7.1357675064865927E-2</v>
      </c>
      <c r="V1305" s="13">
        <f t="shared" ref="V1305:V1368" si="516">O1305/G1304</f>
        <v>-1.8008747105736963E-2</v>
      </c>
      <c r="W1305" s="14">
        <f t="shared" ref="W1305:W1368" si="517">STDEV(V1286:V1305)</f>
        <v>2.1883159060093579E-2</v>
      </c>
      <c r="X1305" s="13">
        <f t="shared" ref="X1305:X1368" si="518">V1305/W1305</f>
        <v>-0.82295006202180176</v>
      </c>
      <c r="Y1305" s="14">
        <f t="shared" ref="Y1305:Y1368" si="519">MAX(E1286:E1305)</f>
        <v>648.91999999999996</v>
      </c>
      <c r="Z1305" s="13" t="b">
        <f t="shared" ref="Z1305:Z1368" si="520">IF(E1305=MAX(E1286:E1305),E1305)</f>
        <v>0</v>
      </c>
      <c r="AA1305" s="14">
        <f t="shared" ref="AA1305:AA1368" si="521">MIN(F1286:F1305)</f>
        <v>511.16</v>
      </c>
      <c r="AB1305" s="13" t="b">
        <f t="shared" ref="AB1305:AB1368" si="522">IF(F1305=MIN(F1286:F1305),F1305)</f>
        <v>0</v>
      </c>
      <c r="AC1305" s="14">
        <f t="shared" si="498"/>
        <v>525.23927272727281</v>
      </c>
      <c r="AD1305" s="13">
        <f t="shared" si="499"/>
        <v>12.805720075448898</v>
      </c>
      <c r="AE1305" s="14">
        <f t="shared" si="500"/>
        <v>7.5033221912512804</v>
      </c>
      <c r="AF1305" s="13">
        <f t="shared" si="501"/>
        <v>648.91999999999996</v>
      </c>
      <c r="AG1305" s="14" t="b">
        <f t="shared" si="502"/>
        <v>0</v>
      </c>
      <c r="AH1305" s="13">
        <f t="shared" si="503"/>
        <v>466.37</v>
      </c>
      <c r="AI1305" s="16" t="b">
        <f t="shared" si="504"/>
        <v>0</v>
      </c>
    </row>
    <row r="1306" spans="1:35" ht="22.5" customHeight="1">
      <c r="A1306" s="10" t="s">
        <v>35</v>
      </c>
      <c r="B1306" s="11" t="s">
        <v>36</v>
      </c>
      <c r="C1306" s="12">
        <v>43517</v>
      </c>
      <c r="D1306" s="13">
        <v>610.74</v>
      </c>
      <c r="E1306" s="14">
        <v>616.19000000000005</v>
      </c>
      <c r="F1306" s="13">
        <v>603.03</v>
      </c>
      <c r="G1306" s="14">
        <v>606.17999999999995</v>
      </c>
      <c r="H1306" s="13">
        <v>136476.1</v>
      </c>
      <c r="I1306" s="14">
        <v>2227304</v>
      </c>
      <c r="J1306" s="13">
        <v>0</v>
      </c>
      <c r="K1306" s="14">
        <f t="shared" si="505"/>
        <v>13.160000000000082</v>
      </c>
      <c r="L1306" s="13">
        <f t="shared" si="506"/>
        <v>2.1548336389835082E-2</v>
      </c>
      <c r="M1306" s="14">
        <f t="shared" si="507"/>
        <v>3.0666118065513191E-2</v>
      </c>
      <c r="N1306" s="13">
        <f t="shared" si="508"/>
        <v>1.4941480679171273E-2</v>
      </c>
      <c r="O1306" s="14">
        <f t="shared" si="509"/>
        <v>-4.5400000000000773</v>
      </c>
      <c r="P1306" s="13">
        <f t="shared" si="510"/>
        <v>-7.4338485721772291E-3</v>
      </c>
      <c r="Q1306" s="14">
        <f t="shared" si="511"/>
        <v>584.09249999999997</v>
      </c>
      <c r="R1306" s="13">
        <f t="shared" si="512"/>
        <v>15.073886499713765</v>
      </c>
      <c r="S1306" s="14">
        <f t="shared" si="513"/>
        <v>8.7444130133113216</v>
      </c>
      <c r="T1306" s="13">
        <f t="shared" si="514"/>
        <v>39.097097830273789</v>
      </c>
      <c r="U1306" s="14">
        <f t="shared" si="515"/>
        <v>6.6936483228724544E-2</v>
      </c>
      <c r="V1306" s="13">
        <f t="shared" si="516"/>
        <v>-7.4338485721772291E-3</v>
      </c>
      <c r="W1306" s="14">
        <f t="shared" si="517"/>
        <v>2.2149494768713786E-2</v>
      </c>
      <c r="X1306" s="13">
        <f t="shared" si="518"/>
        <v>-0.3356215863974269</v>
      </c>
      <c r="Y1306" s="14">
        <f t="shared" si="519"/>
        <v>648.91999999999996</v>
      </c>
      <c r="Z1306" s="13" t="b">
        <f t="shared" si="520"/>
        <v>0</v>
      </c>
      <c r="AA1306" s="14">
        <f t="shared" si="521"/>
        <v>514.42999999999995</v>
      </c>
      <c r="AB1306" s="13" t="b">
        <f t="shared" si="522"/>
        <v>0</v>
      </c>
      <c r="AC1306" s="14">
        <f t="shared" si="498"/>
        <v>527.93290909090922</v>
      </c>
      <c r="AD1306" s="13">
        <f t="shared" si="499"/>
        <v>12.812161528622555</v>
      </c>
      <c r="AE1306" s="14">
        <f t="shared" si="500"/>
        <v>7.5006850192216303</v>
      </c>
      <c r="AF1306" s="13">
        <f t="shared" si="501"/>
        <v>648.91999999999996</v>
      </c>
      <c r="AG1306" s="14" t="b">
        <f t="shared" si="502"/>
        <v>0</v>
      </c>
      <c r="AH1306" s="13">
        <f t="shared" si="503"/>
        <v>466.6</v>
      </c>
      <c r="AI1306" s="16" t="b">
        <f t="shared" si="504"/>
        <v>0</v>
      </c>
    </row>
    <row r="1307" spans="1:35" ht="22.5" customHeight="1">
      <c r="A1307" s="10" t="s">
        <v>35</v>
      </c>
      <c r="B1307" s="11" t="s">
        <v>36</v>
      </c>
      <c r="C1307" s="12">
        <v>43518</v>
      </c>
      <c r="D1307" s="13">
        <v>600.69000000000005</v>
      </c>
      <c r="E1307" s="14">
        <v>609.09</v>
      </c>
      <c r="F1307" s="13">
        <v>590.87</v>
      </c>
      <c r="G1307" s="14">
        <v>608.66</v>
      </c>
      <c r="H1307" s="13">
        <v>174157.33</v>
      </c>
      <c r="I1307" s="14">
        <v>2890756</v>
      </c>
      <c r="J1307" s="13">
        <v>0</v>
      </c>
      <c r="K1307" s="14">
        <f t="shared" si="505"/>
        <v>18.220000000000027</v>
      </c>
      <c r="L1307" s="13">
        <f t="shared" si="506"/>
        <v>3.0057078755485217E-2</v>
      </c>
      <c r="M1307" s="14">
        <f t="shared" si="507"/>
        <v>3.039165433073187E-2</v>
      </c>
      <c r="N1307" s="13">
        <f t="shared" si="508"/>
        <v>1.4897468307458753E-2</v>
      </c>
      <c r="O1307" s="14">
        <f t="shared" si="509"/>
        <v>2.4800000000000182</v>
      </c>
      <c r="P1307" s="13">
        <f t="shared" si="510"/>
        <v>4.0911940347751795E-3</v>
      </c>
      <c r="Q1307" s="14">
        <f t="shared" si="511"/>
        <v>587.97749999999996</v>
      </c>
      <c r="R1307" s="13">
        <f t="shared" si="512"/>
        <v>15.231192174728079</v>
      </c>
      <c r="S1307" s="14">
        <f t="shared" si="513"/>
        <v>8.7440466815097153</v>
      </c>
      <c r="T1307" s="13">
        <f t="shared" si="514"/>
        <v>37.450164335420475</v>
      </c>
      <c r="U1307" s="14">
        <f t="shared" si="515"/>
        <v>6.3693192912008492E-2</v>
      </c>
      <c r="V1307" s="13">
        <f t="shared" si="516"/>
        <v>4.0911940347751795E-3</v>
      </c>
      <c r="W1307" s="14">
        <f t="shared" si="517"/>
        <v>2.169586381852158E-2</v>
      </c>
      <c r="X1307" s="13">
        <f t="shared" si="518"/>
        <v>0.18857023020593267</v>
      </c>
      <c r="Y1307" s="14">
        <f t="shared" si="519"/>
        <v>648.91999999999996</v>
      </c>
      <c r="Z1307" s="13" t="b">
        <f t="shared" si="520"/>
        <v>0</v>
      </c>
      <c r="AA1307" s="14">
        <f t="shared" si="521"/>
        <v>527.54</v>
      </c>
      <c r="AB1307" s="13" t="b">
        <f t="shared" si="522"/>
        <v>0</v>
      </c>
      <c r="AC1307" s="14">
        <f t="shared" si="498"/>
        <v>530.59181818181821</v>
      </c>
      <c r="AD1307" s="13">
        <f t="shared" si="499"/>
        <v>12.910485864465782</v>
      </c>
      <c r="AE1307" s="14">
        <f t="shared" si="500"/>
        <v>7.5380368484519575</v>
      </c>
      <c r="AF1307" s="13">
        <f t="shared" si="501"/>
        <v>648.91999999999996</v>
      </c>
      <c r="AG1307" s="14" t="b">
        <f t="shared" si="502"/>
        <v>0</v>
      </c>
      <c r="AH1307" s="13">
        <f t="shared" si="503"/>
        <v>469.39</v>
      </c>
      <c r="AI1307" s="16" t="b">
        <f t="shared" si="504"/>
        <v>0</v>
      </c>
    </row>
    <row r="1308" spans="1:35" ht="22.5" customHeight="1">
      <c r="A1308" s="10" t="s">
        <v>35</v>
      </c>
      <c r="B1308" s="11" t="s">
        <v>36</v>
      </c>
      <c r="C1308" s="12">
        <v>43521</v>
      </c>
      <c r="D1308" s="13">
        <v>610.15</v>
      </c>
      <c r="E1308" s="14">
        <v>613.29</v>
      </c>
      <c r="F1308" s="13">
        <v>589.13</v>
      </c>
      <c r="G1308" s="14">
        <v>589.16</v>
      </c>
      <c r="H1308" s="13">
        <v>157694.35</v>
      </c>
      <c r="I1308" s="14">
        <v>2589690</v>
      </c>
      <c r="J1308" s="13">
        <v>0</v>
      </c>
      <c r="K1308" s="14">
        <f t="shared" si="505"/>
        <v>24.159999999999968</v>
      </c>
      <c r="L1308" s="13">
        <f t="shared" si="506"/>
        <v>3.9693753491275865E-2</v>
      </c>
      <c r="M1308" s="14">
        <f t="shared" si="507"/>
        <v>3.145819374553975E-2</v>
      </c>
      <c r="N1308" s="13">
        <f t="shared" si="508"/>
        <v>1.4753850946835987E-2</v>
      </c>
      <c r="O1308" s="14">
        <f t="shared" si="509"/>
        <v>-19.5</v>
      </c>
      <c r="P1308" s="13">
        <f t="shared" si="510"/>
        <v>-3.2037590773173856E-2</v>
      </c>
      <c r="Q1308" s="14">
        <f t="shared" si="511"/>
        <v>590.68549999999993</v>
      </c>
      <c r="R1308" s="13">
        <f t="shared" si="512"/>
        <v>15.677632565991672</v>
      </c>
      <c r="S1308" s="14">
        <f t="shared" si="513"/>
        <v>8.631366544241569</v>
      </c>
      <c r="T1308" s="13">
        <f t="shared" si="514"/>
        <v>35.424859699792741</v>
      </c>
      <c r="U1308" s="14">
        <f t="shared" si="515"/>
        <v>5.9972455223283365E-2</v>
      </c>
      <c r="V1308" s="13">
        <f t="shared" si="516"/>
        <v>-3.2037590773173856E-2</v>
      </c>
      <c r="W1308" s="14">
        <f t="shared" si="517"/>
        <v>2.3389383574097148E-2</v>
      </c>
      <c r="X1308" s="13">
        <f t="shared" si="518"/>
        <v>-1.3697492570370375</v>
      </c>
      <c r="Y1308" s="14">
        <f t="shared" si="519"/>
        <v>648.91999999999996</v>
      </c>
      <c r="Z1308" s="13" t="b">
        <f t="shared" si="520"/>
        <v>0</v>
      </c>
      <c r="AA1308" s="14">
        <f t="shared" si="521"/>
        <v>527.54</v>
      </c>
      <c r="AB1308" s="13" t="b">
        <f t="shared" si="522"/>
        <v>0</v>
      </c>
      <c r="AC1308" s="14">
        <f t="shared" si="498"/>
        <v>532.85709090909097</v>
      </c>
      <c r="AD1308" s="13">
        <f t="shared" si="499"/>
        <v>13.115022485111858</v>
      </c>
      <c r="AE1308" s="14">
        <f t="shared" si="500"/>
        <v>7.6745418402607255</v>
      </c>
      <c r="AF1308" s="13">
        <f t="shared" si="501"/>
        <v>648.91999999999996</v>
      </c>
      <c r="AG1308" s="14" t="b">
        <f t="shared" si="502"/>
        <v>0</v>
      </c>
      <c r="AH1308" s="13">
        <f t="shared" si="503"/>
        <v>470.11</v>
      </c>
      <c r="AI1308" s="16" t="b">
        <f t="shared" si="504"/>
        <v>0</v>
      </c>
    </row>
    <row r="1309" spans="1:35" ht="22.5" customHeight="1">
      <c r="A1309" s="10" t="s">
        <v>35</v>
      </c>
      <c r="B1309" s="11" t="s">
        <v>36</v>
      </c>
      <c r="C1309" s="12">
        <v>43522</v>
      </c>
      <c r="D1309" s="13">
        <v>587.34</v>
      </c>
      <c r="E1309" s="14">
        <v>589.46</v>
      </c>
      <c r="F1309" s="13">
        <v>576.73</v>
      </c>
      <c r="G1309" s="14">
        <v>583.77</v>
      </c>
      <c r="H1309" s="13">
        <v>138838.88</v>
      </c>
      <c r="I1309" s="14">
        <v>2355258</v>
      </c>
      <c r="J1309" s="13">
        <v>0</v>
      </c>
      <c r="K1309" s="14">
        <f t="shared" si="505"/>
        <v>12.730000000000018</v>
      </c>
      <c r="L1309" s="13">
        <f t="shared" si="506"/>
        <v>2.1607033742956104E-2</v>
      </c>
      <c r="M1309" s="14">
        <f t="shared" si="507"/>
        <v>3.1456302442033346E-2</v>
      </c>
      <c r="N1309" s="13">
        <f t="shared" si="508"/>
        <v>1.4755177497110809E-2</v>
      </c>
      <c r="O1309" s="14">
        <f t="shared" si="509"/>
        <v>-5.3899999999999864</v>
      </c>
      <c r="P1309" s="13">
        <f t="shared" si="510"/>
        <v>-9.1486183719193207E-3</v>
      </c>
      <c r="Q1309" s="14">
        <f t="shared" si="511"/>
        <v>593.44049999999993</v>
      </c>
      <c r="R1309" s="13">
        <f t="shared" si="512"/>
        <v>15.530250937692092</v>
      </c>
      <c r="S1309" s="14">
        <f t="shared" si="513"/>
        <v>8.5858079195599792</v>
      </c>
      <c r="T1309" s="13">
        <f t="shared" si="514"/>
        <v>32.518083503644547</v>
      </c>
      <c r="U1309" s="14">
        <f t="shared" si="515"/>
        <v>5.4795861596309239E-2</v>
      </c>
      <c r="V1309" s="13">
        <f t="shared" si="516"/>
        <v>-9.1486183719193207E-3</v>
      </c>
      <c r="W1309" s="14">
        <f t="shared" si="517"/>
        <v>2.329471818694813E-2</v>
      </c>
      <c r="X1309" s="13">
        <f t="shared" si="518"/>
        <v>-0.39273359301874827</v>
      </c>
      <c r="Y1309" s="14">
        <f t="shared" si="519"/>
        <v>648.91999999999996</v>
      </c>
      <c r="Z1309" s="13" t="b">
        <f t="shared" si="520"/>
        <v>0</v>
      </c>
      <c r="AA1309" s="14">
        <f t="shared" si="521"/>
        <v>527.54</v>
      </c>
      <c r="AB1309" s="13" t="b">
        <f t="shared" si="522"/>
        <v>0</v>
      </c>
      <c r="AC1309" s="14">
        <f t="shared" si="498"/>
        <v>535.00145454545464</v>
      </c>
      <c r="AD1309" s="13">
        <f t="shared" si="499"/>
        <v>13.108022076291643</v>
      </c>
      <c r="AE1309" s="14">
        <f t="shared" si="500"/>
        <v>7.6543820639647198</v>
      </c>
      <c r="AF1309" s="13">
        <f t="shared" si="501"/>
        <v>648.91999999999996</v>
      </c>
      <c r="AG1309" s="14" t="b">
        <f t="shared" si="502"/>
        <v>0</v>
      </c>
      <c r="AH1309" s="13">
        <f t="shared" si="503"/>
        <v>483.8</v>
      </c>
      <c r="AI1309" s="16" t="b">
        <f t="shared" si="504"/>
        <v>0</v>
      </c>
    </row>
    <row r="1310" spans="1:35" ht="22.5" customHeight="1">
      <c r="A1310" s="10" t="s">
        <v>35</v>
      </c>
      <c r="B1310" s="11" t="s">
        <v>36</v>
      </c>
      <c r="C1310" s="12">
        <v>43523</v>
      </c>
      <c r="D1310" s="13">
        <v>583.41</v>
      </c>
      <c r="E1310" s="14">
        <v>593.05999999999995</v>
      </c>
      <c r="F1310" s="13">
        <v>579.15</v>
      </c>
      <c r="G1310" s="14">
        <v>581.86</v>
      </c>
      <c r="H1310" s="13">
        <v>111906.58</v>
      </c>
      <c r="I1310" s="14">
        <v>1890500</v>
      </c>
      <c r="J1310" s="13">
        <v>0</v>
      </c>
      <c r="K1310" s="14">
        <f t="shared" si="505"/>
        <v>13.909999999999968</v>
      </c>
      <c r="L1310" s="13">
        <f t="shared" si="506"/>
        <v>2.3827877417476006E-2</v>
      </c>
      <c r="M1310" s="14">
        <f t="shared" si="507"/>
        <v>3.2219262696473447E-2</v>
      </c>
      <c r="N1310" s="13">
        <f t="shared" si="508"/>
        <v>1.3877845057967082E-2</v>
      </c>
      <c r="O1310" s="14">
        <f t="shared" si="509"/>
        <v>-1.9099999999999682</v>
      </c>
      <c r="P1310" s="13">
        <f t="shared" si="510"/>
        <v>-3.2718365109546022E-3</v>
      </c>
      <c r="Q1310" s="14">
        <f t="shared" si="511"/>
        <v>596.04150000000004</v>
      </c>
      <c r="R1310" s="13">
        <f t="shared" si="512"/>
        <v>15.449238390807485</v>
      </c>
      <c r="S1310" s="14">
        <f t="shared" si="513"/>
        <v>8.0100153590758829</v>
      </c>
      <c r="T1310" s="13">
        <f t="shared" si="514"/>
        <v>29.242345541183941</v>
      </c>
      <c r="U1310" s="14">
        <f t="shared" si="515"/>
        <v>4.906092200154509E-2</v>
      </c>
      <c r="V1310" s="13">
        <f t="shared" si="516"/>
        <v>-3.2718365109546022E-3</v>
      </c>
      <c r="W1310" s="14">
        <f t="shared" si="517"/>
        <v>2.3364215581985443E-2</v>
      </c>
      <c r="X1310" s="13">
        <f t="shared" si="518"/>
        <v>-0.140036223320816</v>
      </c>
      <c r="Y1310" s="14">
        <f t="shared" si="519"/>
        <v>648.91999999999996</v>
      </c>
      <c r="Z1310" s="13" t="b">
        <f t="shared" si="520"/>
        <v>0</v>
      </c>
      <c r="AA1310" s="14">
        <f t="shared" si="521"/>
        <v>530.46</v>
      </c>
      <c r="AB1310" s="13" t="b">
        <f t="shared" si="522"/>
        <v>0</v>
      </c>
      <c r="AC1310" s="14">
        <f t="shared" si="498"/>
        <v>536.93563636363638</v>
      </c>
      <c r="AD1310" s="13">
        <f t="shared" si="499"/>
        <v>13.122603493086341</v>
      </c>
      <c r="AE1310" s="14">
        <f t="shared" si="500"/>
        <v>7.2357284727929487</v>
      </c>
      <c r="AF1310" s="13">
        <f t="shared" si="501"/>
        <v>648.91999999999996</v>
      </c>
      <c r="AG1310" s="14" t="b">
        <f t="shared" si="502"/>
        <v>0</v>
      </c>
      <c r="AH1310" s="13">
        <f t="shared" si="503"/>
        <v>483.8</v>
      </c>
      <c r="AI1310" s="16" t="b">
        <f t="shared" si="504"/>
        <v>0</v>
      </c>
    </row>
    <row r="1311" spans="1:35" ht="22.5" customHeight="1">
      <c r="A1311" s="10" t="s">
        <v>35</v>
      </c>
      <c r="B1311" s="11" t="s">
        <v>36</v>
      </c>
      <c r="C1311" s="12">
        <v>43524</v>
      </c>
      <c r="D1311" s="13">
        <v>585.66</v>
      </c>
      <c r="E1311" s="14">
        <v>598.52</v>
      </c>
      <c r="F1311" s="13">
        <v>584.24</v>
      </c>
      <c r="G1311" s="14">
        <v>597.51</v>
      </c>
      <c r="H1311" s="13">
        <v>122655.21</v>
      </c>
      <c r="I1311" s="14">
        <v>2047462</v>
      </c>
      <c r="J1311" s="13">
        <v>0</v>
      </c>
      <c r="K1311" s="14">
        <f t="shared" si="505"/>
        <v>16.659999999999968</v>
      </c>
      <c r="L1311" s="13">
        <f t="shared" si="506"/>
        <v>2.8632317052211816E-2</v>
      </c>
      <c r="M1311" s="14">
        <f t="shared" si="507"/>
        <v>3.2850636966719547E-2</v>
      </c>
      <c r="N1311" s="13">
        <f t="shared" si="508"/>
        <v>1.3379644439122448E-2</v>
      </c>
      <c r="O1311" s="14">
        <f t="shared" si="509"/>
        <v>15.649999999999977</v>
      </c>
      <c r="P1311" s="13">
        <f t="shared" si="510"/>
        <v>2.6896504313752408E-2</v>
      </c>
      <c r="Q1311" s="14">
        <f t="shared" si="511"/>
        <v>599.02200000000005</v>
      </c>
      <c r="R1311" s="13">
        <f t="shared" si="512"/>
        <v>15.509776471267111</v>
      </c>
      <c r="S1311" s="14">
        <f t="shared" si="513"/>
        <v>7.6376438051755784</v>
      </c>
      <c r="T1311" s="13">
        <f t="shared" si="514"/>
        <v>26.025324512866309</v>
      </c>
      <c r="U1311" s="14">
        <f t="shared" si="515"/>
        <v>4.3446358419000151E-2</v>
      </c>
      <c r="V1311" s="13">
        <f t="shared" si="516"/>
        <v>2.6896504313752408E-2</v>
      </c>
      <c r="W1311" s="14">
        <f t="shared" si="517"/>
        <v>2.3776767870666703E-2</v>
      </c>
      <c r="X1311" s="13">
        <f t="shared" si="518"/>
        <v>1.1312094419248004</v>
      </c>
      <c r="Y1311" s="14">
        <f t="shared" si="519"/>
        <v>648.91999999999996</v>
      </c>
      <c r="Z1311" s="13" t="b">
        <f t="shared" si="520"/>
        <v>0</v>
      </c>
      <c r="AA1311" s="14">
        <f t="shared" si="521"/>
        <v>535.12</v>
      </c>
      <c r="AB1311" s="13" t="b">
        <f t="shared" si="522"/>
        <v>0</v>
      </c>
      <c r="AC1311" s="14">
        <f t="shared" si="498"/>
        <v>539.0265454545455</v>
      </c>
      <c r="AD1311" s="13">
        <f t="shared" si="499"/>
        <v>13.186919793212043</v>
      </c>
      <c r="AE1311" s="14">
        <f t="shared" si="500"/>
        <v>7.2407155784177908</v>
      </c>
      <c r="AF1311" s="13">
        <f t="shared" si="501"/>
        <v>648.91999999999996</v>
      </c>
      <c r="AG1311" s="14" t="b">
        <f t="shared" si="502"/>
        <v>0</v>
      </c>
      <c r="AH1311" s="13">
        <f t="shared" si="503"/>
        <v>485.08</v>
      </c>
      <c r="AI1311" s="16" t="b">
        <f t="shared" si="504"/>
        <v>0</v>
      </c>
    </row>
    <row r="1312" spans="1:35" ht="22.5" customHeight="1">
      <c r="A1312" s="10" t="s">
        <v>35</v>
      </c>
      <c r="B1312" s="11" t="s">
        <v>36</v>
      </c>
      <c r="C1312" s="12">
        <v>43525</v>
      </c>
      <c r="D1312" s="13">
        <v>601.39</v>
      </c>
      <c r="E1312" s="14">
        <v>615.74</v>
      </c>
      <c r="F1312" s="13">
        <v>597.28</v>
      </c>
      <c r="G1312" s="14">
        <v>614.26</v>
      </c>
      <c r="H1312" s="13">
        <v>120359.06</v>
      </c>
      <c r="I1312" s="14">
        <v>1974306</v>
      </c>
      <c r="J1312" s="13">
        <v>0</v>
      </c>
      <c r="K1312" s="14">
        <f t="shared" si="505"/>
        <v>18.460000000000036</v>
      </c>
      <c r="L1312" s="13">
        <f t="shared" si="506"/>
        <v>3.0894880420411434E-2</v>
      </c>
      <c r="M1312" s="14">
        <f t="shared" si="507"/>
        <v>3.3803263493782133E-2</v>
      </c>
      <c r="N1312" s="13">
        <f t="shared" si="508"/>
        <v>1.2451188343927782E-2</v>
      </c>
      <c r="O1312" s="14">
        <f t="shared" si="509"/>
        <v>16.75</v>
      </c>
      <c r="P1312" s="13">
        <f t="shared" si="510"/>
        <v>2.8033003631738381E-2</v>
      </c>
      <c r="Q1312" s="14">
        <f t="shared" si="511"/>
        <v>602.90899999999999</v>
      </c>
      <c r="R1312" s="13">
        <f t="shared" si="512"/>
        <v>15.657287647703757</v>
      </c>
      <c r="S1312" s="14">
        <f t="shared" si="513"/>
        <v>6.991390494932439</v>
      </c>
      <c r="T1312" s="13">
        <f t="shared" si="514"/>
        <v>21.874496085624465</v>
      </c>
      <c r="U1312" s="14">
        <f t="shared" si="515"/>
        <v>3.6281588242378975E-2</v>
      </c>
      <c r="V1312" s="13">
        <f t="shared" si="516"/>
        <v>2.8033003631738381E-2</v>
      </c>
      <c r="W1312" s="14">
        <f t="shared" si="517"/>
        <v>2.4208679114231128E-2</v>
      </c>
      <c r="X1312" s="13">
        <f t="shared" si="518"/>
        <v>1.1579732830305109</v>
      </c>
      <c r="Y1312" s="14">
        <f t="shared" si="519"/>
        <v>648.91999999999996</v>
      </c>
      <c r="Z1312" s="13" t="b">
        <f t="shared" si="520"/>
        <v>0</v>
      </c>
      <c r="AA1312" s="14">
        <f t="shared" si="521"/>
        <v>535.64</v>
      </c>
      <c r="AB1312" s="13" t="b">
        <f t="shared" si="522"/>
        <v>0</v>
      </c>
      <c r="AC1312" s="14">
        <f t="shared" si="498"/>
        <v>541.3352727272727</v>
      </c>
      <c r="AD1312" s="13">
        <f t="shared" si="499"/>
        <v>13.282793978790007</v>
      </c>
      <c r="AE1312" s="14">
        <f t="shared" si="500"/>
        <v>7.2651132942612291</v>
      </c>
      <c r="AF1312" s="13">
        <f t="shared" si="501"/>
        <v>648.91999999999996</v>
      </c>
      <c r="AG1312" s="14" t="b">
        <f t="shared" si="502"/>
        <v>0</v>
      </c>
      <c r="AH1312" s="13">
        <f t="shared" si="503"/>
        <v>485.08</v>
      </c>
      <c r="AI1312" s="16" t="b">
        <f t="shared" si="504"/>
        <v>0</v>
      </c>
    </row>
    <row r="1313" spans="1:35" ht="22.5" customHeight="1">
      <c r="A1313" s="10" t="s">
        <v>35</v>
      </c>
      <c r="B1313" s="11" t="s">
        <v>36</v>
      </c>
      <c r="C1313" s="12">
        <v>43528</v>
      </c>
      <c r="D1313" s="13">
        <v>616.9</v>
      </c>
      <c r="E1313" s="14">
        <v>633.65</v>
      </c>
      <c r="F1313" s="13">
        <v>608.55999999999995</v>
      </c>
      <c r="G1313" s="14">
        <v>609.84</v>
      </c>
      <c r="H1313" s="13">
        <v>207123.74</v>
      </c>
      <c r="I1313" s="14">
        <v>3309742</v>
      </c>
      <c r="J1313" s="13">
        <v>0</v>
      </c>
      <c r="K1313" s="14">
        <f t="shared" si="505"/>
        <v>25.090000000000032</v>
      </c>
      <c r="L1313" s="13">
        <f t="shared" si="506"/>
        <v>4.0845895874711088E-2</v>
      </c>
      <c r="M1313" s="14">
        <f t="shared" si="507"/>
        <v>3.2690969455787276E-2</v>
      </c>
      <c r="N1313" s="13">
        <f t="shared" si="508"/>
        <v>1.0544760336815518E-2</v>
      </c>
      <c r="O1313" s="14">
        <f t="shared" si="509"/>
        <v>-4.4199999999999591</v>
      </c>
      <c r="P1313" s="13">
        <f t="shared" si="510"/>
        <v>-7.1956500504671622E-3</v>
      </c>
      <c r="Q1313" s="14">
        <f t="shared" si="511"/>
        <v>605.77950000000021</v>
      </c>
      <c r="R1313" s="13">
        <f t="shared" si="512"/>
        <v>16.128923265318569</v>
      </c>
      <c r="S1313" s="14">
        <f t="shared" si="513"/>
        <v>6.3308680705189078</v>
      </c>
      <c r="T1313" s="13">
        <f t="shared" si="514"/>
        <v>18.580884660047808</v>
      </c>
      <c r="U1313" s="14">
        <f t="shared" si="515"/>
        <v>3.0672686447870554E-2</v>
      </c>
      <c r="V1313" s="13">
        <f t="shared" si="516"/>
        <v>-7.1956500504671622E-3</v>
      </c>
      <c r="W1313" s="14">
        <f t="shared" si="517"/>
        <v>2.3797695036444293E-2</v>
      </c>
      <c r="X1313" s="13">
        <f t="shared" si="518"/>
        <v>-0.3023675208648397</v>
      </c>
      <c r="Y1313" s="14">
        <f t="shared" si="519"/>
        <v>648.91999999999996</v>
      </c>
      <c r="Z1313" s="13" t="b">
        <f t="shared" si="520"/>
        <v>0</v>
      </c>
      <c r="AA1313" s="14">
        <f t="shared" si="521"/>
        <v>551.30999999999995</v>
      </c>
      <c r="AB1313" s="13" t="b">
        <f t="shared" si="522"/>
        <v>0</v>
      </c>
      <c r="AC1313" s="14">
        <f t="shared" si="498"/>
        <v>543.6721818181818</v>
      </c>
      <c r="AD1313" s="13">
        <f t="shared" si="499"/>
        <v>13.497470451902917</v>
      </c>
      <c r="AE1313" s="14">
        <f t="shared" si="500"/>
        <v>7.4425663317631008</v>
      </c>
      <c r="AF1313" s="13">
        <f t="shared" si="501"/>
        <v>648.91999999999996</v>
      </c>
      <c r="AG1313" s="14" t="b">
        <f t="shared" si="502"/>
        <v>0</v>
      </c>
      <c r="AH1313" s="13">
        <f t="shared" si="503"/>
        <v>485.08</v>
      </c>
      <c r="AI1313" s="16" t="b">
        <f t="shared" si="504"/>
        <v>0</v>
      </c>
    </row>
    <row r="1314" spans="1:35" ht="22.5" customHeight="1">
      <c r="A1314" s="10" t="s">
        <v>35</v>
      </c>
      <c r="B1314" s="11" t="s">
        <v>36</v>
      </c>
      <c r="C1314" s="12">
        <v>43529</v>
      </c>
      <c r="D1314" s="13">
        <v>606.91999999999996</v>
      </c>
      <c r="E1314" s="14">
        <v>612.5</v>
      </c>
      <c r="F1314" s="13">
        <v>601.23</v>
      </c>
      <c r="G1314" s="14">
        <v>611.05999999999995</v>
      </c>
      <c r="H1314" s="13">
        <v>117324.42</v>
      </c>
      <c r="I1314" s="14">
        <v>1915688</v>
      </c>
      <c r="J1314" s="13">
        <v>0</v>
      </c>
      <c r="K1314" s="14">
        <f t="shared" si="505"/>
        <v>11.269999999999982</v>
      </c>
      <c r="L1314" s="13">
        <f t="shared" si="506"/>
        <v>1.8480257116620723E-2</v>
      </c>
      <c r="M1314" s="14">
        <f t="shared" si="507"/>
        <v>3.2441983017590104E-2</v>
      </c>
      <c r="N1314" s="13">
        <f t="shared" si="508"/>
        <v>1.0829153738499422E-2</v>
      </c>
      <c r="O1314" s="14">
        <f t="shared" si="509"/>
        <v>1.2199999999999136</v>
      </c>
      <c r="P1314" s="13">
        <f t="shared" si="510"/>
        <v>2.0005247277973134E-3</v>
      </c>
      <c r="Q1314" s="14">
        <f t="shared" si="511"/>
        <v>608.20750000000021</v>
      </c>
      <c r="R1314" s="13">
        <f t="shared" si="512"/>
        <v>15.885977102052641</v>
      </c>
      <c r="S1314" s="14">
        <f t="shared" si="513"/>
        <v>6.436080267563975</v>
      </c>
      <c r="T1314" s="13">
        <f t="shared" si="514"/>
        <v>15.719176783470562</v>
      </c>
      <c r="U1314" s="14">
        <f t="shared" si="515"/>
        <v>2.5845088696654608E-2</v>
      </c>
      <c r="V1314" s="13">
        <f t="shared" si="516"/>
        <v>2.0005247277973134E-3</v>
      </c>
      <c r="W1314" s="14">
        <f t="shared" si="517"/>
        <v>2.3606756754064331E-2</v>
      </c>
      <c r="X1314" s="13">
        <f t="shared" si="518"/>
        <v>8.474373454341147E-2</v>
      </c>
      <c r="Y1314" s="14">
        <f t="shared" si="519"/>
        <v>648.91999999999996</v>
      </c>
      <c r="Z1314" s="13" t="b">
        <f t="shared" si="520"/>
        <v>0</v>
      </c>
      <c r="AA1314" s="14">
        <f t="shared" si="521"/>
        <v>564.08000000000004</v>
      </c>
      <c r="AB1314" s="13" t="b">
        <f t="shared" si="522"/>
        <v>0</v>
      </c>
      <c r="AC1314" s="14">
        <f t="shared" si="498"/>
        <v>545.9247272727273</v>
      </c>
      <c r="AD1314" s="13">
        <f t="shared" si="499"/>
        <v>13.456970989141045</v>
      </c>
      <c r="AE1314" s="14">
        <f t="shared" si="500"/>
        <v>7.4438698029383703</v>
      </c>
      <c r="AF1314" s="13">
        <f t="shared" si="501"/>
        <v>648.91999999999996</v>
      </c>
      <c r="AG1314" s="14" t="b">
        <f t="shared" si="502"/>
        <v>0</v>
      </c>
      <c r="AH1314" s="13">
        <f t="shared" si="503"/>
        <v>485.08</v>
      </c>
      <c r="AI1314" s="16" t="b">
        <f t="shared" si="504"/>
        <v>0</v>
      </c>
    </row>
    <row r="1315" spans="1:35" ht="22.5" customHeight="1">
      <c r="A1315" s="10" t="s">
        <v>35</v>
      </c>
      <c r="B1315" s="11" t="s">
        <v>36</v>
      </c>
      <c r="C1315" s="12">
        <v>43530</v>
      </c>
      <c r="D1315" s="13">
        <v>611.76</v>
      </c>
      <c r="E1315" s="14">
        <v>615.28</v>
      </c>
      <c r="F1315" s="13">
        <v>598.91</v>
      </c>
      <c r="G1315" s="14">
        <v>599.17999999999995</v>
      </c>
      <c r="H1315" s="13">
        <v>140829.65</v>
      </c>
      <c r="I1315" s="14">
        <v>2291426</v>
      </c>
      <c r="J1315" s="13">
        <v>0</v>
      </c>
      <c r="K1315" s="14">
        <f t="shared" si="505"/>
        <v>16.370000000000005</v>
      </c>
      <c r="L1315" s="13">
        <f t="shared" si="506"/>
        <v>2.6789513304749133E-2</v>
      </c>
      <c r="M1315" s="14">
        <f t="shared" si="507"/>
        <v>3.1320125349494222E-2</v>
      </c>
      <c r="N1315" s="13">
        <f t="shared" si="508"/>
        <v>1.0139018843984439E-2</v>
      </c>
      <c r="O1315" s="14">
        <f t="shared" si="509"/>
        <v>-11.879999999999995</v>
      </c>
      <c r="P1315" s="13">
        <f t="shared" si="510"/>
        <v>-1.9441626026904062E-2</v>
      </c>
      <c r="Q1315" s="14">
        <f t="shared" si="511"/>
        <v>608.79600000000005</v>
      </c>
      <c r="R1315" s="13">
        <f t="shared" si="512"/>
        <v>15.910178246950007</v>
      </c>
      <c r="S1315" s="14">
        <f t="shared" si="513"/>
        <v>6.1821013928581774</v>
      </c>
      <c r="T1315" s="13">
        <f t="shared" si="514"/>
        <v>15.139160280543965</v>
      </c>
      <c r="U1315" s="14">
        <f t="shared" si="515"/>
        <v>2.4867378038856965E-2</v>
      </c>
      <c r="V1315" s="13">
        <f t="shared" si="516"/>
        <v>-1.9441626026904062E-2</v>
      </c>
      <c r="W1315" s="14">
        <f t="shared" si="517"/>
        <v>2.2200278728836665E-2</v>
      </c>
      <c r="X1315" s="13">
        <f t="shared" si="518"/>
        <v>-0.87573792493202807</v>
      </c>
      <c r="Y1315" s="14">
        <f t="shared" si="519"/>
        <v>648.91999999999996</v>
      </c>
      <c r="Z1315" s="13" t="b">
        <f t="shared" si="520"/>
        <v>0</v>
      </c>
      <c r="AA1315" s="14">
        <f t="shared" si="521"/>
        <v>574.54999999999995</v>
      </c>
      <c r="AB1315" s="13" t="b">
        <f t="shared" si="522"/>
        <v>0</v>
      </c>
      <c r="AC1315" s="14">
        <f t="shared" si="498"/>
        <v>548.02727272727282</v>
      </c>
      <c r="AD1315" s="13">
        <f t="shared" si="499"/>
        <v>13.509935152974844</v>
      </c>
      <c r="AE1315" s="14">
        <f t="shared" si="500"/>
        <v>7.4405495253413436</v>
      </c>
      <c r="AF1315" s="13">
        <f t="shared" si="501"/>
        <v>648.91999999999996</v>
      </c>
      <c r="AG1315" s="14" t="b">
        <f t="shared" si="502"/>
        <v>0</v>
      </c>
      <c r="AH1315" s="13">
        <f t="shared" si="503"/>
        <v>485.08</v>
      </c>
      <c r="AI1315" s="16" t="b">
        <f t="shared" si="504"/>
        <v>0</v>
      </c>
    </row>
    <row r="1316" spans="1:35" ht="22.5" customHeight="1">
      <c r="A1316" s="10" t="s">
        <v>35</v>
      </c>
      <c r="B1316" s="11" t="s">
        <v>36</v>
      </c>
      <c r="C1316" s="12">
        <v>43531</v>
      </c>
      <c r="D1316" s="13">
        <v>599.96</v>
      </c>
      <c r="E1316" s="14">
        <v>613.04999999999995</v>
      </c>
      <c r="F1316" s="13">
        <v>599.02</v>
      </c>
      <c r="G1316" s="14">
        <v>611.80999999999995</v>
      </c>
      <c r="H1316" s="13">
        <v>112208.7</v>
      </c>
      <c r="I1316" s="14">
        <v>1835570</v>
      </c>
      <c r="J1316" s="13">
        <v>0</v>
      </c>
      <c r="K1316" s="14">
        <f t="shared" si="505"/>
        <v>14.029999999999973</v>
      </c>
      <c r="L1316" s="13">
        <f t="shared" si="506"/>
        <v>2.3415334290196557E-2</v>
      </c>
      <c r="M1316" s="14">
        <f t="shared" si="507"/>
        <v>3.0962147235008963E-2</v>
      </c>
      <c r="N1316" s="13">
        <f t="shared" si="508"/>
        <v>1.0291953291203242E-2</v>
      </c>
      <c r="O1316" s="14">
        <f t="shared" si="509"/>
        <v>12.629999999999995</v>
      </c>
      <c r="P1316" s="13">
        <f t="shared" si="510"/>
        <v>2.1078807703861939E-2</v>
      </c>
      <c r="Q1316" s="14">
        <f t="shared" si="511"/>
        <v>610.04999999999995</v>
      </c>
      <c r="R1316" s="13">
        <f t="shared" si="512"/>
        <v>15.816169334602506</v>
      </c>
      <c r="S1316" s="14">
        <f t="shared" si="513"/>
        <v>6.2804968794381022</v>
      </c>
      <c r="T1316" s="13">
        <f t="shared" si="514"/>
        <v>14.273417600560844</v>
      </c>
      <c r="U1316" s="14">
        <f t="shared" si="515"/>
        <v>2.3397127449489134E-2</v>
      </c>
      <c r="V1316" s="13">
        <f t="shared" si="516"/>
        <v>2.1078807703861939E-2</v>
      </c>
      <c r="W1316" s="14">
        <f t="shared" si="517"/>
        <v>2.2627441570840123E-2</v>
      </c>
      <c r="X1316" s="13">
        <f t="shared" si="518"/>
        <v>0.93155948001766575</v>
      </c>
      <c r="Y1316" s="14">
        <f t="shared" si="519"/>
        <v>648.91999999999996</v>
      </c>
      <c r="Z1316" s="13" t="b">
        <f t="shared" si="520"/>
        <v>0</v>
      </c>
      <c r="AA1316" s="14">
        <f t="shared" si="521"/>
        <v>576.73</v>
      </c>
      <c r="AB1316" s="13" t="b">
        <f t="shared" si="522"/>
        <v>0</v>
      </c>
      <c r="AC1316" s="14">
        <f t="shared" si="498"/>
        <v>550.35418181818193</v>
      </c>
      <c r="AD1316" s="13">
        <f t="shared" si="499"/>
        <v>13.519390877466209</v>
      </c>
      <c r="AE1316" s="14">
        <f t="shared" si="500"/>
        <v>7.3906334752159966</v>
      </c>
      <c r="AF1316" s="13">
        <f t="shared" si="501"/>
        <v>648.91999999999996</v>
      </c>
      <c r="AG1316" s="14" t="b">
        <f t="shared" si="502"/>
        <v>0</v>
      </c>
      <c r="AH1316" s="13">
        <f t="shared" si="503"/>
        <v>487.14</v>
      </c>
      <c r="AI1316" s="16" t="b">
        <f t="shared" si="504"/>
        <v>0</v>
      </c>
    </row>
    <row r="1317" spans="1:35" ht="22.5" customHeight="1">
      <c r="A1317" s="10" t="s">
        <v>35</v>
      </c>
      <c r="B1317" s="11" t="s">
        <v>36</v>
      </c>
      <c r="C1317" s="12">
        <v>43532</v>
      </c>
      <c r="D1317" s="13">
        <v>613.14</v>
      </c>
      <c r="E1317" s="14">
        <v>613.14</v>
      </c>
      <c r="F1317" s="13">
        <v>600.59</v>
      </c>
      <c r="G1317" s="14">
        <v>600.99</v>
      </c>
      <c r="H1317" s="13">
        <v>124714.2</v>
      </c>
      <c r="I1317" s="14">
        <v>2039896</v>
      </c>
      <c r="J1317" s="13">
        <v>0</v>
      </c>
      <c r="K1317" s="14">
        <f t="shared" si="505"/>
        <v>12.549999999999955</v>
      </c>
      <c r="L1317" s="13">
        <f t="shared" si="506"/>
        <v>2.05129043330445E-2</v>
      </c>
      <c r="M1317" s="14">
        <f t="shared" si="507"/>
        <v>2.9188378752003773E-2</v>
      </c>
      <c r="N1317" s="13">
        <f t="shared" si="508"/>
        <v>8.6830637101671208E-3</v>
      </c>
      <c r="O1317" s="14">
        <f t="shared" si="509"/>
        <v>-10.819999999999936</v>
      </c>
      <c r="P1317" s="13">
        <f t="shared" si="510"/>
        <v>-1.7685229074385737E-2</v>
      </c>
      <c r="Q1317" s="14">
        <f t="shared" si="511"/>
        <v>609.29649999999992</v>
      </c>
      <c r="R1317" s="13">
        <f t="shared" si="512"/>
        <v>15.652860867872381</v>
      </c>
      <c r="S1317" s="14">
        <f t="shared" si="513"/>
        <v>5.4915259119943514</v>
      </c>
      <c r="T1317" s="13">
        <f t="shared" si="514"/>
        <v>14.333906053480328</v>
      </c>
      <c r="U1317" s="14">
        <f t="shared" si="515"/>
        <v>2.3525337915908478E-2</v>
      </c>
      <c r="V1317" s="13">
        <f t="shared" si="516"/>
        <v>-1.7685229074385737E-2</v>
      </c>
      <c r="W1317" s="14">
        <f t="shared" si="517"/>
        <v>2.0038164563313941E-2</v>
      </c>
      <c r="X1317" s="13">
        <f t="shared" si="518"/>
        <v>-0.88257729486681724</v>
      </c>
      <c r="Y1317" s="14">
        <f t="shared" si="519"/>
        <v>648.91999999999996</v>
      </c>
      <c r="Z1317" s="13" t="b">
        <f t="shared" si="520"/>
        <v>0</v>
      </c>
      <c r="AA1317" s="14">
        <f t="shared" si="521"/>
        <v>576.73</v>
      </c>
      <c r="AB1317" s="13" t="b">
        <f t="shared" si="522"/>
        <v>0</v>
      </c>
      <c r="AC1317" s="14">
        <f t="shared" si="498"/>
        <v>552.52381818181823</v>
      </c>
      <c r="AD1317" s="13">
        <f t="shared" si="499"/>
        <v>13.501765588785005</v>
      </c>
      <c r="AE1317" s="14">
        <f t="shared" si="500"/>
        <v>7.3736130145871455</v>
      </c>
      <c r="AF1317" s="13">
        <f t="shared" si="501"/>
        <v>648.91999999999996</v>
      </c>
      <c r="AG1317" s="14" t="b">
        <f t="shared" si="502"/>
        <v>0</v>
      </c>
      <c r="AH1317" s="13">
        <f t="shared" si="503"/>
        <v>487.14</v>
      </c>
      <c r="AI1317" s="16" t="b">
        <f t="shared" si="504"/>
        <v>0</v>
      </c>
    </row>
    <row r="1318" spans="1:35" ht="22.5" customHeight="1">
      <c r="A1318" s="10" t="s">
        <v>35</v>
      </c>
      <c r="B1318" s="11" t="s">
        <v>36</v>
      </c>
      <c r="C1318" s="12">
        <v>43535</v>
      </c>
      <c r="D1318" s="13">
        <v>592.64</v>
      </c>
      <c r="E1318" s="14">
        <v>596.34</v>
      </c>
      <c r="F1318" s="13">
        <v>582.47</v>
      </c>
      <c r="G1318" s="14">
        <v>585.78</v>
      </c>
      <c r="H1318" s="13">
        <v>125813.73</v>
      </c>
      <c r="I1318" s="14">
        <v>2115462</v>
      </c>
      <c r="J1318" s="13">
        <v>0</v>
      </c>
      <c r="K1318" s="14">
        <f t="shared" si="505"/>
        <v>18.519999999999982</v>
      </c>
      <c r="L1318" s="13">
        <f t="shared" si="506"/>
        <v>3.0815820562738117E-2</v>
      </c>
      <c r="M1318" s="14">
        <f t="shared" si="507"/>
        <v>2.8212369468482712E-2</v>
      </c>
      <c r="N1318" s="13">
        <f t="shared" si="508"/>
        <v>7.1410262008998462E-3</v>
      </c>
      <c r="O1318" s="14">
        <f t="shared" si="509"/>
        <v>-15.210000000000036</v>
      </c>
      <c r="P1318" s="13">
        <f t="shared" si="510"/>
        <v>-2.5308241401687276E-2</v>
      </c>
      <c r="Q1318" s="14">
        <f t="shared" si="511"/>
        <v>606.35599999999999</v>
      </c>
      <c r="R1318" s="13">
        <f t="shared" si="512"/>
        <v>15.796217824478759</v>
      </c>
      <c r="S1318" s="14">
        <f t="shared" si="513"/>
        <v>4.544190362719366</v>
      </c>
      <c r="T1318" s="13">
        <f t="shared" si="514"/>
        <v>12.73515033283863</v>
      </c>
      <c r="U1318" s="14">
        <f t="shared" si="515"/>
        <v>2.1002761303324499E-2</v>
      </c>
      <c r="V1318" s="13">
        <f t="shared" si="516"/>
        <v>-2.5308241401687276E-2</v>
      </c>
      <c r="W1318" s="14">
        <f t="shared" si="517"/>
        <v>1.7348292249177135E-2</v>
      </c>
      <c r="X1318" s="13">
        <f t="shared" si="518"/>
        <v>-1.4588318572329617</v>
      </c>
      <c r="Y1318" s="14">
        <f t="shared" si="519"/>
        <v>648.91999999999996</v>
      </c>
      <c r="Z1318" s="13" t="b">
        <f t="shared" si="520"/>
        <v>0</v>
      </c>
      <c r="AA1318" s="14">
        <f t="shared" si="521"/>
        <v>576.73</v>
      </c>
      <c r="AB1318" s="13" t="b">
        <f t="shared" si="522"/>
        <v>0</v>
      </c>
      <c r="AC1318" s="14">
        <f t="shared" si="498"/>
        <v>554.33836363636374</v>
      </c>
      <c r="AD1318" s="13">
        <f t="shared" si="499"/>
        <v>13.593006214443459</v>
      </c>
      <c r="AE1318" s="14">
        <f t="shared" si="500"/>
        <v>7.3402923454840545</v>
      </c>
      <c r="AF1318" s="13">
        <f t="shared" si="501"/>
        <v>648.91999999999996</v>
      </c>
      <c r="AG1318" s="14" t="b">
        <f t="shared" si="502"/>
        <v>0</v>
      </c>
      <c r="AH1318" s="13">
        <f t="shared" si="503"/>
        <v>491.33</v>
      </c>
      <c r="AI1318" s="16" t="b">
        <f t="shared" si="504"/>
        <v>0</v>
      </c>
    </row>
    <row r="1319" spans="1:35" ht="22.5" customHeight="1">
      <c r="A1319" s="10" t="s">
        <v>35</v>
      </c>
      <c r="B1319" s="11" t="s">
        <v>36</v>
      </c>
      <c r="C1319" s="12">
        <v>43536</v>
      </c>
      <c r="D1319" s="13">
        <v>587.14</v>
      </c>
      <c r="E1319" s="14">
        <v>600.6</v>
      </c>
      <c r="F1319" s="13">
        <v>586.33000000000004</v>
      </c>
      <c r="G1319" s="14">
        <v>599.80999999999995</v>
      </c>
      <c r="H1319" s="13">
        <v>107927.54</v>
      </c>
      <c r="I1319" s="14">
        <v>1798590</v>
      </c>
      <c r="J1319" s="13">
        <v>0</v>
      </c>
      <c r="K1319" s="14">
        <f t="shared" si="505"/>
        <v>14.82000000000005</v>
      </c>
      <c r="L1319" s="13">
        <f t="shared" si="506"/>
        <v>2.5299600532623256E-2</v>
      </c>
      <c r="M1319" s="14">
        <f t="shared" si="507"/>
        <v>2.758855196490087E-2</v>
      </c>
      <c r="N1319" s="13">
        <f t="shared" si="508"/>
        <v>6.7983357948624128E-3</v>
      </c>
      <c r="O1319" s="14">
        <f t="shared" si="509"/>
        <v>14.029999999999973</v>
      </c>
      <c r="P1319" s="13">
        <f t="shared" si="510"/>
        <v>2.3950971354433359E-2</v>
      </c>
      <c r="Q1319" s="14">
        <f t="shared" si="511"/>
        <v>605.05250000000001</v>
      </c>
      <c r="R1319" s="13">
        <f t="shared" si="512"/>
        <v>15.747406933254826</v>
      </c>
      <c r="S1319" s="14">
        <f t="shared" si="513"/>
        <v>4.2473168000515429</v>
      </c>
      <c r="T1319" s="13">
        <f t="shared" si="514"/>
        <v>11.981991435066202</v>
      </c>
      <c r="U1319" s="14">
        <f t="shared" si="515"/>
        <v>1.9803226059005131E-2</v>
      </c>
      <c r="V1319" s="13">
        <f t="shared" si="516"/>
        <v>2.3950971354433359E-2</v>
      </c>
      <c r="W1319" s="14">
        <f t="shared" si="517"/>
        <v>1.7471123539122908E-2</v>
      </c>
      <c r="X1319" s="13">
        <f t="shared" si="518"/>
        <v>1.3708890158552307</v>
      </c>
      <c r="Y1319" s="14">
        <f t="shared" si="519"/>
        <v>633.65</v>
      </c>
      <c r="Z1319" s="13" t="b">
        <f t="shared" si="520"/>
        <v>0</v>
      </c>
      <c r="AA1319" s="14">
        <f t="shared" si="521"/>
        <v>576.73</v>
      </c>
      <c r="AB1319" s="13" t="b">
        <f t="shared" si="522"/>
        <v>0</v>
      </c>
      <c r="AC1319" s="14">
        <f t="shared" si="498"/>
        <v>556.3452727272728</v>
      </c>
      <c r="AD1319" s="13">
        <f t="shared" si="499"/>
        <v>13.615315192362671</v>
      </c>
      <c r="AE1319" s="14">
        <f t="shared" si="500"/>
        <v>7.2711167358156645</v>
      </c>
      <c r="AF1319" s="13">
        <f t="shared" si="501"/>
        <v>648.91999999999996</v>
      </c>
      <c r="AG1319" s="14" t="b">
        <f t="shared" si="502"/>
        <v>0</v>
      </c>
      <c r="AH1319" s="13">
        <f t="shared" si="503"/>
        <v>497.29</v>
      </c>
      <c r="AI1319" s="16" t="b">
        <f t="shared" si="504"/>
        <v>0</v>
      </c>
    </row>
    <row r="1320" spans="1:35" ht="22.5" customHeight="1">
      <c r="A1320" s="10" t="s">
        <v>35</v>
      </c>
      <c r="B1320" s="11" t="s">
        <v>36</v>
      </c>
      <c r="C1320" s="12">
        <v>43537</v>
      </c>
      <c r="D1320" s="13">
        <v>601.98</v>
      </c>
      <c r="E1320" s="14">
        <v>603.02</v>
      </c>
      <c r="F1320" s="13">
        <v>590.80999999999995</v>
      </c>
      <c r="G1320" s="14">
        <v>591.15</v>
      </c>
      <c r="H1320" s="13">
        <v>100128.76</v>
      </c>
      <c r="I1320" s="14">
        <v>1655414</v>
      </c>
      <c r="J1320" s="13">
        <v>0</v>
      </c>
      <c r="K1320" s="14">
        <f t="shared" si="505"/>
        <v>12.210000000000036</v>
      </c>
      <c r="L1320" s="13">
        <f t="shared" si="506"/>
        <v>2.0356446207965919E-2</v>
      </c>
      <c r="M1320" s="14">
        <f t="shared" si="507"/>
        <v>2.6908764509848925E-2</v>
      </c>
      <c r="N1320" s="13">
        <f t="shared" si="508"/>
        <v>6.808258141103145E-3</v>
      </c>
      <c r="O1320" s="14">
        <f t="shared" si="509"/>
        <v>-8.6599999999999682</v>
      </c>
      <c r="P1320" s="13">
        <f t="shared" si="510"/>
        <v>-1.4437905336689901E-2</v>
      </c>
      <c r="Q1320" s="14">
        <f t="shared" si="511"/>
        <v>603.85749999999996</v>
      </c>
      <c r="R1320" s="13">
        <f t="shared" si="512"/>
        <v>15.570536586592088</v>
      </c>
      <c r="S1320" s="14">
        <f t="shared" si="513"/>
        <v>4.2236141919102055</v>
      </c>
      <c r="T1320" s="13">
        <f t="shared" si="514"/>
        <v>12.116376056808399</v>
      </c>
      <c r="U1320" s="14">
        <f t="shared" si="515"/>
        <v>2.0064959128285067E-2</v>
      </c>
      <c r="V1320" s="13">
        <f t="shared" si="516"/>
        <v>-1.4437905336689901E-2</v>
      </c>
      <c r="W1320" s="14">
        <f t="shared" si="517"/>
        <v>1.735016867812304E-2</v>
      </c>
      <c r="X1320" s="13">
        <f t="shared" si="518"/>
        <v>-0.83214783697721428</v>
      </c>
      <c r="Y1320" s="14">
        <f t="shared" si="519"/>
        <v>633.65</v>
      </c>
      <c r="Z1320" s="13" t="b">
        <f t="shared" si="520"/>
        <v>0</v>
      </c>
      <c r="AA1320" s="14">
        <f t="shared" si="521"/>
        <v>576.73</v>
      </c>
      <c r="AB1320" s="13" t="b">
        <f t="shared" si="522"/>
        <v>0</v>
      </c>
      <c r="AC1320" s="14">
        <f t="shared" si="498"/>
        <v>558.0780000000002</v>
      </c>
      <c r="AD1320" s="13">
        <f t="shared" si="499"/>
        <v>13.589764007046986</v>
      </c>
      <c r="AE1320" s="14">
        <f t="shared" si="500"/>
        <v>7.2519631244407998</v>
      </c>
      <c r="AF1320" s="13">
        <f t="shared" si="501"/>
        <v>648.91999999999996</v>
      </c>
      <c r="AG1320" s="14" t="b">
        <f t="shared" si="502"/>
        <v>0</v>
      </c>
      <c r="AH1320" s="13">
        <f t="shared" si="503"/>
        <v>497.29</v>
      </c>
      <c r="AI1320" s="16" t="b">
        <f t="shared" si="504"/>
        <v>0</v>
      </c>
    </row>
    <row r="1321" spans="1:35" ht="22.5" customHeight="1">
      <c r="A1321" s="10" t="s">
        <v>35</v>
      </c>
      <c r="B1321" s="11" t="s">
        <v>36</v>
      </c>
      <c r="C1321" s="12">
        <v>43538</v>
      </c>
      <c r="D1321" s="13">
        <v>593.16999999999996</v>
      </c>
      <c r="E1321" s="14">
        <v>613.62</v>
      </c>
      <c r="F1321" s="13">
        <v>589.99</v>
      </c>
      <c r="G1321" s="14">
        <v>612.61</v>
      </c>
      <c r="H1321" s="13">
        <v>156454.98000000001</v>
      </c>
      <c r="I1321" s="14">
        <v>2555162</v>
      </c>
      <c r="J1321" s="13">
        <v>0</v>
      </c>
      <c r="K1321" s="14">
        <f t="shared" si="505"/>
        <v>23.629999999999995</v>
      </c>
      <c r="L1321" s="13">
        <f t="shared" si="506"/>
        <v>3.997293411147762E-2</v>
      </c>
      <c r="M1321" s="14">
        <f t="shared" si="507"/>
        <v>2.7440863780254933E-2</v>
      </c>
      <c r="N1321" s="13">
        <f t="shared" si="508"/>
        <v>7.3978594266874776E-3</v>
      </c>
      <c r="O1321" s="14">
        <f t="shared" si="509"/>
        <v>21.460000000000036</v>
      </c>
      <c r="P1321" s="13">
        <f t="shared" si="510"/>
        <v>3.6302122980631034E-2</v>
      </c>
      <c r="Q1321" s="14">
        <f t="shared" si="511"/>
        <v>603.53500000000008</v>
      </c>
      <c r="R1321" s="13">
        <f t="shared" si="512"/>
        <v>15.973509757262482</v>
      </c>
      <c r="S1321" s="14">
        <f t="shared" si="513"/>
        <v>4.5198775891668328</v>
      </c>
      <c r="T1321" s="13">
        <f t="shared" si="514"/>
        <v>11.78885384590037</v>
      </c>
      <c r="U1321" s="14">
        <f t="shared" si="515"/>
        <v>1.9533007772375037E-2</v>
      </c>
      <c r="V1321" s="13">
        <f t="shared" si="516"/>
        <v>3.6302122980631034E-2</v>
      </c>
      <c r="W1321" s="14">
        <f t="shared" si="517"/>
        <v>1.9276297010490974E-2</v>
      </c>
      <c r="X1321" s="13">
        <f t="shared" si="518"/>
        <v>1.8832519005529893</v>
      </c>
      <c r="Y1321" s="14">
        <f t="shared" si="519"/>
        <v>633.65</v>
      </c>
      <c r="Z1321" s="13" t="b">
        <f t="shared" si="520"/>
        <v>0</v>
      </c>
      <c r="AA1321" s="14">
        <f t="shared" si="521"/>
        <v>576.73</v>
      </c>
      <c r="AB1321" s="13" t="b">
        <f t="shared" si="522"/>
        <v>0</v>
      </c>
      <c r="AC1321" s="14">
        <f t="shared" si="498"/>
        <v>560.22763636363641</v>
      </c>
      <c r="AD1321" s="13">
        <f t="shared" si="499"/>
        <v>13.772313752373405</v>
      </c>
      <c r="AE1321" s="14">
        <f t="shared" si="500"/>
        <v>7.2822150309899349</v>
      </c>
      <c r="AF1321" s="13">
        <f t="shared" si="501"/>
        <v>648.91999999999996</v>
      </c>
      <c r="AG1321" s="14" t="b">
        <f t="shared" si="502"/>
        <v>0</v>
      </c>
      <c r="AH1321" s="13">
        <f t="shared" si="503"/>
        <v>498.14</v>
      </c>
      <c r="AI1321" s="16" t="b">
        <f t="shared" si="504"/>
        <v>0</v>
      </c>
    </row>
    <row r="1322" spans="1:35" ht="22.5" customHeight="1">
      <c r="A1322" s="10" t="s">
        <v>35</v>
      </c>
      <c r="B1322" s="11" t="s">
        <v>36</v>
      </c>
      <c r="C1322" s="12">
        <v>43539</v>
      </c>
      <c r="D1322" s="13">
        <v>612.04</v>
      </c>
      <c r="E1322" s="14">
        <v>615.24</v>
      </c>
      <c r="F1322" s="13">
        <v>602.22</v>
      </c>
      <c r="G1322" s="14">
        <v>612.02</v>
      </c>
      <c r="H1322" s="13">
        <v>151667.65</v>
      </c>
      <c r="I1322" s="14">
        <v>2460126</v>
      </c>
      <c r="J1322" s="13">
        <v>0</v>
      </c>
      <c r="K1322" s="14">
        <f t="shared" si="505"/>
        <v>13.019999999999982</v>
      </c>
      <c r="L1322" s="13">
        <f t="shared" si="506"/>
        <v>2.1253325933301745E-2</v>
      </c>
      <c r="M1322" s="14">
        <f t="shared" si="507"/>
        <v>2.709655821635722E-2</v>
      </c>
      <c r="N1322" s="13">
        <f t="shared" si="508"/>
        <v>7.5228243967622776E-3</v>
      </c>
      <c r="O1322" s="14">
        <f t="shared" si="509"/>
        <v>-0.59000000000003183</v>
      </c>
      <c r="P1322" s="13">
        <f t="shared" si="510"/>
        <v>-9.6309234259974829E-4</v>
      </c>
      <c r="Q1322" s="14">
        <f t="shared" si="511"/>
        <v>603.38</v>
      </c>
      <c r="R1322" s="13">
        <f t="shared" si="512"/>
        <v>15.825834269399357</v>
      </c>
      <c r="S1322" s="14">
        <f t="shared" si="513"/>
        <v>4.583095799267479</v>
      </c>
      <c r="T1322" s="13">
        <f t="shared" si="514"/>
        <v>11.655136206840307</v>
      </c>
      <c r="U1322" s="14">
        <f t="shared" si="515"/>
        <v>1.931641122814861E-2</v>
      </c>
      <c r="V1322" s="13">
        <f t="shared" si="516"/>
        <v>-9.6309234259974829E-4</v>
      </c>
      <c r="W1322" s="14">
        <f t="shared" si="517"/>
        <v>1.9225333402825374E-2</v>
      </c>
      <c r="X1322" s="13">
        <f t="shared" si="518"/>
        <v>-5.0094961810036087E-2</v>
      </c>
      <c r="Y1322" s="14">
        <f t="shared" si="519"/>
        <v>633.65</v>
      </c>
      <c r="Z1322" s="13" t="b">
        <f t="shared" si="520"/>
        <v>0</v>
      </c>
      <c r="AA1322" s="14">
        <f t="shared" si="521"/>
        <v>576.73</v>
      </c>
      <c r="AB1322" s="13" t="b">
        <f t="shared" si="522"/>
        <v>0</v>
      </c>
      <c r="AC1322" s="14">
        <f t="shared" si="498"/>
        <v>562.37563636363643</v>
      </c>
      <c r="AD1322" s="13">
        <f t="shared" si="499"/>
        <v>13.75863532051207</v>
      </c>
      <c r="AE1322" s="14">
        <f t="shared" si="500"/>
        <v>7.2182612696947865</v>
      </c>
      <c r="AF1322" s="13">
        <f t="shared" si="501"/>
        <v>648.91999999999996</v>
      </c>
      <c r="AG1322" s="14" t="b">
        <f t="shared" si="502"/>
        <v>0</v>
      </c>
      <c r="AH1322" s="13">
        <f t="shared" si="503"/>
        <v>498.14</v>
      </c>
      <c r="AI1322" s="16" t="b">
        <f t="shared" si="504"/>
        <v>0</v>
      </c>
    </row>
    <row r="1323" spans="1:35" ht="22.5" customHeight="1">
      <c r="A1323" s="10" t="s">
        <v>35</v>
      </c>
      <c r="B1323" s="11" t="s">
        <v>36</v>
      </c>
      <c r="C1323" s="12">
        <v>43542</v>
      </c>
      <c r="D1323" s="13">
        <v>611.57000000000005</v>
      </c>
      <c r="E1323" s="14">
        <v>631.04999999999995</v>
      </c>
      <c r="F1323" s="13">
        <v>609.42999999999995</v>
      </c>
      <c r="G1323" s="14">
        <v>619.59</v>
      </c>
      <c r="H1323" s="13">
        <v>194973.39</v>
      </c>
      <c r="I1323" s="14">
        <v>3113546</v>
      </c>
      <c r="J1323" s="13">
        <v>0</v>
      </c>
      <c r="K1323" s="14">
        <f t="shared" si="505"/>
        <v>21.620000000000005</v>
      </c>
      <c r="L1323" s="13">
        <f t="shared" si="506"/>
        <v>3.5325642952844689E-2</v>
      </c>
      <c r="M1323" s="14">
        <f t="shared" si="507"/>
        <v>2.7487498967198831E-2</v>
      </c>
      <c r="N1323" s="13">
        <f t="shared" si="508"/>
        <v>7.7451433751465877E-3</v>
      </c>
      <c r="O1323" s="14">
        <f t="shared" si="509"/>
        <v>7.57000000000005</v>
      </c>
      <c r="P1323" s="13">
        <f t="shared" si="510"/>
        <v>1.2368876834090471E-2</v>
      </c>
      <c r="Q1323" s="14">
        <f t="shared" si="511"/>
        <v>603.39400000000001</v>
      </c>
      <c r="R1323" s="13">
        <f t="shared" si="512"/>
        <v>16.115542555929387</v>
      </c>
      <c r="S1323" s="14">
        <f t="shared" si="513"/>
        <v>4.7318104635707714</v>
      </c>
      <c r="T1323" s="13">
        <f t="shared" si="514"/>
        <v>11.674414931807078</v>
      </c>
      <c r="U1323" s="14">
        <f t="shared" si="515"/>
        <v>1.9347913522187954E-2</v>
      </c>
      <c r="V1323" s="13">
        <f t="shared" si="516"/>
        <v>1.2368876834090471E-2</v>
      </c>
      <c r="W1323" s="14">
        <f t="shared" si="517"/>
        <v>1.9369760228440364E-2</v>
      </c>
      <c r="X1323" s="13">
        <f t="shared" si="518"/>
        <v>0.63856633681657105</v>
      </c>
      <c r="Y1323" s="14">
        <f t="shared" si="519"/>
        <v>633.65</v>
      </c>
      <c r="Z1323" s="13" t="b">
        <f t="shared" si="520"/>
        <v>0</v>
      </c>
      <c r="AA1323" s="14">
        <f t="shared" si="521"/>
        <v>576.73</v>
      </c>
      <c r="AB1323" s="13" t="b">
        <f t="shared" si="522"/>
        <v>0</v>
      </c>
      <c r="AC1323" s="14">
        <f t="shared" si="498"/>
        <v>564.49800000000005</v>
      </c>
      <c r="AD1323" s="13">
        <f t="shared" si="499"/>
        <v>13.901569223775486</v>
      </c>
      <c r="AE1323" s="14">
        <f t="shared" si="500"/>
        <v>7.2689623007202995</v>
      </c>
      <c r="AF1323" s="13">
        <f t="shared" si="501"/>
        <v>648.91999999999996</v>
      </c>
      <c r="AG1323" s="14" t="b">
        <f t="shared" si="502"/>
        <v>0</v>
      </c>
      <c r="AH1323" s="13">
        <f t="shared" si="503"/>
        <v>498.14</v>
      </c>
      <c r="AI1323" s="16" t="b">
        <f t="shared" si="504"/>
        <v>0</v>
      </c>
    </row>
    <row r="1324" spans="1:35" ht="22.5" customHeight="1">
      <c r="A1324" s="10" t="s">
        <v>35</v>
      </c>
      <c r="B1324" s="11" t="s">
        <v>36</v>
      </c>
      <c r="C1324" s="12">
        <v>43543</v>
      </c>
      <c r="D1324" s="13">
        <v>620.29</v>
      </c>
      <c r="E1324" s="14">
        <v>631.94000000000005</v>
      </c>
      <c r="F1324" s="13">
        <v>617.01</v>
      </c>
      <c r="G1324" s="14">
        <v>621.49</v>
      </c>
      <c r="H1324" s="13">
        <v>149942.57999999999</v>
      </c>
      <c r="I1324" s="14">
        <v>2393832</v>
      </c>
      <c r="J1324" s="13">
        <v>0</v>
      </c>
      <c r="K1324" s="14">
        <f t="shared" si="505"/>
        <v>14.930000000000064</v>
      </c>
      <c r="L1324" s="13">
        <f t="shared" si="506"/>
        <v>2.4096579996449367E-2</v>
      </c>
      <c r="M1324" s="14">
        <f t="shared" si="507"/>
        <v>2.7967327563346238E-2</v>
      </c>
      <c r="N1324" s="13">
        <f t="shared" si="508"/>
        <v>7.1744296463154174E-3</v>
      </c>
      <c r="O1324" s="14">
        <f t="shared" si="509"/>
        <v>1.8999999999999773</v>
      </c>
      <c r="P1324" s="13">
        <f t="shared" si="510"/>
        <v>3.0665440049064334E-3</v>
      </c>
      <c r="Q1324" s="14">
        <f t="shared" si="511"/>
        <v>603.37250000000006</v>
      </c>
      <c r="R1324" s="13">
        <f t="shared" si="512"/>
        <v>16.056265428132921</v>
      </c>
      <c r="S1324" s="14">
        <f t="shared" si="513"/>
        <v>4.4040274629862122</v>
      </c>
      <c r="T1324" s="13">
        <f t="shared" si="514"/>
        <v>11.640624070469766</v>
      </c>
      <c r="U1324" s="14">
        <f t="shared" si="515"/>
        <v>1.9292599630360622E-2</v>
      </c>
      <c r="V1324" s="13">
        <f t="shared" si="516"/>
        <v>3.0665440049064334E-3</v>
      </c>
      <c r="W1324" s="14">
        <f t="shared" si="517"/>
        <v>1.9358937994031634E-2</v>
      </c>
      <c r="X1324" s="13">
        <f t="shared" si="518"/>
        <v>0.15840455741176762</v>
      </c>
      <c r="Y1324" s="14">
        <f t="shared" si="519"/>
        <v>633.65</v>
      </c>
      <c r="Z1324" s="13" t="b">
        <f t="shared" si="520"/>
        <v>0</v>
      </c>
      <c r="AA1324" s="14">
        <f t="shared" si="521"/>
        <v>576.73</v>
      </c>
      <c r="AB1324" s="13" t="b">
        <f t="shared" si="522"/>
        <v>0</v>
      </c>
      <c r="AC1324" s="14">
        <f t="shared" si="498"/>
        <v>566.6425454545456</v>
      </c>
      <c r="AD1324" s="13">
        <f t="shared" si="499"/>
        <v>13.920267965161388</v>
      </c>
      <c r="AE1324" s="14">
        <f t="shared" si="500"/>
        <v>7.1850388422737943</v>
      </c>
      <c r="AF1324" s="13">
        <f t="shared" si="501"/>
        <v>648.91999999999996</v>
      </c>
      <c r="AG1324" s="14" t="b">
        <f t="shared" si="502"/>
        <v>0</v>
      </c>
      <c r="AH1324" s="13">
        <f t="shared" si="503"/>
        <v>498.14</v>
      </c>
      <c r="AI1324" s="16" t="b">
        <f t="shared" si="504"/>
        <v>0</v>
      </c>
    </row>
    <row r="1325" spans="1:35" ht="22.5" customHeight="1">
      <c r="A1325" s="10" t="s">
        <v>35</v>
      </c>
      <c r="B1325" s="11" t="s">
        <v>36</v>
      </c>
      <c r="C1325" s="12">
        <v>43544</v>
      </c>
      <c r="D1325" s="13">
        <v>622.28</v>
      </c>
      <c r="E1325" s="14">
        <v>625.64</v>
      </c>
      <c r="F1325" s="13">
        <v>586.34</v>
      </c>
      <c r="G1325" s="14">
        <v>588</v>
      </c>
      <c r="H1325" s="13">
        <v>197752.51</v>
      </c>
      <c r="I1325" s="14">
        <v>3284734</v>
      </c>
      <c r="J1325" s="13">
        <v>0</v>
      </c>
      <c r="K1325" s="14">
        <f t="shared" si="505"/>
        <v>39.299999999999955</v>
      </c>
      <c r="L1325" s="13">
        <f t="shared" si="506"/>
        <v>6.3235128481552327E-2</v>
      </c>
      <c r="M1325" s="14">
        <f t="shared" si="507"/>
        <v>2.9333033048396323E-2</v>
      </c>
      <c r="N1325" s="13">
        <f t="shared" si="508"/>
        <v>1.0566157301892346E-2</v>
      </c>
      <c r="O1325" s="14">
        <f t="shared" si="509"/>
        <v>-33.490000000000009</v>
      </c>
      <c r="P1325" s="13">
        <f t="shared" si="510"/>
        <v>-5.3886627298910694E-2</v>
      </c>
      <c r="Q1325" s="14">
        <f t="shared" si="511"/>
        <v>602.23650000000009</v>
      </c>
      <c r="R1325" s="13">
        <f t="shared" si="512"/>
        <v>17.218452156726272</v>
      </c>
      <c r="S1325" s="14">
        <f t="shared" si="513"/>
        <v>6.5966770741830718</v>
      </c>
      <c r="T1325" s="13">
        <f t="shared" si="514"/>
        <v>11.972052152826603</v>
      </c>
      <c r="U1325" s="14">
        <f t="shared" si="515"/>
        <v>1.9879320089078958E-2</v>
      </c>
      <c r="V1325" s="13">
        <f t="shared" si="516"/>
        <v>-5.3886627298910694E-2</v>
      </c>
      <c r="W1325" s="14">
        <f t="shared" si="517"/>
        <v>2.2531779838244864E-2</v>
      </c>
      <c r="X1325" s="13">
        <f t="shared" si="518"/>
        <v>-2.3915832520005775</v>
      </c>
      <c r="Y1325" s="14">
        <f t="shared" si="519"/>
        <v>633.65</v>
      </c>
      <c r="Z1325" s="13" t="b">
        <f t="shared" si="520"/>
        <v>0</v>
      </c>
      <c r="AA1325" s="14">
        <f t="shared" si="521"/>
        <v>576.73</v>
      </c>
      <c r="AB1325" s="13" t="b">
        <f t="shared" si="522"/>
        <v>0</v>
      </c>
      <c r="AC1325" s="14">
        <f t="shared" si="498"/>
        <v>568.29345454545467</v>
      </c>
      <c r="AD1325" s="13">
        <f t="shared" si="499"/>
        <v>14.38171763852209</v>
      </c>
      <c r="AE1325" s="14">
        <f t="shared" si="500"/>
        <v>7.9091708351548018</v>
      </c>
      <c r="AF1325" s="13">
        <f t="shared" si="501"/>
        <v>648.91999999999996</v>
      </c>
      <c r="AG1325" s="14" t="b">
        <f t="shared" si="502"/>
        <v>0</v>
      </c>
      <c r="AH1325" s="13">
        <f t="shared" si="503"/>
        <v>498.14</v>
      </c>
      <c r="AI1325" s="16" t="b">
        <f t="shared" si="504"/>
        <v>0</v>
      </c>
    </row>
    <row r="1326" spans="1:35" ht="22.5" customHeight="1">
      <c r="A1326" s="10" t="s">
        <v>35</v>
      </c>
      <c r="B1326" s="11" t="s">
        <v>36</v>
      </c>
      <c r="C1326" s="12">
        <v>43545</v>
      </c>
      <c r="D1326" s="13">
        <v>591.21</v>
      </c>
      <c r="E1326" s="14">
        <v>602.1</v>
      </c>
      <c r="F1326" s="13">
        <v>587.75</v>
      </c>
      <c r="G1326" s="14">
        <v>592.71</v>
      </c>
      <c r="H1326" s="13">
        <v>139270.85999999999</v>
      </c>
      <c r="I1326" s="14">
        <v>2335104</v>
      </c>
      <c r="J1326" s="13">
        <v>0</v>
      </c>
      <c r="K1326" s="14">
        <f t="shared" si="505"/>
        <v>14.350000000000023</v>
      </c>
      <c r="L1326" s="13">
        <f t="shared" si="506"/>
        <v>2.4404761904761943E-2</v>
      </c>
      <c r="M1326" s="14">
        <f t="shared" si="507"/>
        <v>2.947585432414267E-2</v>
      </c>
      <c r="N1326" s="13">
        <f t="shared" si="508"/>
        <v>1.0474300173837946E-2</v>
      </c>
      <c r="O1326" s="14">
        <f t="shared" si="509"/>
        <v>4.7100000000000364</v>
      </c>
      <c r="P1326" s="13">
        <f t="shared" si="510"/>
        <v>8.0102040816327144E-3</v>
      </c>
      <c r="Q1326" s="14">
        <f t="shared" si="511"/>
        <v>601.5630000000001</v>
      </c>
      <c r="R1326" s="13">
        <f t="shared" si="512"/>
        <v>17.075029548889962</v>
      </c>
      <c r="S1326" s="14">
        <f t="shared" si="513"/>
        <v>6.558515457022259</v>
      </c>
      <c r="T1326" s="13">
        <f t="shared" si="514"/>
        <v>12.109359231602639</v>
      </c>
      <c r="U1326" s="14">
        <f t="shared" si="515"/>
        <v>2.0129827186184383E-2</v>
      </c>
      <c r="V1326" s="13">
        <f t="shared" si="516"/>
        <v>8.0102040816327144E-3</v>
      </c>
      <c r="W1326" s="14">
        <f t="shared" si="517"/>
        <v>2.2587741423812327E-2</v>
      </c>
      <c r="X1326" s="13">
        <f t="shared" si="518"/>
        <v>0.35462616342810799</v>
      </c>
      <c r="Y1326" s="14">
        <f t="shared" si="519"/>
        <v>633.65</v>
      </c>
      <c r="Z1326" s="13" t="b">
        <f t="shared" si="520"/>
        <v>0</v>
      </c>
      <c r="AA1326" s="14">
        <f t="shared" si="521"/>
        <v>576.73</v>
      </c>
      <c r="AB1326" s="13" t="b">
        <f t="shared" si="522"/>
        <v>0</v>
      </c>
      <c r="AC1326" s="14">
        <f t="shared" si="498"/>
        <v>570.11872727272737</v>
      </c>
      <c r="AD1326" s="13">
        <f t="shared" si="499"/>
        <v>14.381140954185325</v>
      </c>
      <c r="AE1326" s="14">
        <f t="shared" si="500"/>
        <v>7.8892947669098943</v>
      </c>
      <c r="AF1326" s="13">
        <f t="shared" si="501"/>
        <v>648.91999999999996</v>
      </c>
      <c r="AG1326" s="14" t="b">
        <f t="shared" si="502"/>
        <v>0</v>
      </c>
      <c r="AH1326" s="13">
        <f t="shared" si="503"/>
        <v>499.5</v>
      </c>
      <c r="AI1326" s="16" t="b">
        <f t="shared" si="504"/>
        <v>0</v>
      </c>
    </row>
    <row r="1327" spans="1:35" ht="22.5" customHeight="1">
      <c r="A1327" s="10" t="s">
        <v>35</v>
      </c>
      <c r="B1327" s="11" t="s">
        <v>36</v>
      </c>
      <c r="C1327" s="12">
        <v>43546</v>
      </c>
      <c r="D1327" s="13">
        <v>592.86</v>
      </c>
      <c r="E1327" s="14">
        <v>596.73</v>
      </c>
      <c r="F1327" s="13">
        <v>589.54999999999995</v>
      </c>
      <c r="G1327" s="14">
        <v>595.86</v>
      </c>
      <c r="H1327" s="13">
        <v>84933.92</v>
      </c>
      <c r="I1327" s="14">
        <v>1413120</v>
      </c>
      <c r="J1327" s="13">
        <v>0</v>
      </c>
      <c r="K1327" s="14">
        <f t="shared" si="505"/>
        <v>7.1800000000000637</v>
      </c>
      <c r="L1327" s="13">
        <f t="shared" si="506"/>
        <v>1.2113849943480054E-2</v>
      </c>
      <c r="M1327" s="14">
        <f t="shared" si="507"/>
        <v>2.8578692883542416E-2</v>
      </c>
      <c r="N1327" s="13">
        <f t="shared" si="508"/>
        <v>1.1167414344671984E-2</v>
      </c>
      <c r="O1327" s="14">
        <f t="shared" si="509"/>
        <v>3.1499999999999773</v>
      </c>
      <c r="P1327" s="13">
        <f t="shared" si="510"/>
        <v>5.3145720504124737E-3</v>
      </c>
      <c r="Q1327" s="14">
        <f t="shared" si="511"/>
        <v>600.92300000000012</v>
      </c>
      <c r="R1327" s="13">
        <f t="shared" si="512"/>
        <v>16.580278071445466</v>
      </c>
      <c r="S1327" s="14">
        <f t="shared" si="513"/>
        <v>6.9721879636165713</v>
      </c>
      <c r="T1327" s="13">
        <f t="shared" si="514"/>
        <v>12.055489247641511</v>
      </c>
      <c r="U1327" s="14">
        <f t="shared" si="515"/>
        <v>2.0061620619682568E-2</v>
      </c>
      <c r="V1327" s="13">
        <f t="shared" si="516"/>
        <v>5.3145720504124737E-3</v>
      </c>
      <c r="W1327" s="14">
        <f t="shared" si="517"/>
        <v>2.2603560010041275E-2</v>
      </c>
      <c r="X1327" s="13">
        <f t="shared" si="518"/>
        <v>0.23512101846132019</v>
      </c>
      <c r="Y1327" s="14">
        <f t="shared" si="519"/>
        <v>633.65</v>
      </c>
      <c r="Z1327" s="13" t="b">
        <f t="shared" si="520"/>
        <v>0</v>
      </c>
      <c r="AA1327" s="14">
        <f t="shared" si="521"/>
        <v>576.73</v>
      </c>
      <c r="AB1327" s="13" t="b">
        <f t="shared" si="522"/>
        <v>0</v>
      </c>
      <c r="AC1327" s="14">
        <f t="shared" si="498"/>
        <v>571.89509090909098</v>
      </c>
      <c r="AD1327" s="13">
        <f t="shared" si="499"/>
        <v>14.250211118654684</v>
      </c>
      <c r="AE1327" s="14">
        <f t="shared" si="500"/>
        <v>7.9059423885141609</v>
      </c>
      <c r="AF1327" s="13">
        <f t="shared" si="501"/>
        <v>648.91999999999996</v>
      </c>
      <c r="AG1327" s="14" t="b">
        <f t="shared" si="502"/>
        <v>0</v>
      </c>
      <c r="AH1327" s="13">
        <f t="shared" si="503"/>
        <v>500.04</v>
      </c>
      <c r="AI1327" s="16" t="b">
        <f t="shared" si="504"/>
        <v>0</v>
      </c>
    </row>
    <row r="1328" spans="1:35" ht="22.5" customHeight="1">
      <c r="A1328" s="10" t="s">
        <v>35</v>
      </c>
      <c r="B1328" s="11" t="s">
        <v>36</v>
      </c>
      <c r="C1328" s="12">
        <v>43549</v>
      </c>
      <c r="D1328" s="13">
        <v>599.66999999999996</v>
      </c>
      <c r="E1328" s="14">
        <v>599.66999999999996</v>
      </c>
      <c r="F1328" s="13">
        <v>591.96</v>
      </c>
      <c r="G1328" s="14">
        <v>592.39</v>
      </c>
      <c r="H1328" s="13">
        <v>82863.02</v>
      </c>
      <c r="I1328" s="14">
        <v>1373418</v>
      </c>
      <c r="J1328" s="13">
        <v>0</v>
      </c>
      <c r="K1328" s="14">
        <f t="shared" si="505"/>
        <v>7.7099999999999227</v>
      </c>
      <c r="L1328" s="13">
        <f t="shared" si="506"/>
        <v>1.2939281039170145E-2</v>
      </c>
      <c r="M1328" s="14">
        <f t="shared" si="507"/>
        <v>2.724096926093713E-2</v>
      </c>
      <c r="N1328" s="13">
        <f t="shared" si="508"/>
        <v>1.1366544307703851E-2</v>
      </c>
      <c r="O1328" s="14">
        <f t="shared" si="509"/>
        <v>-3.4700000000000273</v>
      </c>
      <c r="P1328" s="13">
        <f t="shared" si="510"/>
        <v>-5.823515590910662E-3</v>
      </c>
      <c r="Q1328" s="14">
        <f t="shared" si="511"/>
        <v>601.08449999999993</v>
      </c>
      <c r="R1328" s="13">
        <f t="shared" si="512"/>
        <v>16.136764167873189</v>
      </c>
      <c r="S1328" s="14">
        <f t="shared" si="513"/>
        <v>7.0823632689720251</v>
      </c>
      <c r="T1328" s="13">
        <f t="shared" si="514"/>
        <v>11.917673210404789</v>
      </c>
      <c r="U1328" s="14">
        <f t="shared" si="515"/>
        <v>1.9826951469227357E-2</v>
      </c>
      <c r="V1328" s="13">
        <f t="shared" si="516"/>
        <v>-5.823515590910662E-3</v>
      </c>
      <c r="W1328" s="14">
        <f t="shared" si="517"/>
        <v>2.1427375565414231E-2</v>
      </c>
      <c r="X1328" s="13">
        <f t="shared" si="518"/>
        <v>-0.27177922807823257</v>
      </c>
      <c r="Y1328" s="14">
        <f t="shared" si="519"/>
        <v>633.65</v>
      </c>
      <c r="Z1328" s="13" t="b">
        <f t="shared" si="520"/>
        <v>0</v>
      </c>
      <c r="AA1328" s="14">
        <f t="shared" si="521"/>
        <v>576.73</v>
      </c>
      <c r="AB1328" s="13" t="b">
        <f t="shared" si="522"/>
        <v>0</v>
      </c>
      <c r="AC1328" s="14">
        <f t="shared" si="498"/>
        <v>573.63636363636374</v>
      </c>
      <c r="AD1328" s="13">
        <f t="shared" si="499"/>
        <v>14.131298189224598</v>
      </c>
      <c r="AE1328" s="14">
        <f t="shared" si="500"/>
        <v>7.9504895853314972</v>
      </c>
      <c r="AF1328" s="13">
        <f t="shared" si="501"/>
        <v>648.91999999999996</v>
      </c>
      <c r="AG1328" s="14" t="b">
        <f t="shared" si="502"/>
        <v>0</v>
      </c>
      <c r="AH1328" s="13">
        <f t="shared" si="503"/>
        <v>500.04</v>
      </c>
      <c r="AI1328" s="16" t="b">
        <f t="shared" si="504"/>
        <v>0</v>
      </c>
    </row>
    <row r="1329" spans="1:35" ht="22.5" customHeight="1">
      <c r="A1329" s="10" t="s">
        <v>35</v>
      </c>
      <c r="B1329" s="11" t="s">
        <v>36</v>
      </c>
      <c r="C1329" s="12">
        <v>43550</v>
      </c>
      <c r="D1329" s="13">
        <v>596.65</v>
      </c>
      <c r="E1329" s="14">
        <v>598.61</v>
      </c>
      <c r="F1329" s="13">
        <v>589.19000000000005</v>
      </c>
      <c r="G1329" s="14">
        <v>589.51</v>
      </c>
      <c r="H1329" s="13">
        <v>72757.960000000006</v>
      </c>
      <c r="I1329" s="14">
        <v>1212614</v>
      </c>
      <c r="J1329" s="13">
        <v>0</v>
      </c>
      <c r="K1329" s="14">
        <f t="shared" si="505"/>
        <v>9.4199999999999591</v>
      </c>
      <c r="L1329" s="13">
        <f t="shared" si="506"/>
        <v>1.5901686389034182E-2</v>
      </c>
      <c r="M1329" s="14">
        <f t="shared" si="507"/>
        <v>2.6955701893241035E-2</v>
      </c>
      <c r="N1329" s="13">
        <f t="shared" si="508"/>
        <v>1.1584878568947051E-2</v>
      </c>
      <c r="O1329" s="14">
        <f t="shared" si="509"/>
        <v>-2.8799999999999955</v>
      </c>
      <c r="P1329" s="13">
        <f t="shared" si="510"/>
        <v>-4.86166208072384E-3</v>
      </c>
      <c r="Q1329" s="14">
        <f t="shared" si="511"/>
        <v>601.37149999999997</v>
      </c>
      <c r="R1329" s="13">
        <f t="shared" si="512"/>
        <v>15.800925959479528</v>
      </c>
      <c r="S1329" s="14">
        <f t="shared" si="513"/>
        <v>7.2105929933528623</v>
      </c>
      <c r="T1329" s="13">
        <f t="shared" si="514"/>
        <v>11.561030349843394</v>
      </c>
      <c r="U1329" s="14">
        <f t="shared" si="515"/>
        <v>1.9224440050523501E-2</v>
      </c>
      <c r="V1329" s="13">
        <f t="shared" si="516"/>
        <v>-4.86166208072384E-3</v>
      </c>
      <c r="W1329" s="14">
        <f t="shared" si="517"/>
        <v>2.134714185284714E-2</v>
      </c>
      <c r="X1329" s="13">
        <f t="shared" si="518"/>
        <v>-0.22774299783253765</v>
      </c>
      <c r="Y1329" s="14">
        <f t="shared" si="519"/>
        <v>633.65</v>
      </c>
      <c r="Z1329" s="13" t="b">
        <f t="shared" si="520"/>
        <v>0</v>
      </c>
      <c r="AA1329" s="14">
        <f t="shared" si="521"/>
        <v>579.15</v>
      </c>
      <c r="AB1329" s="13" t="b">
        <f t="shared" si="522"/>
        <v>0</v>
      </c>
      <c r="AC1329" s="14">
        <f t="shared" si="498"/>
        <v>575.27109090909096</v>
      </c>
      <c r="AD1329" s="13">
        <f t="shared" si="499"/>
        <v>14.045638222147787</v>
      </c>
      <c r="AE1329" s="14">
        <f t="shared" si="500"/>
        <v>7.8833932045476693</v>
      </c>
      <c r="AF1329" s="13">
        <f t="shared" si="501"/>
        <v>648.91999999999996</v>
      </c>
      <c r="AG1329" s="14" t="b">
        <f t="shared" si="502"/>
        <v>0</v>
      </c>
      <c r="AH1329" s="13">
        <f t="shared" si="503"/>
        <v>501.1</v>
      </c>
      <c r="AI1329" s="16" t="b">
        <f t="shared" si="504"/>
        <v>0</v>
      </c>
    </row>
    <row r="1330" spans="1:35" ht="22.5" customHeight="1">
      <c r="A1330" s="10" t="s">
        <v>35</v>
      </c>
      <c r="B1330" s="11" t="s">
        <v>36</v>
      </c>
      <c r="C1330" s="12">
        <v>43551</v>
      </c>
      <c r="D1330" s="13">
        <v>591.62</v>
      </c>
      <c r="E1330" s="14">
        <v>597.5</v>
      </c>
      <c r="F1330" s="13">
        <v>591.04999999999995</v>
      </c>
      <c r="G1330" s="14">
        <v>594.22</v>
      </c>
      <c r="H1330" s="13">
        <v>77069.820000000007</v>
      </c>
      <c r="I1330" s="14">
        <v>1280564</v>
      </c>
      <c r="J1330" s="13">
        <v>0</v>
      </c>
      <c r="K1330" s="14">
        <f t="shared" si="505"/>
        <v>7.9900000000000091</v>
      </c>
      <c r="L1330" s="13">
        <f t="shared" si="506"/>
        <v>1.3553629285338686E-2</v>
      </c>
      <c r="M1330" s="14">
        <f t="shared" si="507"/>
        <v>2.6441989486634166E-2</v>
      </c>
      <c r="N1330" s="13">
        <f t="shared" si="508"/>
        <v>1.1952830700166424E-2</v>
      </c>
      <c r="O1330" s="14">
        <f t="shared" si="509"/>
        <v>4.7100000000000364</v>
      </c>
      <c r="P1330" s="13">
        <f t="shared" si="510"/>
        <v>7.9896863496803049E-3</v>
      </c>
      <c r="Q1330" s="14">
        <f t="shared" si="511"/>
        <v>601.98949999999991</v>
      </c>
      <c r="R1330" s="13">
        <f t="shared" si="512"/>
        <v>15.410379661505553</v>
      </c>
      <c r="S1330" s="14">
        <f t="shared" si="513"/>
        <v>7.4299877983890674</v>
      </c>
      <c r="T1330" s="13">
        <f t="shared" si="514"/>
        <v>10.807301455497578</v>
      </c>
      <c r="U1330" s="14">
        <f t="shared" si="515"/>
        <v>1.7952641126626926E-2</v>
      </c>
      <c r="V1330" s="13">
        <f t="shared" si="516"/>
        <v>7.9896863496803049E-3</v>
      </c>
      <c r="W1330" s="14">
        <f t="shared" si="517"/>
        <v>2.1385147980817053E-2</v>
      </c>
      <c r="X1330" s="13">
        <f t="shared" si="518"/>
        <v>0.37360912147286651</v>
      </c>
      <c r="Y1330" s="14">
        <f t="shared" si="519"/>
        <v>633.65</v>
      </c>
      <c r="Z1330" s="13" t="b">
        <f t="shared" si="520"/>
        <v>0</v>
      </c>
      <c r="AA1330" s="14">
        <f t="shared" si="521"/>
        <v>582.47</v>
      </c>
      <c r="AB1330" s="13" t="b">
        <f t="shared" si="522"/>
        <v>0</v>
      </c>
      <c r="AC1330" s="14">
        <f t="shared" si="498"/>
        <v>577.09181818181821</v>
      </c>
      <c r="AD1330" s="13">
        <f t="shared" si="499"/>
        <v>13.935535709017827</v>
      </c>
      <c r="AE1330" s="14">
        <f t="shared" si="500"/>
        <v>7.8920328363205776</v>
      </c>
      <c r="AF1330" s="13">
        <f t="shared" si="501"/>
        <v>648.91999999999996</v>
      </c>
      <c r="AG1330" s="14" t="b">
        <f t="shared" si="502"/>
        <v>0</v>
      </c>
      <c r="AH1330" s="13">
        <f t="shared" si="503"/>
        <v>502.96</v>
      </c>
      <c r="AI1330" s="16" t="b">
        <f t="shared" si="504"/>
        <v>0</v>
      </c>
    </row>
    <row r="1331" spans="1:35" ht="22.5" customHeight="1">
      <c r="A1331" s="10" t="s">
        <v>35</v>
      </c>
      <c r="B1331" s="11" t="s">
        <v>36</v>
      </c>
      <c r="C1331" s="12">
        <v>43552</v>
      </c>
      <c r="D1331" s="13">
        <v>593.41999999999996</v>
      </c>
      <c r="E1331" s="14">
        <v>595.66</v>
      </c>
      <c r="F1331" s="13">
        <v>587.05999999999995</v>
      </c>
      <c r="G1331" s="14">
        <v>588.14</v>
      </c>
      <c r="H1331" s="13">
        <v>96130.7</v>
      </c>
      <c r="I1331" s="14">
        <v>1604174</v>
      </c>
      <c r="J1331" s="13">
        <v>0</v>
      </c>
      <c r="K1331" s="14">
        <f t="shared" si="505"/>
        <v>8.6000000000000227</v>
      </c>
      <c r="L1331" s="13">
        <f t="shared" si="506"/>
        <v>1.4472754198781634E-2</v>
      </c>
      <c r="M1331" s="14">
        <f t="shared" si="507"/>
        <v>2.5734011343962648E-2</v>
      </c>
      <c r="N1331" s="13">
        <f t="shared" si="508"/>
        <v>1.2232341667441369E-2</v>
      </c>
      <c r="O1331" s="14">
        <f t="shared" si="509"/>
        <v>-6.0800000000000409</v>
      </c>
      <c r="P1331" s="13">
        <f t="shared" si="510"/>
        <v>-1.0231900642859615E-2</v>
      </c>
      <c r="Q1331" s="14">
        <f t="shared" si="511"/>
        <v>601.52099999999996</v>
      </c>
      <c r="R1331" s="13">
        <f t="shared" si="512"/>
        <v>15.069860678430278</v>
      </c>
      <c r="S1331" s="14">
        <f t="shared" si="513"/>
        <v>7.6063154334857863</v>
      </c>
      <c r="T1331" s="13">
        <f t="shared" si="514"/>
        <v>11.187734757313477</v>
      </c>
      <c r="U1331" s="14">
        <f t="shared" si="515"/>
        <v>1.8599075938019582E-2</v>
      </c>
      <c r="V1331" s="13">
        <f t="shared" si="516"/>
        <v>-1.0231900642859615E-2</v>
      </c>
      <c r="W1331" s="14">
        <f t="shared" si="517"/>
        <v>2.0642122624225098E-2</v>
      </c>
      <c r="X1331" s="13">
        <f t="shared" si="518"/>
        <v>-0.49568064433701708</v>
      </c>
      <c r="Y1331" s="14">
        <f t="shared" si="519"/>
        <v>633.65</v>
      </c>
      <c r="Z1331" s="13" t="b">
        <f t="shared" si="520"/>
        <v>0</v>
      </c>
      <c r="AA1331" s="14">
        <f t="shared" si="521"/>
        <v>582.47</v>
      </c>
      <c r="AB1331" s="13" t="b">
        <f t="shared" si="522"/>
        <v>0</v>
      </c>
      <c r="AC1331" s="14">
        <f t="shared" si="498"/>
        <v>578.66545454545451</v>
      </c>
      <c r="AD1331" s="13">
        <f t="shared" si="499"/>
        <v>13.838525968853867</v>
      </c>
      <c r="AE1331" s="14">
        <f t="shared" si="500"/>
        <v>7.9138153206460959</v>
      </c>
      <c r="AF1331" s="13">
        <f t="shared" si="501"/>
        <v>648.91999999999996</v>
      </c>
      <c r="AG1331" s="14" t="b">
        <f t="shared" si="502"/>
        <v>0</v>
      </c>
      <c r="AH1331" s="13">
        <f t="shared" si="503"/>
        <v>514.95000000000005</v>
      </c>
      <c r="AI1331" s="16" t="b">
        <f t="shared" si="504"/>
        <v>0</v>
      </c>
    </row>
    <row r="1332" spans="1:35" ht="22.5" customHeight="1">
      <c r="A1332" s="10" t="s">
        <v>35</v>
      </c>
      <c r="B1332" s="11" t="s">
        <v>36</v>
      </c>
      <c r="C1332" s="12">
        <v>43553</v>
      </c>
      <c r="D1332" s="13">
        <v>585.07000000000005</v>
      </c>
      <c r="E1332" s="14">
        <v>617.04999999999995</v>
      </c>
      <c r="F1332" s="13">
        <v>583.69000000000005</v>
      </c>
      <c r="G1332" s="14">
        <v>611.96</v>
      </c>
      <c r="H1332" s="13">
        <v>167386.03</v>
      </c>
      <c r="I1332" s="14">
        <v>2765244</v>
      </c>
      <c r="J1332" s="13">
        <v>0</v>
      </c>
      <c r="K1332" s="14">
        <f t="shared" si="505"/>
        <v>33.3599999999999</v>
      </c>
      <c r="L1332" s="13">
        <f t="shared" si="506"/>
        <v>5.672118883259071E-2</v>
      </c>
      <c r="M1332" s="14">
        <f t="shared" si="507"/>
        <v>2.7025326764571617E-2</v>
      </c>
      <c r="N1332" s="13">
        <f t="shared" si="508"/>
        <v>1.4036032876866118E-2</v>
      </c>
      <c r="O1332" s="14">
        <f t="shared" si="509"/>
        <v>23.82000000000005</v>
      </c>
      <c r="P1332" s="13">
        <f t="shared" si="510"/>
        <v>4.0500561090896808E-2</v>
      </c>
      <c r="Q1332" s="14">
        <f t="shared" si="511"/>
        <v>601.40599999999972</v>
      </c>
      <c r="R1332" s="13">
        <f t="shared" si="512"/>
        <v>15.98436764450876</v>
      </c>
      <c r="S1332" s="14">
        <f t="shared" si="513"/>
        <v>8.5740976355041347</v>
      </c>
      <c r="T1332" s="13">
        <f t="shared" si="514"/>
        <v>11.067371594014547</v>
      </c>
      <c r="U1332" s="14">
        <f t="shared" si="515"/>
        <v>1.8402496140734467E-2</v>
      </c>
      <c r="V1332" s="13">
        <f t="shared" si="516"/>
        <v>4.0500561090896808E-2</v>
      </c>
      <c r="W1332" s="14">
        <f t="shared" si="517"/>
        <v>2.1712394721021131E-2</v>
      </c>
      <c r="X1332" s="13">
        <f t="shared" si="518"/>
        <v>1.8653198604429237</v>
      </c>
      <c r="Y1332" s="14">
        <f t="shared" si="519"/>
        <v>633.65</v>
      </c>
      <c r="Z1332" s="13" t="b">
        <f t="shared" si="520"/>
        <v>0</v>
      </c>
      <c r="AA1332" s="14">
        <f t="shared" si="521"/>
        <v>582.47</v>
      </c>
      <c r="AB1332" s="13" t="b">
        <f t="shared" si="522"/>
        <v>0</v>
      </c>
      <c r="AC1332" s="14">
        <f t="shared" si="498"/>
        <v>580.43309090909099</v>
      </c>
      <c r="AD1332" s="13">
        <f t="shared" si="499"/>
        <v>14.193461860329249</v>
      </c>
      <c r="AE1332" s="14">
        <f t="shared" si="500"/>
        <v>8.2807651649573746</v>
      </c>
      <c r="AF1332" s="13">
        <f t="shared" si="501"/>
        <v>648.91999999999996</v>
      </c>
      <c r="AG1332" s="14" t="b">
        <f t="shared" si="502"/>
        <v>0</v>
      </c>
      <c r="AH1332" s="13">
        <f t="shared" si="503"/>
        <v>514.95000000000005</v>
      </c>
      <c r="AI1332" s="16" t="b">
        <f t="shared" si="504"/>
        <v>0</v>
      </c>
    </row>
    <row r="1333" spans="1:35" ht="22.5" customHeight="1">
      <c r="A1333" s="10" t="s">
        <v>35</v>
      </c>
      <c r="B1333" s="11" t="s">
        <v>36</v>
      </c>
      <c r="C1333" s="12">
        <v>43556</v>
      </c>
      <c r="D1333" s="13">
        <v>612.63</v>
      </c>
      <c r="E1333" s="14">
        <v>630.83000000000004</v>
      </c>
      <c r="F1333" s="13">
        <v>611.01</v>
      </c>
      <c r="G1333" s="14">
        <v>628.01</v>
      </c>
      <c r="H1333" s="13">
        <v>118636.38</v>
      </c>
      <c r="I1333" s="14">
        <v>1910094</v>
      </c>
      <c r="J1333" s="13">
        <v>0</v>
      </c>
      <c r="K1333" s="14">
        <f t="shared" si="505"/>
        <v>19.82000000000005</v>
      </c>
      <c r="L1333" s="13">
        <f t="shared" si="506"/>
        <v>3.2387737760638032E-2</v>
      </c>
      <c r="M1333" s="14">
        <f t="shared" si="507"/>
        <v>2.6602418858867966E-2</v>
      </c>
      <c r="N1333" s="13">
        <f t="shared" si="508"/>
        <v>1.3721601216056775E-2</v>
      </c>
      <c r="O1333" s="14">
        <f t="shared" si="509"/>
        <v>16.049999999999955</v>
      </c>
      <c r="P1333" s="13">
        <f t="shared" si="510"/>
        <v>2.6227204392443873E-2</v>
      </c>
      <c r="Q1333" s="14">
        <f t="shared" si="511"/>
        <v>602.31449999999995</v>
      </c>
      <c r="R1333" s="13">
        <f t="shared" si="512"/>
        <v>16.176149262283325</v>
      </c>
      <c r="S1333" s="14">
        <f t="shared" si="513"/>
        <v>8.3682032907780854</v>
      </c>
      <c r="T1333" s="13">
        <f t="shared" si="514"/>
        <v>12.389243913572775</v>
      </c>
      <c r="U1333" s="14">
        <f t="shared" si="515"/>
        <v>2.0569393420833762E-2</v>
      </c>
      <c r="V1333" s="13">
        <f t="shared" si="516"/>
        <v>2.6227204392443873E-2</v>
      </c>
      <c r="W1333" s="14">
        <f t="shared" si="517"/>
        <v>2.2401679943003287E-2</v>
      </c>
      <c r="X1333" s="13">
        <f t="shared" si="518"/>
        <v>1.1707695342123399</v>
      </c>
      <c r="Y1333" s="14">
        <f t="shared" si="519"/>
        <v>631.94000000000005</v>
      </c>
      <c r="Z1333" s="13" t="b">
        <f t="shared" si="520"/>
        <v>0</v>
      </c>
      <c r="AA1333" s="14">
        <f t="shared" si="521"/>
        <v>582.47</v>
      </c>
      <c r="AB1333" s="13" t="b">
        <f t="shared" si="522"/>
        <v>0</v>
      </c>
      <c r="AC1333" s="14">
        <f t="shared" si="498"/>
        <v>582.42563636363639</v>
      </c>
      <c r="AD1333" s="13">
        <f t="shared" si="499"/>
        <v>14.295762553777809</v>
      </c>
      <c r="AE1333" s="14">
        <f t="shared" si="500"/>
        <v>8.243648598904624</v>
      </c>
      <c r="AF1333" s="13">
        <f t="shared" si="501"/>
        <v>648.91999999999996</v>
      </c>
      <c r="AG1333" s="14" t="b">
        <f t="shared" si="502"/>
        <v>0</v>
      </c>
      <c r="AH1333" s="13">
        <f t="shared" si="503"/>
        <v>514.95000000000005</v>
      </c>
      <c r="AI1333" s="16" t="b">
        <f t="shared" si="504"/>
        <v>0</v>
      </c>
    </row>
    <row r="1334" spans="1:35" ht="22.5" customHeight="1">
      <c r="A1334" s="10" t="s">
        <v>35</v>
      </c>
      <c r="B1334" s="11" t="s">
        <v>36</v>
      </c>
      <c r="C1334" s="12">
        <v>43557</v>
      </c>
      <c r="D1334" s="13">
        <v>626.28</v>
      </c>
      <c r="E1334" s="14">
        <v>640.88</v>
      </c>
      <c r="F1334" s="13">
        <v>621.97</v>
      </c>
      <c r="G1334" s="14">
        <v>637.49</v>
      </c>
      <c r="H1334" s="13">
        <v>174793.55</v>
      </c>
      <c r="I1334" s="14">
        <v>2735624</v>
      </c>
      <c r="J1334" s="13">
        <v>0</v>
      </c>
      <c r="K1334" s="14">
        <f t="shared" si="505"/>
        <v>18.909999999999968</v>
      </c>
      <c r="L1334" s="13">
        <f t="shared" si="506"/>
        <v>3.0110985493861514E-2</v>
      </c>
      <c r="M1334" s="14">
        <f t="shared" si="507"/>
        <v>2.7183955277730005E-2</v>
      </c>
      <c r="N1334" s="13">
        <f t="shared" si="508"/>
        <v>1.3605225960043578E-2</v>
      </c>
      <c r="O1334" s="14">
        <f t="shared" si="509"/>
        <v>9.4800000000000182</v>
      </c>
      <c r="P1334" s="13">
        <f t="shared" si="510"/>
        <v>1.5095301030238401E-2</v>
      </c>
      <c r="Q1334" s="14">
        <f t="shared" si="511"/>
        <v>603.63599999999985</v>
      </c>
      <c r="R1334" s="13">
        <f t="shared" si="512"/>
        <v>16.312841799169156</v>
      </c>
      <c r="S1334" s="14">
        <f t="shared" si="513"/>
        <v>8.3134375055024279</v>
      </c>
      <c r="T1334" s="13">
        <f t="shared" si="514"/>
        <v>14.484081054730403</v>
      </c>
      <c r="U1334" s="14">
        <f t="shared" si="515"/>
        <v>2.399472704532269E-2</v>
      </c>
      <c r="V1334" s="13">
        <f t="shared" si="516"/>
        <v>1.5095301030238401E-2</v>
      </c>
      <c r="W1334" s="14">
        <f t="shared" si="517"/>
        <v>2.2601137797448691E-2</v>
      </c>
      <c r="X1334" s="13">
        <f t="shared" si="518"/>
        <v>0.66790004846315387</v>
      </c>
      <c r="Y1334" s="14">
        <f t="shared" si="519"/>
        <v>640.88</v>
      </c>
      <c r="Z1334" s="13">
        <f t="shared" si="520"/>
        <v>640.88</v>
      </c>
      <c r="AA1334" s="14">
        <f t="shared" si="521"/>
        <v>582.47</v>
      </c>
      <c r="AB1334" s="13" t="b">
        <f t="shared" si="522"/>
        <v>0</v>
      </c>
      <c r="AC1334" s="14">
        <f t="shared" si="498"/>
        <v>584.60890909090915</v>
      </c>
      <c r="AD1334" s="13">
        <f t="shared" si="499"/>
        <v>14.379657780072758</v>
      </c>
      <c r="AE1334" s="14">
        <f t="shared" si="500"/>
        <v>8.1513052930066259</v>
      </c>
      <c r="AF1334" s="13">
        <f t="shared" si="501"/>
        <v>648.91999999999996</v>
      </c>
      <c r="AG1334" s="14" t="b">
        <f t="shared" si="502"/>
        <v>0</v>
      </c>
      <c r="AH1334" s="13">
        <f t="shared" si="503"/>
        <v>514.95000000000005</v>
      </c>
      <c r="AI1334" s="16" t="b">
        <f t="shared" si="504"/>
        <v>0</v>
      </c>
    </row>
    <row r="1335" spans="1:35" ht="22.5" customHeight="1">
      <c r="A1335" s="10" t="s">
        <v>35</v>
      </c>
      <c r="B1335" s="11" t="s">
        <v>36</v>
      </c>
      <c r="C1335" s="12">
        <v>43558</v>
      </c>
      <c r="D1335" s="13">
        <v>636.29999999999995</v>
      </c>
      <c r="E1335" s="14">
        <v>666.01</v>
      </c>
      <c r="F1335" s="13">
        <v>635.6</v>
      </c>
      <c r="G1335" s="14">
        <v>659.06</v>
      </c>
      <c r="H1335" s="13">
        <v>298038.11</v>
      </c>
      <c r="I1335" s="14">
        <v>4520012</v>
      </c>
      <c r="J1335" s="13">
        <v>0</v>
      </c>
      <c r="K1335" s="14">
        <f t="shared" si="505"/>
        <v>30.409999999999968</v>
      </c>
      <c r="L1335" s="13">
        <f t="shared" si="506"/>
        <v>4.7702709062102881E-2</v>
      </c>
      <c r="M1335" s="14">
        <f t="shared" si="507"/>
        <v>2.822961506559769E-2</v>
      </c>
      <c r="N1335" s="13">
        <f t="shared" si="508"/>
        <v>1.4356250939293665E-2</v>
      </c>
      <c r="O1335" s="14">
        <f t="shared" si="509"/>
        <v>21.569999999999936</v>
      </c>
      <c r="P1335" s="13">
        <f t="shared" si="510"/>
        <v>3.3835824875684227E-2</v>
      </c>
      <c r="Q1335" s="14">
        <f t="shared" si="511"/>
        <v>606.62999999999988</v>
      </c>
      <c r="R1335" s="13">
        <f t="shared" si="512"/>
        <v>17.017699709210696</v>
      </c>
      <c r="S1335" s="14">
        <f t="shared" si="513"/>
        <v>8.8825594343782939</v>
      </c>
      <c r="T1335" s="13">
        <f t="shared" si="514"/>
        <v>18.799541483770284</v>
      </c>
      <c r="U1335" s="14">
        <f t="shared" si="515"/>
        <v>3.0990128222755695E-2</v>
      </c>
      <c r="V1335" s="13">
        <f t="shared" si="516"/>
        <v>3.3835824875684227E-2</v>
      </c>
      <c r="W1335" s="14">
        <f t="shared" si="517"/>
        <v>2.3031514907339554E-2</v>
      </c>
      <c r="X1335" s="13">
        <f t="shared" si="518"/>
        <v>1.4691098267661766</v>
      </c>
      <c r="Y1335" s="14">
        <f t="shared" si="519"/>
        <v>666.01</v>
      </c>
      <c r="Z1335" s="13">
        <f t="shared" si="520"/>
        <v>666.01</v>
      </c>
      <c r="AA1335" s="14">
        <f t="shared" si="521"/>
        <v>582.47</v>
      </c>
      <c r="AB1335" s="13" t="b">
        <f t="shared" si="522"/>
        <v>0</v>
      </c>
      <c r="AC1335" s="14">
        <f t="shared" si="498"/>
        <v>587.26145454545451</v>
      </c>
      <c r="AD1335" s="13">
        <f t="shared" si="499"/>
        <v>14.671118547707797</v>
      </c>
      <c r="AE1335" s="14">
        <f t="shared" si="500"/>
        <v>8.3274163033657782</v>
      </c>
      <c r="AF1335" s="13">
        <f t="shared" si="501"/>
        <v>666.01</v>
      </c>
      <c r="AG1335" s="14">
        <f t="shared" si="502"/>
        <v>666.01</v>
      </c>
      <c r="AH1335" s="13">
        <f t="shared" si="503"/>
        <v>514.95000000000005</v>
      </c>
      <c r="AI1335" s="16" t="b">
        <f t="shared" si="504"/>
        <v>0</v>
      </c>
    </row>
    <row r="1336" spans="1:35" ht="22.5" customHeight="1">
      <c r="A1336" s="10" t="s">
        <v>35</v>
      </c>
      <c r="B1336" s="11" t="s">
        <v>36</v>
      </c>
      <c r="C1336" s="12">
        <v>43559</v>
      </c>
      <c r="D1336" s="13">
        <v>657.78</v>
      </c>
      <c r="E1336" s="14">
        <v>660.7</v>
      </c>
      <c r="F1336" s="13">
        <v>645.65</v>
      </c>
      <c r="G1336" s="14">
        <v>654.14</v>
      </c>
      <c r="H1336" s="13">
        <v>202264.42</v>
      </c>
      <c r="I1336" s="14">
        <v>3077874</v>
      </c>
      <c r="J1336" s="13">
        <v>0</v>
      </c>
      <c r="K1336" s="14">
        <f t="shared" si="505"/>
        <v>15.050000000000068</v>
      </c>
      <c r="L1336" s="13">
        <f t="shared" si="506"/>
        <v>2.2835553667344504E-2</v>
      </c>
      <c r="M1336" s="14">
        <f t="shared" si="507"/>
        <v>2.8200626034455091E-2</v>
      </c>
      <c r="N1336" s="13">
        <f t="shared" si="508"/>
        <v>1.4367065171705494E-2</v>
      </c>
      <c r="O1336" s="14">
        <f t="shared" si="509"/>
        <v>-4.9199999999999591</v>
      </c>
      <c r="P1336" s="13">
        <f t="shared" si="510"/>
        <v>-7.4651776772979087E-3</v>
      </c>
      <c r="Q1336" s="14">
        <f t="shared" si="511"/>
        <v>608.74649999999997</v>
      </c>
      <c r="R1336" s="13">
        <f t="shared" si="512"/>
        <v>16.919314723750166</v>
      </c>
      <c r="S1336" s="14">
        <f t="shared" si="513"/>
        <v>8.8668044442533684</v>
      </c>
      <c r="T1336" s="13">
        <f t="shared" si="514"/>
        <v>21.458368361783705</v>
      </c>
      <c r="U1336" s="14">
        <f t="shared" si="515"/>
        <v>3.525008909584483E-2</v>
      </c>
      <c r="V1336" s="13">
        <f t="shared" si="516"/>
        <v>-7.4651776772979087E-3</v>
      </c>
      <c r="W1336" s="14">
        <f t="shared" si="517"/>
        <v>2.2868302656738154E-2</v>
      </c>
      <c r="X1336" s="13">
        <f t="shared" si="518"/>
        <v>-0.32644214086865303</v>
      </c>
      <c r="Y1336" s="14">
        <f t="shared" si="519"/>
        <v>666.01</v>
      </c>
      <c r="Z1336" s="13" t="b">
        <f t="shared" si="520"/>
        <v>0</v>
      </c>
      <c r="AA1336" s="14">
        <f t="shared" si="521"/>
        <v>582.47</v>
      </c>
      <c r="AB1336" s="13" t="b">
        <f t="shared" si="522"/>
        <v>0</v>
      </c>
      <c r="AC1336" s="14">
        <f t="shared" si="498"/>
        <v>589.86290909090906</v>
      </c>
      <c r="AD1336" s="13">
        <f t="shared" si="499"/>
        <v>14.678007301385838</v>
      </c>
      <c r="AE1336" s="14">
        <f t="shared" si="500"/>
        <v>8.1921201648054804</v>
      </c>
      <c r="AF1336" s="13">
        <f t="shared" si="501"/>
        <v>666.01</v>
      </c>
      <c r="AG1336" s="14" t="b">
        <f t="shared" si="502"/>
        <v>0</v>
      </c>
      <c r="AH1336" s="13">
        <f t="shared" si="503"/>
        <v>515.03</v>
      </c>
      <c r="AI1336" s="16" t="b">
        <f t="shared" si="504"/>
        <v>0</v>
      </c>
    </row>
    <row r="1337" spans="1:35" ht="22.5" customHeight="1">
      <c r="A1337" s="10" t="s">
        <v>35</v>
      </c>
      <c r="B1337" s="11" t="s">
        <v>36</v>
      </c>
      <c r="C1337" s="12">
        <v>43563</v>
      </c>
      <c r="D1337" s="13">
        <v>663.4</v>
      </c>
      <c r="E1337" s="14">
        <v>680.64</v>
      </c>
      <c r="F1337" s="13">
        <v>653.82000000000005</v>
      </c>
      <c r="G1337" s="14">
        <v>676.84</v>
      </c>
      <c r="H1337" s="13">
        <v>195880.4</v>
      </c>
      <c r="I1337" s="14">
        <v>2929246</v>
      </c>
      <c r="J1337" s="13">
        <v>0</v>
      </c>
      <c r="K1337" s="14">
        <f t="shared" si="505"/>
        <v>26.819999999999936</v>
      </c>
      <c r="L1337" s="13">
        <f t="shared" si="506"/>
        <v>4.1000397468431739E-2</v>
      </c>
      <c r="M1337" s="14">
        <f t="shared" si="507"/>
        <v>2.922500069122445E-2</v>
      </c>
      <c r="N1337" s="13">
        <f t="shared" si="508"/>
        <v>1.4519650725043203E-2</v>
      </c>
      <c r="O1337" s="14">
        <f t="shared" si="509"/>
        <v>22.700000000000045</v>
      </c>
      <c r="P1337" s="13">
        <f t="shared" si="510"/>
        <v>3.4702051548598227E-2</v>
      </c>
      <c r="Q1337" s="14">
        <f t="shared" si="511"/>
        <v>612.53899999999999</v>
      </c>
      <c r="R1337" s="13">
        <f t="shared" si="512"/>
        <v>17.414348987562654</v>
      </c>
      <c r="S1337" s="14">
        <f t="shared" si="513"/>
        <v>9.0477698764304186</v>
      </c>
      <c r="T1337" s="13">
        <f t="shared" si="514"/>
        <v>25.978964355801406</v>
      </c>
      <c r="U1337" s="14">
        <f t="shared" si="515"/>
        <v>4.2411935167885481E-2</v>
      </c>
      <c r="V1337" s="13">
        <f t="shared" si="516"/>
        <v>3.4702051548598227E-2</v>
      </c>
      <c r="W1337" s="14">
        <f t="shared" si="517"/>
        <v>2.329816923316665E-2</v>
      </c>
      <c r="X1337" s="13">
        <f t="shared" si="518"/>
        <v>1.4894754691367473</v>
      </c>
      <c r="Y1337" s="14">
        <f t="shared" si="519"/>
        <v>680.64</v>
      </c>
      <c r="Z1337" s="13">
        <f t="shared" si="520"/>
        <v>680.64</v>
      </c>
      <c r="AA1337" s="14">
        <f t="shared" si="521"/>
        <v>582.47</v>
      </c>
      <c r="AB1337" s="13" t="b">
        <f t="shared" si="522"/>
        <v>0</v>
      </c>
      <c r="AC1337" s="14">
        <f t="shared" si="498"/>
        <v>592.83600000000001</v>
      </c>
      <c r="AD1337" s="13">
        <f t="shared" si="499"/>
        <v>14.898770804997005</v>
      </c>
      <c r="AE1337" s="14">
        <f t="shared" si="500"/>
        <v>8.1653504072224017</v>
      </c>
      <c r="AF1337" s="13">
        <f t="shared" si="501"/>
        <v>680.64</v>
      </c>
      <c r="AG1337" s="14">
        <f t="shared" si="502"/>
        <v>680.64</v>
      </c>
      <c r="AH1337" s="13">
        <f t="shared" si="503"/>
        <v>517.94000000000005</v>
      </c>
      <c r="AI1337" s="16" t="b">
        <f t="shared" si="504"/>
        <v>0</v>
      </c>
    </row>
    <row r="1338" spans="1:35" ht="22.5" customHeight="1">
      <c r="A1338" s="10" t="s">
        <v>35</v>
      </c>
      <c r="B1338" s="11" t="s">
        <v>36</v>
      </c>
      <c r="C1338" s="12">
        <v>43564</v>
      </c>
      <c r="D1338" s="13">
        <v>678.36</v>
      </c>
      <c r="E1338" s="14">
        <v>683.92</v>
      </c>
      <c r="F1338" s="13">
        <v>662.66</v>
      </c>
      <c r="G1338" s="14">
        <v>668.48</v>
      </c>
      <c r="H1338" s="13">
        <v>202779.92</v>
      </c>
      <c r="I1338" s="14">
        <v>3032040</v>
      </c>
      <c r="J1338" s="13">
        <v>0</v>
      </c>
      <c r="K1338" s="14">
        <f t="shared" si="505"/>
        <v>21.259999999999991</v>
      </c>
      <c r="L1338" s="13">
        <f t="shared" si="506"/>
        <v>3.1410673128065704E-2</v>
      </c>
      <c r="M1338" s="14">
        <f t="shared" si="507"/>
        <v>2.9254743319490833E-2</v>
      </c>
      <c r="N1338" s="13">
        <f t="shared" si="508"/>
        <v>1.4523689632036093E-2</v>
      </c>
      <c r="O1338" s="14">
        <f t="shared" si="509"/>
        <v>-8.3600000000000136</v>
      </c>
      <c r="P1338" s="13">
        <f t="shared" si="510"/>
        <v>-1.2351515867856528E-2</v>
      </c>
      <c r="Q1338" s="14">
        <f t="shared" si="511"/>
        <v>616.67399999999998</v>
      </c>
      <c r="R1338" s="13">
        <f t="shared" si="512"/>
        <v>17.606631538184523</v>
      </c>
      <c r="S1338" s="14">
        <f t="shared" si="513"/>
        <v>9.0786067068048339</v>
      </c>
      <c r="T1338" s="13">
        <f t="shared" si="514"/>
        <v>27.901181587882622</v>
      </c>
      <c r="U1338" s="14">
        <f t="shared" si="515"/>
        <v>4.5244621287556512E-2</v>
      </c>
      <c r="V1338" s="13">
        <f t="shared" si="516"/>
        <v>-1.2351515867856528E-2</v>
      </c>
      <c r="W1338" s="14">
        <f t="shared" si="517"/>
        <v>2.2543274014426962E-2</v>
      </c>
      <c r="X1338" s="13">
        <f t="shared" si="518"/>
        <v>-0.54790248567940758</v>
      </c>
      <c r="Y1338" s="14">
        <f t="shared" si="519"/>
        <v>683.92</v>
      </c>
      <c r="Z1338" s="13">
        <f t="shared" si="520"/>
        <v>683.92</v>
      </c>
      <c r="AA1338" s="14">
        <f t="shared" si="521"/>
        <v>583.69000000000005</v>
      </c>
      <c r="AB1338" s="13" t="b">
        <f t="shared" si="522"/>
        <v>0</v>
      </c>
      <c r="AC1338" s="14">
        <f t="shared" si="498"/>
        <v>595.5869090909091</v>
      </c>
      <c r="AD1338" s="13">
        <f t="shared" si="499"/>
        <v>15.014429517633424</v>
      </c>
      <c r="AE1338" s="14">
        <f t="shared" si="500"/>
        <v>8.1177383483489809</v>
      </c>
      <c r="AF1338" s="13">
        <f t="shared" si="501"/>
        <v>683.92</v>
      </c>
      <c r="AG1338" s="14">
        <f t="shared" si="502"/>
        <v>683.92</v>
      </c>
      <c r="AH1338" s="13">
        <f t="shared" si="503"/>
        <v>517.94000000000005</v>
      </c>
      <c r="AI1338" s="16" t="b">
        <f t="shared" si="504"/>
        <v>0</v>
      </c>
    </row>
    <row r="1339" spans="1:35" ht="22.5" customHeight="1">
      <c r="A1339" s="10" t="s">
        <v>35</v>
      </c>
      <c r="B1339" s="11" t="s">
        <v>36</v>
      </c>
      <c r="C1339" s="12">
        <v>43565</v>
      </c>
      <c r="D1339" s="13">
        <v>667.8</v>
      </c>
      <c r="E1339" s="14">
        <v>669.62</v>
      </c>
      <c r="F1339" s="13">
        <v>659.82</v>
      </c>
      <c r="G1339" s="14">
        <v>666.22</v>
      </c>
      <c r="H1339" s="13">
        <v>153920.48000000001</v>
      </c>
      <c r="I1339" s="14">
        <v>2333998</v>
      </c>
      <c r="J1339" s="13">
        <v>0</v>
      </c>
      <c r="K1339" s="14">
        <f t="shared" si="505"/>
        <v>9.7999999999999545</v>
      </c>
      <c r="L1339" s="13">
        <f t="shared" si="506"/>
        <v>1.4660124461464747E-2</v>
      </c>
      <c r="M1339" s="14">
        <f t="shared" si="507"/>
        <v>2.8722769515932906E-2</v>
      </c>
      <c r="N1339" s="13">
        <f t="shared" si="508"/>
        <v>1.4866977664431949E-2</v>
      </c>
      <c r="O1339" s="14">
        <f t="shared" si="509"/>
        <v>-2.2599999999999909</v>
      </c>
      <c r="P1339" s="13">
        <f t="shared" si="510"/>
        <v>-3.3808042125418724E-3</v>
      </c>
      <c r="Q1339" s="14">
        <f t="shared" si="511"/>
        <v>619.9944999999999</v>
      </c>
      <c r="R1339" s="13">
        <f t="shared" si="512"/>
        <v>17.216299961275293</v>
      </c>
      <c r="S1339" s="14">
        <f t="shared" si="513"/>
        <v>9.2397148936419686</v>
      </c>
      <c r="T1339" s="13">
        <f t="shared" si="514"/>
        <v>29.596803792808441</v>
      </c>
      <c r="U1339" s="14">
        <f t="shared" si="515"/>
        <v>4.7737203786176241E-2</v>
      </c>
      <c r="V1339" s="13">
        <f t="shared" si="516"/>
        <v>-3.3808042125418724E-3</v>
      </c>
      <c r="W1339" s="14">
        <f t="shared" si="517"/>
        <v>2.2280031036229032E-2</v>
      </c>
      <c r="X1339" s="13">
        <f t="shared" si="518"/>
        <v>-0.15174144986801977</v>
      </c>
      <c r="Y1339" s="14">
        <f t="shared" si="519"/>
        <v>683.92</v>
      </c>
      <c r="Z1339" s="13" t="b">
        <f t="shared" si="520"/>
        <v>0</v>
      </c>
      <c r="AA1339" s="14">
        <f t="shared" si="521"/>
        <v>583.69000000000005</v>
      </c>
      <c r="AB1339" s="13" t="b">
        <f t="shared" si="522"/>
        <v>0</v>
      </c>
      <c r="AC1339" s="14">
        <f t="shared" ref="AC1339:AC1402" si="523">SUM(G1285:G1339)/55</f>
        <v>598.31818181818198</v>
      </c>
      <c r="AD1339" s="13">
        <f t="shared" ref="AD1339:AD1402" si="524">(AD1338*54+K1339)/55</f>
        <v>14.919621708221905</v>
      </c>
      <c r="AE1339" s="14">
        <f t="shared" ref="AE1339:AE1402" si="525">STDEV(K1285:K1339)</f>
        <v>8.1006056846332353</v>
      </c>
      <c r="AF1339" s="13">
        <f t="shared" ref="AF1339:AF1402" si="526">MAX(E1285:E1339)</f>
        <v>683.92</v>
      </c>
      <c r="AG1339" s="14" t="b">
        <f t="shared" ref="AG1339:AG1402" si="527">IF(E1339=MAX(E1285:E1339),E1339)</f>
        <v>0</v>
      </c>
      <c r="AH1339" s="13">
        <f t="shared" ref="AH1339:AH1402" si="528">MIN(E1285:E1339)</f>
        <v>518.4</v>
      </c>
      <c r="AI1339" s="16" t="b">
        <f t="shared" ref="AI1339:AI1402" si="529">IF(E1339=MIN(E1285:E1339),E1339)</f>
        <v>0</v>
      </c>
    </row>
    <row r="1340" spans="1:35" ht="22.5" customHeight="1">
      <c r="A1340" s="10" t="s">
        <v>35</v>
      </c>
      <c r="B1340" s="11" t="s">
        <v>36</v>
      </c>
      <c r="C1340" s="12">
        <v>43566</v>
      </c>
      <c r="D1340" s="13">
        <v>666.63</v>
      </c>
      <c r="E1340" s="14">
        <v>671.34</v>
      </c>
      <c r="F1340" s="13">
        <v>656.9</v>
      </c>
      <c r="G1340" s="14">
        <v>669.69</v>
      </c>
      <c r="H1340" s="13">
        <v>152802.96</v>
      </c>
      <c r="I1340" s="14">
        <v>2324038</v>
      </c>
      <c r="J1340" s="13">
        <v>0</v>
      </c>
      <c r="K1340" s="14">
        <f t="shared" si="505"/>
        <v>14.440000000000055</v>
      </c>
      <c r="L1340" s="13">
        <f t="shared" si="506"/>
        <v>2.1674521929692974E-2</v>
      </c>
      <c r="M1340" s="14">
        <f t="shared" si="507"/>
        <v>2.8788673302019258E-2</v>
      </c>
      <c r="N1340" s="13">
        <f t="shared" si="508"/>
        <v>1.4830816130403233E-2</v>
      </c>
      <c r="O1340" s="14">
        <f t="shared" si="509"/>
        <v>3.4700000000000273</v>
      </c>
      <c r="P1340" s="13">
        <f t="shared" si="510"/>
        <v>5.2084896880910617E-3</v>
      </c>
      <c r="Q1340" s="14">
        <f t="shared" si="511"/>
        <v>623.92150000000004</v>
      </c>
      <c r="R1340" s="13">
        <f t="shared" si="512"/>
        <v>17.077484963211532</v>
      </c>
      <c r="S1340" s="14">
        <f t="shared" si="513"/>
        <v>9.1823720705548073</v>
      </c>
      <c r="T1340" s="13">
        <f t="shared" si="514"/>
        <v>30.699044655330898</v>
      </c>
      <c r="U1340" s="14">
        <f t="shared" si="515"/>
        <v>4.9203376795527796E-2</v>
      </c>
      <c r="V1340" s="13">
        <f t="shared" si="516"/>
        <v>5.2084896880910617E-3</v>
      </c>
      <c r="W1340" s="14">
        <f t="shared" si="517"/>
        <v>2.1782224316592311E-2</v>
      </c>
      <c r="X1340" s="13">
        <f t="shared" si="518"/>
        <v>0.23911652053475393</v>
      </c>
      <c r="Y1340" s="14">
        <f t="shared" si="519"/>
        <v>683.92</v>
      </c>
      <c r="Z1340" s="13" t="b">
        <f t="shared" si="520"/>
        <v>0</v>
      </c>
      <c r="AA1340" s="14">
        <f t="shared" si="521"/>
        <v>583.69000000000005</v>
      </c>
      <c r="AB1340" s="13" t="b">
        <f t="shared" si="522"/>
        <v>0</v>
      </c>
      <c r="AC1340" s="14">
        <f t="shared" si="523"/>
        <v>601.12563636363654</v>
      </c>
      <c r="AD1340" s="13">
        <f t="shared" si="524"/>
        <v>14.910901313526963</v>
      </c>
      <c r="AE1340" s="14">
        <f t="shared" si="525"/>
        <v>7.9542335804181512</v>
      </c>
      <c r="AF1340" s="13">
        <f t="shared" si="526"/>
        <v>683.92</v>
      </c>
      <c r="AG1340" s="14" t="b">
        <f t="shared" si="527"/>
        <v>0</v>
      </c>
      <c r="AH1340" s="13">
        <f t="shared" si="528"/>
        <v>518.4</v>
      </c>
      <c r="AI1340" s="16" t="b">
        <f t="shared" si="529"/>
        <v>0</v>
      </c>
    </row>
    <row r="1341" spans="1:35" ht="22.5" customHeight="1">
      <c r="A1341" s="10" t="s">
        <v>35</v>
      </c>
      <c r="B1341" s="11" t="s">
        <v>36</v>
      </c>
      <c r="C1341" s="12">
        <v>43567</v>
      </c>
      <c r="D1341" s="13">
        <v>678.19</v>
      </c>
      <c r="E1341" s="14">
        <v>678.19</v>
      </c>
      <c r="F1341" s="13">
        <v>660.17</v>
      </c>
      <c r="G1341" s="14">
        <v>669.77</v>
      </c>
      <c r="H1341" s="13">
        <v>234072.42</v>
      </c>
      <c r="I1341" s="14">
        <v>3551334</v>
      </c>
      <c r="J1341" s="13">
        <v>0</v>
      </c>
      <c r="K1341" s="14">
        <f t="shared" si="505"/>
        <v>18.020000000000095</v>
      </c>
      <c r="L1341" s="13">
        <f t="shared" si="506"/>
        <v>2.6907972345413689E-2</v>
      </c>
      <c r="M1341" s="14">
        <f t="shared" si="507"/>
        <v>2.8135425213716064E-2</v>
      </c>
      <c r="N1341" s="13">
        <f t="shared" si="508"/>
        <v>1.4598168089324898E-2</v>
      </c>
      <c r="O1341" s="14">
        <f t="shared" si="509"/>
        <v>7.999999999992724E-2</v>
      </c>
      <c r="P1341" s="13">
        <f t="shared" si="510"/>
        <v>1.1945825680527891E-4</v>
      </c>
      <c r="Q1341" s="14">
        <f t="shared" si="511"/>
        <v>626.77949999999998</v>
      </c>
      <c r="R1341" s="13">
        <f t="shared" si="512"/>
        <v>17.124610715050959</v>
      </c>
      <c r="S1341" s="14">
        <f t="shared" si="513"/>
        <v>9.0826552314084505</v>
      </c>
      <c r="T1341" s="13">
        <f t="shared" si="514"/>
        <v>32.139849482379354</v>
      </c>
      <c r="U1341" s="14">
        <f t="shared" si="515"/>
        <v>5.1277761130316728E-2</v>
      </c>
      <c r="V1341" s="13">
        <f t="shared" si="516"/>
        <v>1.1945825680527891E-4</v>
      </c>
      <c r="W1341" s="14">
        <f t="shared" si="517"/>
        <v>2.0648289845882191E-2</v>
      </c>
      <c r="X1341" s="13">
        <f t="shared" si="518"/>
        <v>5.7853826005402577E-3</v>
      </c>
      <c r="Y1341" s="14">
        <f t="shared" si="519"/>
        <v>683.92</v>
      </c>
      <c r="Z1341" s="13" t="b">
        <f t="shared" si="520"/>
        <v>0</v>
      </c>
      <c r="AA1341" s="14">
        <f t="shared" si="521"/>
        <v>583.69000000000005</v>
      </c>
      <c r="AB1341" s="13" t="b">
        <f t="shared" si="522"/>
        <v>0</v>
      </c>
      <c r="AC1341" s="14">
        <f t="shared" si="523"/>
        <v>603.90709090909104</v>
      </c>
      <c r="AD1341" s="13">
        <f t="shared" si="524"/>
        <v>14.967430380553749</v>
      </c>
      <c r="AE1341" s="14">
        <f t="shared" si="525"/>
        <v>7.8335538976039789</v>
      </c>
      <c r="AF1341" s="13">
        <f t="shared" si="526"/>
        <v>683.92</v>
      </c>
      <c r="AG1341" s="14" t="b">
        <f t="shared" si="527"/>
        <v>0</v>
      </c>
      <c r="AH1341" s="13">
        <f t="shared" si="528"/>
        <v>532.07000000000005</v>
      </c>
      <c r="AI1341" s="16" t="b">
        <f t="shared" si="529"/>
        <v>0</v>
      </c>
    </row>
    <row r="1342" spans="1:35" ht="22.5" customHeight="1">
      <c r="A1342" s="10" t="s">
        <v>35</v>
      </c>
      <c r="B1342" s="11" t="s">
        <v>36</v>
      </c>
      <c r="C1342" s="12">
        <v>43570</v>
      </c>
      <c r="D1342" s="13">
        <v>676.29</v>
      </c>
      <c r="E1342" s="14">
        <v>679.79</v>
      </c>
      <c r="F1342" s="13">
        <v>661.54</v>
      </c>
      <c r="G1342" s="14">
        <v>667.56</v>
      </c>
      <c r="H1342" s="13">
        <v>190577.09</v>
      </c>
      <c r="I1342" s="14">
        <v>2887602</v>
      </c>
      <c r="J1342" s="13">
        <v>0</v>
      </c>
      <c r="K1342" s="14">
        <f t="shared" si="505"/>
        <v>18.25</v>
      </c>
      <c r="L1342" s="13">
        <f t="shared" si="506"/>
        <v>2.7248159816056258E-2</v>
      </c>
      <c r="M1342" s="14">
        <f t="shared" si="507"/>
        <v>2.8435166907853787E-2</v>
      </c>
      <c r="N1342" s="13">
        <f t="shared" si="508"/>
        <v>1.4510705244995764E-2</v>
      </c>
      <c r="O1342" s="14">
        <f t="shared" si="509"/>
        <v>-2.2100000000000364</v>
      </c>
      <c r="P1342" s="13">
        <f t="shared" si="510"/>
        <v>-3.299640174985497E-3</v>
      </c>
      <c r="Q1342" s="14">
        <f t="shared" si="511"/>
        <v>629.55649999999991</v>
      </c>
      <c r="R1342" s="13">
        <f t="shared" si="512"/>
        <v>17.180880179298413</v>
      </c>
      <c r="S1342" s="14">
        <f t="shared" si="513"/>
        <v>9.0189015552426124</v>
      </c>
      <c r="T1342" s="13">
        <f t="shared" si="514"/>
        <v>33.128816953673429</v>
      </c>
      <c r="U1342" s="14">
        <f t="shared" si="515"/>
        <v>5.2622468283106336E-2</v>
      </c>
      <c r="V1342" s="13">
        <f t="shared" si="516"/>
        <v>-3.299640174985497E-3</v>
      </c>
      <c r="W1342" s="14">
        <f t="shared" si="517"/>
        <v>2.0688432392442849E-2</v>
      </c>
      <c r="X1342" s="13">
        <f t="shared" si="518"/>
        <v>-0.15949203460146175</v>
      </c>
      <c r="Y1342" s="14">
        <f t="shared" si="519"/>
        <v>683.92</v>
      </c>
      <c r="Z1342" s="13" t="b">
        <f t="shared" si="520"/>
        <v>0</v>
      </c>
      <c r="AA1342" s="14">
        <f t="shared" si="521"/>
        <v>583.69000000000005</v>
      </c>
      <c r="AB1342" s="13" t="b">
        <f t="shared" si="522"/>
        <v>0</v>
      </c>
      <c r="AC1342" s="14">
        <f t="shared" si="523"/>
        <v>606.39072727272742</v>
      </c>
      <c r="AD1342" s="13">
        <f t="shared" si="524"/>
        <v>15.02711346454368</v>
      </c>
      <c r="AE1342" s="14">
        <f t="shared" si="525"/>
        <v>7.8333238039916164</v>
      </c>
      <c r="AF1342" s="13">
        <f t="shared" si="526"/>
        <v>683.92</v>
      </c>
      <c r="AG1342" s="14" t="b">
        <f t="shared" si="527"/>
        <v>0</v>
      </c>
      <c r="AH1342" s="13">
        <f t="shared" si="528"/>
        <v>532.07000000000005</v>
      </c>
      <c r="AI1342" s="16" t="b">
        <f t="shared" si="529"/>
        <v>0</v>
      </c>
    </row>
    <row r="1343" spans="1:35" ht="22.5" customHeight="1">
      <c r="A1343" s="10" t="s">
        <v>35</v>
      </c>
      <c r="B1343" s="11" t="s">
        <v>36</v>
      </c>
      <c r="C1343" s="12">
        <v>43571</v>
      </c>
      <c r="D1343" s="13">
        <v>666.54</v>
      </c>
      <c r="E1343" s="14">
        <v>670.56</v>
      </c>
      <c r="F1343" s="13">
        <v>647.79999999999995</v>
      </c>
      <c r="G1343" s="14">
        <v>647.91999999999996</v>
      </c>
      <c r="H1343" s="13">
        <v>178855.55</v>
      </c>
      <c r="I1343" s="14">
        <v>2746966</v>
      </c>
      <c r="J1343" s="13">
        <v>0</v>
      </c>
      <c r="K1343" s="14">
        <f t="shared" si="505"/>
        <v>22.759999999999991</v>
      </c>
      <c r="L1343" s="13">
        <f t="shared" si="506"/>
        <v>3.4094313619749524E-2</v>
      </c>
      <c r="M1343" s="14">
        <f t="shared" si="507"/>
        <v>2.8373600441199031E-2</v>
      </c>
      <c r="N1343" s="13">
        <f t="shared" si="508"/>
        <v>1.4482516210970863E-2</v>
      </c>
      <c r="O1343" s="14">
        <f t="shared" si="509"/>
        <v>-19.639999999999986</v>
      </c>
      <c r="P1343" s="13">
        <f t="shared" si="510"/>
        <v>-2.9420576427587015E-2</v>
      </c>
      <c r="Q1343" s="14">
        <f t="shared" si="511"/>
        <v>630.97299999999996</v>
      </c>
      <c r="R1343" s="13">
        <f t="shared" si="512"/>
        <v>17.459836170333492</v>
      </c>
      <c r="S1343" s="14">
        <f t="shared" si="513"/>
        <v>9.0474596027369802</v>
      </c>
      <c r="T1343" s="13">
        <f t="shared" si="514"/>
        <v>33.277716132571356</v>
      </c>
      <c r="U1343" s="14">
        <f t="shared" si="515"/>
        <v>5.2740317149182862E-2</v>
      </c>
      <c r="V1343" s="13">
        <f t="shared" si="516"/>
        <v>-2.9420576427587015E-2</v>
      </c>
      <c r="W1343" s="14">
        <f t="shared" si="517"/>
        <v>2.1930916863058515E-2</v>
      </c>
      <c r="X1343" s="13">
        <f t="shared" si="518"/>
        <v>-1.3415114658131069</v>
      </c>
      <c r="Y1343" s="14">
        <f t="shared" si="519"/>
        <v>683.92</v>
      </c>
      <c r="Z1343" s="13" t="b">
        <f t="shared" si="520"/>
        <v>0</v>
      </c>
      <c r="AA1343" s="14">
        <f t="shared" si="521"/>
        <v>583.69000000000005</v>
      </c>
      <c r="AB1343" s="13" t="b">
        <f t="shared" si="522"/>
        <v>0</v>
      </c>
      <c r="AC1343" s="14">
        <f t="shared" si="523"/>
        <v>608.4438181818183</v>
      </c>
      <c r="AD1343" s="13">
        <f t="shared" si="524"/>
        <v>15.167711401551978</v>
      </c>
      <c r="AE1343" s="14">
        <f t="shared" si="525"/>
        <v>7.7913488975335605</v>
      </c>
      <c r="AF1343" s="13">
        <f t="shared" si="526"/>
        <v>683.92</v>
      </c>
      <c r="AG1343" s="14" t="b">
        <f t="shared" si="527"/>
        <v>0</v>
      </c>
      <c r="AH1343" s="13">
        <f t="shared" si="528"/>
        <v>532.07000000000005</v>
      </c>
      <c r="AI1343" s="16" t="b">
        <f t="shared" si="529"/>
        <v>0</v>
      </c>
    </row>
    <row r="1344" spans="1:35" ht="22.5" customHeight="1">
      <c r="A1344" s="10" t="s">
        <v>35</v>
      </c>
      <c r="B1344" s="11" t="s">
        <v>36</v>
      </c>
      <c r="C1344" s="12">
        <v>43572</v>
      </c>
      <c r="D1344" s="13">
        <v>649.97</v>
      </c>
      <c r="E1344" s="14">
        <v>652.29999999999995</v>
      </c>
      <c r="F1344" s="13">
        <v>631.82000000000005</v>
      </c>
      <c r="G1344" s="14">
        <v>636.05999999999995</v>
      </c>
      <c r="H1344" s="13">
        <v>184681.66</v>
      </c>
      <c r="I1344" s="14">
        <v>2914502</v>
      </c>
      <c r="J1344" s="13">
        <v>0</v>
      </c>
      <c r="K1344" s="14">
        <f t="shared" si="505"/>
        <v>20.479999999999905</v>
      </c>
      <c r="L1344" s="13">
        <f t="shared" si="506"/>
        <v>3.16088405976045E-2</v>
      </c>
      <c r="M1344" s="14">
        <f t="shared" si="507"/>
        <v>2.8749213471256797E-2</v>
      </c>
      <c r="N1344" s="13">
        <f t="shared" si="508"/>
        <v>1.4463155388848308E-2</v>
      </c>
      <c r="O1344" s="14">
        <f t="shared" si="509"/>
        <v>-11.860000000000014</v>
      </c>
      <c r="P1344" s="13">
        <f t="shared" si="510"/>
        <v>-1.8304728978886305E-2</v>
      </c>
      <c r="Q1344" s="14">
        <f t="shared" si="511"/>
        <v>631.70150000000001</v>
      </c>
      <c r="R1344" s="13">
        <f t="shared" si="512"/>
        <v>17.610844361816813</v>
      </c>
      <c r="S1344" s="14">
        <f t="shared" si="513"/>
        <v>9.0360635787935664</v>
      </c>
      <c r="T1344" s="13">
        <f t="shared" si="514"/>
        <v>33.221577216471822</v>
      </c>
      <c r="U1344" s="14">
        <f t="shared" si="515"/>
        <v>5.2590625820061881E-2</v>
      </c>
      <c r="V1344" s="13">
        <f t="shared" si="516"/>
        <v>-1.8304728978886305E-2</v>
      </c>
      <c r="W1344" s="14">
        <f t="shared" si="517"/>
        <v>2.2415483368490259E-2</v>
      </c>
      <c r="X1344" s="13">
        <f t="shared" si="518"/>
        <v>-0.81661094155201241</v>
      </c>
      <c r="Y1344" s="14">
        <f t="shared" si="519"/>
        <v>683.92</v>
      </c>
      <c r="Z1344" s="13" t="b">
        <f t="shared" si="520"/>
        <v>0</v>
      </c>
      <c r="AA1344" s="14">
        <f t="shared" si="521"/>
        <v>583.69000000000005</v>
      </c>
      <c r="AB1344" s="13" t="b">
        <f t="shared" si="522"/>
        <v>0</v>
      </c>
      <c r="AC1344" s="14">
        <f t="shared" si="523"/>
        <v>610.39636363636373</v>
      </c>
      <c r="AD1344" s="13">
        <f t="shared" si="524"/>
        <v>15.264298466978303</v>
      </c>
      <c r="AE1344" s="14">
        <f t="shared" si="525"/>
        <v>7.7534920426359291</v>
      </c>
      <c r="AF1344" s="13">
        <f t="shared" si="526"/>
        <v>683.92</v>
      </c>
      <c r="AG1344" s="14" t="b">
        <f t="shared" si="527"/>
        <v>0</v>
      </c>
      <c r="AH1344" s="13">
        <f t="shared" si="528"/>
        <v>532.07000000000005</v>
      </c>
      <c r="AI1344" s="16" t="b">
        <f t="shared" si="529"/>
        <v>0</v>
      </c>
    </row>
    <row r="1345" spans="1:35" ht="22.5" customHeight="1">
      <c r="A1345" s="10" t="s">
        <v>35</v>
      </c>
      <c r="B1345" s="11" t="s">
        <v>36</v>
      </c>
      <c r="C1345" s="12">
        <v>43573</v>
      </c>
      <c r="D1345" s="13">
        <v>637.14</v>
      </c>
      <c r="E1345" s="14">
        <v>639.58000000000004</v>
      </c>
      <c r="F1345" s="13">
        <v>629.36</v>
      </c>
      <c r="G1345" s="14">
        <v>633.23</v>
      </c>
      <c r="H1345" s="13">
        <v>131808.21</v>
      </c>
      <c r="I1345" s="14">
        <v>2107010</v>
      </c>
      <c r="J1345" s="13">
        <v>0</v>
      </c>
      <c r="K1345" s="14">
        <f t="shared" si="505"/>
        <v>10.220000000000027</v>
      </c>
      <c r="L1345" s="13">
        <f t="shared" si="506"/>
        <v>1.6067666572335989E-2</v>
      </c>
      <c r="M1345" s="14">
        <f t="shared" si="507"/>
        <v>2.6390840375795969E-2</v>
      </c>
      <c r="N1345" s="13">
        <f t="shared" si="508"/>
        <v>1.2214700454654516E-2</v>
      </c>
      <c r="O1345" s="14">
        <f t="shared" si="509"/>
        <v>-2.8299999999999272</v>
      </c>
      <c r="P1345" s="13">
        <f t="shared" si="510"/>
        <v>-4.4492657925351816E-3</v>
      </c>
      <c r="Q1345" s="14">
        <f t="shared" si="511"/>
        <v>633.96299999999997</v>
      </c>
      <c r="R1345" s="13">
        <f t="shared" si="512"/>
        <v>17.241302143725974</v>
      </c>
      <c r="S1345" s="14">
        <f t="shared" si="513"/>
        <v>7.7028462784527436</v>
      </c>
      <c r="T1345" s="13">
        <f t="shared" si="514"/>
        <v>31.673089066272009</v>
      </c>
      <c r="U1345" s="14">
        <f t="shared" si="515"/>
        <v>4.9960469406372311E-2</v>
      </c>
      <c r="V1345" s="13">
        <f t="shared" si="516"/>
        <v>-4.4492657925351816E-3</v>
      </c>
      <c r="W1345" s="14">
        <f t="shared" si="517"/>
        <v>1.8356322315669985E-2</v>
      </c>
      <c r="X1345" s="13">
        <f t="shared" si="518"/>
        <v>-0.2423832898563259</v>
      </c>
      <c r="Y1345" s="14">
        <f t="shared" si="519"/>
        <v>683.92</v>
      </c>
      <c r="Z1345" s="13" t="b">
        <f t="shared" si="520"/>
        <v>0</v>
      </c>
      <c r="AA1345" s="14">
        <f t="shared" si="521"/>
        <v>583.69000000000005</v>
      </c>
      <c r="AB1345" s="13" t="b">
        <f t="shared" si="522"/>
        <v>0</v>
      </c>
      <c r="AC1345" s="14">
        <f t="shared" si="523"/>
        <v>612.27618181818184</v>
      </c>
      <c r="AD1345" s="13">
        <f t="shared" si="524"/>
        <v>15.172583949396881</v>
      </c>
      <c r="AE1345" s="14">
        <f t="shared" si="525"/>
        <v>7.60844899842379</v>
      </c>
      <c r="AF1345" s="13">
        <f t="shared" si="526"/>
        <v>683.92</v>
      </c>
      <c r="AG1345" s="14" t="b">
        <f t="shared" si="527"/>
        <v>0</v>
      </c>
      <c r="AH1345" s="13">
        <f t="shared" si="528"/>
        <v>538.32000000000005</v>
      </c>
      <c r="AI1345" s="16" t="b">
        <f t="shared" si="529"/>
        <v>0</v>
      </c>
    </row>
    <row r="1346" spans="1:35" ht="22.5" customHeight="1">
      <c r="A1346" s="10" t="s">
        <v>35</v>
      </c>
      <c r="B1346" s="11" t="s">
        <v>36</v>
      </c>
      <c r="C1346" s="12">
        <v>43574</v>
      </c>
      <c r="D1346" s="13">
        <v>630.71</v>
      </c>
      <c r="E1346" s="14">
        <v>636.54999999999995</v>
      </c>
      <c r="F1346" s="13">
        <v>627.25</v>
      </c>
      <c r="G1346" s="14">
        <v>636.04999999999995</v>
      </c>
      <c r="H1346" s="13">
        <v>139838.78</v>
      </c>
      <c r="I1346" s="14">
        <v>2233770</v>
      </c>
      <c r="J1346" s="13">
        <v>0</v>
      </c>
      <c r="K1346" s="14">
        <f t="shared" si="505"/>
        <v>9.2999999999999545</v>
      </c>
      <c r="L1346" s="13">
        <f t="shared" si="506"/>
        <v>1.4686606762155859E-2</v>
      </c>
      <c r="M1346" s="14">
        <f t="shared" si="507"/>
        <v>2.5904932618665666E-2</v>
      </c>
      <c r="N1346" s="13">
        <f t="shared" si="508"/>
        <v>1.2488103152416661E-2</v>
      </c>
      <c r="O1346" s="14">
        <f t="shared" si="509"/>
        <v>2.8199999999999363</v>
      </c>
      <c r="P1346" s="13">
        <f t="shared" si="510"/>
        <v>4.453358179492343E-3</v>
      </c>
      <c r="Q1346" s="14">
        <f t="shared" si="511"/>
        <v>636.12999999999988</v>
      </c>
      <c r="R1346" s="13">
        <f t="shared" si="512"/>
        <v>16.844237036539674</v>
      </c>
      <c r="S1346" s="14">
        <f t="shared" si="513"/>
        <v>7.8664330176422608</v>
      </c>
      <c r="T1346" s="13">
        <f t="shared" si="514"/>
        <v>30.226080791263687</v>
      </c>
      <c r="U1346" s="14">
        <f t="shared" si="515"/>
        <v>4.751557196054846E-2</v>
      </c>
      <c r="V1346" s="13">
        <f t="shared" si="516"/>
        <v>4.453358179492343E-3</v>
      </c>
      <c r="W1346" s="14">
        <f t="shared" si="517"/>
        <v>1.8331319834099042E-2</v>
      </c>
      <c r="X1346" s="13">
        <f t="shared" si="518"/>
        <v>0.24293712726611313</v>
      </c>
      <c r="Y1346" s="14">
        <f t="shared" si="519"/>
        <v>683.92</v>
      </c>
      <c r="Z1346" s="13" t="b">
        <f t="shared" si="520"/>
        <v>0</v>
      </c>
      <c r="AA1346" s="14">
        <f t="shared" si="521"/>
        <v>583.69000000000005</v>
      </c>
      <c r="AB1346" s="13" t="b">
        <f t="shared" si="522"/>
        <v>0</v>
      </c>
      <c r="AC1346" s="14">
        <f t="shared" si="523"/>
        <v>614.06072727272749</v>
      </c>
      <c r="AD1346" s="13">
        <f t="shared" si="524"/>
        <v>15.065809695771481</v>
      </c>
      <c r="AE1346" s="14">
        <f t="shared" si="525"/>
        <v>7.5902310066299394</v>
      </c>
      <c r="AF1346" s="13">
        <f t="shared" si="526"/>
        <v>683.92</v>
      </c>
      <c r="AG1346" s="14" t="b">
        <f t="shared" si="527"/>
        <v>0</v>
      </c>
      <c r="AH1346" s="13">
        <f t="shared" si="528"/>
        <v>541.49</v>
      </c>
      <c r="AI1346" s="16" t="b">
        <f t="shared" si="529"/>
        <v>0</v>
      </c>
    </row>
    <row r="1347" spans="1:35" ht="22.5" customHeight="1">
      <c r="A1347" s="10" t="s">
        <v>35</v>
      </c>
      <c r="B1347" s="11" t="s">
        <v>36</v>
      </c>
      <c r="C1347" s="12">
        <v>43577</v>
      </c>
      <c r="D1347" s="13">
        <v>637.78</v>
      </c>
      <c r="E1347" s="14">
        <v>653.80999999999995</v>
      </c>
      <c r="F1347" s="13">
        <v>636.75</v>
      </c>
      <c r="G1347" s="14">
        <v>640.94000000000005</v>
      </c>
      <c r="H1347" s="13">
        <v>245771.65</v>
      </c>
      <c r="I1347" s="14">
        <v>3860880</v>
      </c>
      <c r="J1347" s="13">
        <v>0</v>
      </c>
      <c r="K1347" s="14">
        <f t="shared" si="505"/>
        <v>17.759999999999991</v>
      </c>
      <c r="L1347" s="13">
        <f t="shared" si="506"/>
        <v>2.7922333149909585E-2</v>
      </c>
      <c r="M1347" s="14">
        <f t="shared" si="507"/>
        <v>2.6695356778987146E-2</v>
      </c>
      <c r="N1347" s="13">
        <f t="shared" si="508"/>
        <v>1.2062299298680109E-2</v>
      </c>
      <c r="O1347" s="14">
        <f t="shared" si="509"/>
        <v>4.8900000000001</v>
      </c>
      <c r="P1347" s="13">
        <f t="shared" si="510"/>
        <v>7.6880748368840504E-3</v>
      </c>
      <c r="Q1347" s="14">
        <f t="shared" si="511"/>
        <v>638.38400000000001</v>
      </c>
      <c r="R1347" s="13">
        <f t="shared" si="512"/>
        <v>16.890025184712691</v>
      </c>
      <c r="S1347" s="14">
        <f t="shared" si="513"/>
        <v>7.5570621554313231</v>
      </c>
      <c r="T1347" s="13">
        <f t="shared" si="514"/>
        <v>28.785562422853584</v>
      </c>
      <c r="U1347" s="14">
        <f t="shared" si="515"/>
        <v>4.5091296810154363E-2</v>
      </c>
      <c r="V1347" s="13">
        <f t="shared" si="516"/>
        <v>7.6880748368840504E-3</v>
      </c>
      <c r="W1347" s="14">
        <f t="shared" si="517"/>
        <v>1.8350044375049147E-2</v>
      </c>
      <c r="X1347" s="13">
        <f t="shared" si="518"/>
        <v>0.41896764278879078</v>
      </c>
      <c r="Y1347" s="14">
        <f t="shared" si="519"/>
        <v>683.92</v>
      </c>
      <c r="Z1347" s="13" t="b">
        <f t="shared" si="520"/>
        <v>0</v>
      </c>
      <c r="AA1347" s="14">
        <f t="shared" si="521"/>
        <v>583.69000000000005</v>
      </c>
      <c r="AB1347" s="13" t="b">
        <f t="shared" si="522"/>
        <v>0</v>
      </c>
      <c r="AC1347" s="14">
        <f t="shared" si="523"/>
        <v>615.95927272727272</v>
      </c>
      <c r="AD1347" s="13">
        <f t="shared" si="524"/>
        <v>15.114794974030181</v>
      </c>
      <c r="AE1347" s="14">
        <f t="shared" si="525"/>
        <v>7.4201144953820579</v>
      </c>
      <c r="AF1347" s="13">
        <f t="shared" si="526"/>
        <v>683.92</v>
      </c>
      <c r="AG1347" s="14" t="b">
        <f t="shared" si="527"/>
        <v>0</v>
      </c>
      <c r="AH1347" s="13">
        <f t="shared" si="528"/>
        <v>564.27</v>
      </c>
      <c r="AI1347" s="16" t="b">
        <f t="shared" si="529"/>
        <v>0</v>
      </c>
    </row>
    <row r="1348" spans="1:35" ht="22.5" customHeight="1">
      <c r="A1348" s="10" t="s">
        <v>35</v>
      </c>
      <c r="B1348" s="11" t="s">
        <v>36</v>
      </c>
      <c r="C1348" s="12">
        <v>43578</v>
      </c>
      <c r="D1348" s="13">
        <v>642.15</v>
      </c>
      <c r="E1348" s="14">
        <v>647.02</v>
      </c>
      <c r="F1348" s="13">
        <v>639.71</v>
      </c>
      <c r="G1348" s="14">
        <v>641.48</v>
      </c>
      <c r="H1348" s="13">
        <v>111744.33</v>
      </c>
      <c r="I1348" s="14">
        <v>1760052</v>
      </c>
      <c r="J1348" s="13">
        <v>0</v>
      </c>
      <c r="K1348" s="14">
        <f t="shared" si="505"/>
        <v>7.3099999999999454</v>
      </c>
      <c r="L1348" s="13">
        <f t="shared" si="506"/>
        <v>1.1405123724529511E-2</v>
      </c>
      <c r="M1348" s="14">
        <f t="shared" si="507"/>
        <v>2.6618648913255116E-2</v>
      </c>
      <c r="N1348" s="13">
        <f t="shared" si="508"/>
        <v>1.2158874056716062E-2</v>
      </c>
      <c r="O1348" s="14">
        <f t="shared" si="509"/>
        <v>0.53999999999996362</v>
      </c>
      <c r="P1348" s="13">
        <f t="shared" si="510"/>
        <v>8.4251255967791611E-4</v>
      </c>
      <c r="Q1348" s="14">
        <f t="shared" si="511"/>
        <v>640.83849999999995</v>
      </c>
      <c r="R1348" s="13">
        <f t="shared" si="512"/>
        <v>16.411023925477053</v>
      </c>
      <c r="S1348" s="14">
        <f t="shared" si="513"/>
        <v>7.5834785102741042</v>
      </c>
      <c r="T1348" s="13">
        <f t="shared" si="514"/>
        <v>26.782286921583086</v>
      </c>
      <c r="U1348" s="14">
        <f t="shared" si="515"/>
        <v>4.1792568520123384E-2</v>
      </c>
      <c r="V1348" s="13">
        <f t="shared" si="516"/>
        <v>8.4251255967791611E-4</v>
      </c>
      <c r="W1348" s="14">
        <f t="shared" si="517"/>
        <v>1.8225946213331762E-2</v>
      </c>
      <c r="X1348" s="13">
        <f t="shared" si="518"/>
        <v>4.6225998355116517E-2</v>
      </c>
      <c r="Y1348" s="14">
        <f t="shared" si="519"/>
        <v>683.92</v>
      </c>
      <c r="Z1348" s="13" t="b">
        <f t="shared" si="520"/>
        <v>0</v>
      </c>
      <c r="AA1348" s="14">
        <f t="shared" si="521"/>
        <v>583.69000000000005</v>
      </c>
      <c r="AB1348" s="13" t="b">
        <f t="shared" si="522"/>
        <v>0</v>
      </c>
      <c r="AC1348" s="14">
        <f t="shared" si="523"/>
        <v>617.57836363636375</v>
      </c>
      <c r="AD1348" s="13">
        <f t="shared" si="524"/>
        <v>14.972889610865995</v>
      </c>
      <c r="AE1348" s="14">
        <f t="shared" si="525"/>
        <v>7.2458783361268662</v>
      </c>
      <c r="AF1348" s="13">
        <f t="shared" si="526"/>
        <v>683.92</v>
      </c>
      <c r="AG1348" s="14" t="b">
        <f t="shared" si="527"/>
        <v>0</v>
      </c>
      <c r="AH1348" s="13">
        <f t="shared" si="528"/>
        <v>564.27</v>
      </c>
      <c r="AI1348" s="16" t="b">
        <f t="shared" si="529"/>
        <v>0</v>
      </c>
    </row>
    <row r="1349" spans="1:35" ht="22.5" customHeight="1">
      <c r="A1349" s="10" t="s">
        <v>35</v>
      </c>
      <c r="B1349" s="11" t="s">
        <v>36</v>
      </c>
      <c r="C1349" s="12">
        <v>43579</v>
      </c>
      <c r="D1349" s="13">
        <v>640.17999999999995</v>
      </c>
      <c r="E1349" s="14">
        <v>641.52</v>
      </c>
      <c r="F1349" s="13">
        <v>629.64</v>
      </c>
      <c r="G1349" s="14">
        <v>631.66</v>
      </c>
      <c r="H1349" s="13">
        <v>125960.57</v>
      </c>
      <c r="I1349" s="14">
        <v>2011216</v>
      </c>
      <c r="J1349" s="13">
        <v>0</v>
      </c>
      <c r="K1349" s="14">
        <f t="shared" si="505"/>
        <v>11.879999999999995</v>
      </c>
      <c r="L1349" s="13">
        <f t="shared" si="506"/>
        <v>1.8519673255596426E-2</v>
      </c>
      <c r="M1349" s="14">
        <f t="shared" si="507"/>
        <v>2.6749548256583228E-2</v>
      </c>
      <c r="N1349" s="13">
        <f t="shared" si="508"/>
        <v>1.2051039650303809E-2</v>
      </c>
      <c r="O1349" s="14">
        <f t="shared" si="509"/>
        <v>-9.82000000000005</v>
      </c>
      <c r="P1349" s="13">
        <f t="shared" si="510"/>
        <v>-1.5308349441915647E-2</v>
      </c>
      <c r="Q1349" s="14">
        <f t="shared" si="511"/>
        <v>642.94599999999991</v>
      </c>
      <c r="R1349" s="13">
        <f t="shared" si="512"/>
        <v>16.1844727292032</v>
      </c>
      <c r="S1349" s="14">
        <f t="shared" si="513"/>
        <v>7.4732298379299174</v>
      </c>
      <c r="T1349" s="13">
        <f t="shared" si="514"/>
        <v>24.193611429466252</v>
      </c>
      <c r="U1349" s="14">
        <f t="shared" si="515"/>
        <v>3.7629305461837008E-2</v>
      </c>
      <c r="V1349" s="13">
        <f t="shared" si="516"/>
        <v>-1.5308349441915647E-2</v>
      </c>
      <c r="W1349" s="14">
        <f t="shared" si="517"/>
        <v>1.8642580715638121E-2</v>
      </c>
      <c r="X1349" s="13">
        <f t="shared" si="518"/>
        <v>-0.82114969356546275</v>
      </c>
      <c r="Y1349" s="14">
        <f t="shared" si="519"/>
        <v>683.92</v>
      </c>
      <c r="Z1349" s="13" t="b">
        <f t="shared" si="520"/>
        <v>0</v>
      </c>
      <c r="AA1349" s="14">
        <f t="shared" si="521"/>
        <v>583.69000000000005</v>
      </c>
      <c r="AB1349" s="13" t="b">
        <f t="shared" si="522"/>
        <v>0</v>
      </c>
      <c r="AC1349" s="14">
        <f t="shared" si="523"/>
        <v>618.83581818181835</v>
      </c>
      <c r="AD1349" s="13">
        <f t="shared" si="524"/>
        <v>14.916655254304795</v>
      </c>
      <c r="AE1349" s="14">
        <f t="shared" si="525"/>
        <v>7.2605181475596918</v>
      </c>
      <c r="AF1349" s="13">
        <f t="shared" si="526"/>
        <v>683.92</v>
      </c>
      <c r="AG1349" s="14" t="b">
        <f t="shared" si="527"/>
        <v>0</v>
      </c>
      <c r="AH1349" s="13">
        <f t="shared" si="528"/>
        <v>589.46</v>
      </c>
      <c r="AI1349" s="16" t="b">
        <f t="shared" si="529"/>
        <v>0</v>
      </c>
    </row>
    <row r="1350" spans="1:35" ht="22.5" customHeight="1">
      <c r="A1350" s="10" t="s">
        <v>35</v>
      </c>
      <c r="B1350" s="11" t="s">
        <v>36</v>
      </c>
      <c r="C1350" s="12">
        <v>43580</v>
      </c>
      <c r="D1350" s="13">
        <v>631.38</v>
      </c>
      <c r="E1350" s="14">
        <v>638.75</v>
      </c>
      <c r="F1350" s="13">
        <v>628.47</v>
      </c>
      <c r="G1350" s="14">
        <v>628.47</v>
      </c>
      <c r="H1350" s="13">
        <v>118841.42</v>
      </c>
      <c r="I1350" s="14">
        <v>1903526</v>
      </c>
      <c r="J1350" s="13">
        <v>0</v>
      </c>
      <c r="K1350" s="14">
        <f t="shared" si="505"/>
        <v>10.279999999999973</v>
      </c>
      <c r="L1350" s="13">
        <f t="shared" si="506"/>
        <v>1.6274578095810996E-2</v>
      </c>
      <c r="M1350" s="14">
        <f t="shared" si="507"/>
        <v>2.6885595697106846E-2</v>
      </c>
      <c r="N1350" s="13">
        <f t="shared" si="508"/>
        <v>1.1908745394750096E-2</v>
      </c>
      <c r="O1350" s="14">
        <f t="shared" si="509"/>
        <v>-3.1899999999999409</v>
      </c>
      <c r="P1350" s="13">
        <f t="shared" si="510"/>
        <v>-5.0501852262292068E-3</v>
      </c>
      <c r="Q1350" s="14">
        <f t="shared" si="511"/>
        <v>644.65849999999978</v>
      </c>
      <c r="R1350" s="13">
        <f t="shared" si="512"/>
        <v>15.889249092743039</v>
      </c>
      <c r="S1350" s="14">
        <f t="shared" si="513"/>
        <v>7.3423481651953191</v>
      </c>
      <c r="T1350" s="13">
        <f t="shared" si="514"/>
        <v>21.775324400568643</v>
      </c>
      <c r="U1350" s="14">
        <f t="shared" si="515"/>
        <v>3.3778076920677615E-2</v>
      </c>
      <c r="V1350" s="13">
        <f t="shared" si="516"/>
        <v>-5.0501852262292068E-3</v>
      </c>
      <c r="W1350" s="14">
        <f t="shared" si="517"/>
        <v>1.8709711063964872E-2</v>
      </c>
      <c r="X1350" s="13">
        <f t="shared" si="518"/>
        <v>-0.2699232077376077</v>
      </c>
      <c r="Y1350" s="14">
        <f t="shared" si="519"/>
        <v>683.92</v>
      </c>
      <c r="Z1350" s="13" t="b">
        <f t="shared" si="520"/>
        <v>0</v>
      </c>
      <c r="AA1350" s="14">
        <f t="shared" si="521"/>
        <v>583.69000000000005</v>
      </c>
      <c r="AB1350" s="13" t="b">
        <f t="shared" si="522"/>
        <v>0</v>
      </c>
      <c r="AC1350" s="14">
        <f t="shared" si="523"/>
        <v>619.58236363636377</v>
      </c>
      <c r="AD1350" s="13">
        <f t="shared" si="524"/>
        <v>14.832352431499253</v>
      </c>
      <c r="AE1350" s="14">
        <f t="shared" si="525"/>
        <v>7.1970149863540396</v>
      </c>
      <c r="AF1350" s="13">
        <f t="shared" si="526"/>
        <v>683.92</v>
      </c>
      <c r="AG1350" s="14" t="b">
        <f t="shared" si="527"/>
        <v>0</v>
      </c>
      <c r="AH1350" s="13">
        <f t="shared" si="528"/>
        <v>589.46</v>
      </c>
      <c r="AI1350" s="16" t="b">
        <f t="shared" si="529"/>
        <v>0</v>
      </c>
    </row>
    <row r="1351" spans="1:35" ht="22.5" customHeight="1">
      <c r="A1351" s="10" t="s">
        <v>35</v>
      </c>
      <c r="B1351" s="11" t="s">
        <v>36</v>
      </c>
      <c r="C1351" s="12">
        <v>43581</v>
      </c>
      <c r="D1351" s="13">
        <v>629.41</v>
      </c>
      <c r="E1351" s="14">
        <v>636.91999999999996</v>
      </c>
      <c r="F1351" s="13">
        <v>624.78</v>
      </c>
      <c r="G1351" s="14">
        <v>629.32000000000005</v>
      </c>
      <c r="H1351" s="13">
        <v>162645.70000000001</v>
      </c>
      <c r="I1351" s="14">
        <v>2615226</v>
      </c>
      <c r="J1351" s="13">
        <v>0</v>
      </c>
      <c r="K1351" s="14">
        <f t="shared" si="505"/>
        <v>12.139999999999986</v>
      </c>
      <c r="L1351" s="13">
        <f t="shared" si="506"/>
        <v>1.9316753385205318E-2</v>
      </c>
      <c r="M1351" s="14">
        <f t="shared" si="507"/>
        <v>2.7127795656428026E-2</v>
      </c>
      <c r="N1351" s="13">
        <f t="shared" si="508"/>
        <v>1.1690260552984484E-2</v>
      </c>
      <c r="O1351" s="14">
        <f t="shared" si="509"/>
        <v>0.85000000000002274</v>
      </c>
      <c r="P1351" s="13">
        <f t="shared" si="510"/>
        <v>1.3524909701338533E-3</v>
      </c>
      <c r="Q1351" s="14">
        <f t="shared" si="511"/>
        <v>646.71749999999986</v>
      </c>
      <c r="R1351" s="13">
        <f t="shared" si="512"/>
        <v>15.701786638105887</v>
      </c>
      <c r="S1351" s="14">
        <f t="shared" si="513"/>
        <v>7.1636878733909271</v>
      </c>
      <c r="T1351" s="13">
        <f t="shared" si="514"/>
        <v>17.943570122748703</v>
      </c>
      <c r="U1351" s="14">
        <f t="shared" si="515"/>
        <v>2.7745607816007309E-2</v>
      </c>
      <c r="V1351" s="13">
        <f t="shared" si="516"/>
        <v>1.3524909701338533E-3</v>
      </c>
      <c r="W1351" s="14">
        <f t="shared" si="517"/>
        <v>1.845708583974609E-2</v>
      </c>
      <c r="X1351" s="13">
        <f t="shared" si="518"/>
        <v>7.3277600910396978E-2</v>
      </c>
      <c r="Y1351" s="14">
        <f t="shared" si="519"/>
        <v>683.92</v>
      </c>
      <c r="Z1351" s="13" t="b">
        <f t="shared" si="520"/>
        <v>0</v>
      </c>
      <c r="AA1351" s="14">
        <f t="shared" si="521"/>
        <v>583.69000000000005</v>
      </c>
      <c r="AB1351" s="13" t="b">
        <f t="shared" si="522"/>
        <v>0</v>
      </c>
      <c r="AC1351" s="14">
        <f t="shared" si="523"/>
        <v>620.35672727272731</v>
      </c>
      <c r="AD1351" s="13">
        <f t="shared" si="524"/>
        <v>14.783400569108357</v>
      </c>
      <c r="AE1351" s="14">
        <f t="shared" si="525"/>
        <v>7.2313762515569904</v>
      </c>
      <c r="AF1351" s="13">
        <f t="shared" si="526"/>
        <v>683.92</v>
      </c>
      <c r="AG1351" s="14" t="b">
        <f t="shared" si="527"/>
        <v>0</v>
      </c>
      <c r="AH1351" s="13">
        <f t="shared" si="528"/>
        <v>589.46</v>
      </c>
      <c r="AI1351" s="16" t="b">
        <f t="shared" si="529"/>
        <v>0</v>
      </c>
    </row>
    <row r="1352" spans="1:35" ht="22.5" customHeight="1">
      <c r="A1352" s="10" t="s">
        <v>35</v>
      </c>
      <c r="B1352" s="11" t="s">
        <v>36</v>
      </c>
      <c r="C1352" s="12">
        <v>43584</v>
      </c>
      <c r="D1352" s="13">
        <v>631.13</v>
      </c>
      <c r="E1352" s="14">
        <v>640.35</v>
      </c>
      <c r="F1352" s="13">
        <v>629.53</v>
      </c>
      <c r="G1352" s="14">
        <v>640.32000000000005</v>
      </c>
      <c r="H1352" s="13">
        <v>139675.51999999999</v>
      </c>
      <c r="I1352" s="14">
        <v>2219114</v>
      </c>
      <c r="J1352" s="13">
        <v>0</v>
      </c>
      <c r="K1352" s="14">
        <f t="shared" si="505"/>
        <v>11.029999999999973</v>
      </c>
      <c r="L1352" s="13">
        <f t="shared" si="506"/>
        <v>1.7526854382508058E-2</v>
      </c>
      <c r="M1352" s="14">
        <f t="shared" si="507"/>
        <v>2.5168078933923893E-2</v>
      </c>
      <c r="N1352" s="13">
        <f t="shared" si="508"/>
        <v>9.5591813268536985E-3</v>
      </c>
      <c r="O1352" s="14">
        <f t="shared" si="509"/>
        <v>11</v>
      </c>
      <c r="P1352" s="13">
        <f t="shared" si="510"/>
        <v>1.7479183881014427E-2</v>
      </c>
      <c r="Q1352" s="14">
        <f t="shared" si="511"/>
        <v>648.13549999999987</v>
      </c>
      <c r="R1352" s="13">
        <f t="shared" si="512"/>
        <v>15.46819730620059</v>
      </c>
      <c r="S1352" s="14">
        <f t="shared" si="513"/>
        <v>6.2263312674986615</v>
      </c>
      <c r="T1352" s="13">
        <f t="shared" si="514"/>
        <v>16.174152056599443</v>
      </c>
      <c r="U1352" s="14">
        <f t="shared" si="515"/>
        <v>2.4954893007094112E-2</v>
      </c>
      <c r="V1352" s="13">
        <f t="shared" si="516"/>
        <v>1.7479183881014427E-2</v>
      </c>
      <c r="W1352" s="14">
        <f t="shared" si="517"/>
        <v>1.6661939020103832E-2</v>
      </c>
      <c r="X1352" s="13">
        <f t="shared" si="518"/>
        <v>1.0490486047226875</v>
      </c>
      <c r="Y1352" s="14">
        <f t="shared" si="519"/>
        <v>683.92</v>
      </c>
      <c r="Z1352" s="13" t="b">
        <f t="shared" si="520"/>
        <v>0</v>
      </c>
      <c r="AA1352" s="14">
        <f t="shared" si="521"/>
        <v>611.01</v>
      </c>
      <c r="AB1352" s="13" t="b">
        <f t="shared" si="522"/>
        <v>0</v>
      </c>
      <c r="AC1352" s="14">
        <f t="shared" si="523"/>
        <v>620.79781818181812</v>
      </c>
      <c r="AD1352" s="13">
        <f t="shared" si="524"/>
        <v>14.715156922397295</v>
      </c>
      <c r="AE1352" s="14">
        <f t="shared" si="525"/>
        <v>6.9555975230282616</v>
      </c>
      <c r="AF1352" s="13">
        <f t="shared" si="526"/>
        <v>683.92</v>
      </c>
      <c r="AG1352" s="14" t="b">
        <f t="shared" si="527"/>
        <v>0</v>
      </c>
      <c r="AH1352" s="13">
        <f t="shared" si="528"/>
        <v>589.46</v>
      </c>
      <c r="AI1352" s="16" t="b">
        <f t="shared" si="529"/>
        <v>0</v>
      </c>
    </row>
    <row r="1353" spans="1:35" ht="22.5" customHeight="1">
      <c r="A1353" s="10" t="s">
        <v>35</v>
      </c>
      <c r="B1353" s="11" t="s">
        <v>36</v>
      </c>
      <c r="C1353" s="12">
        <v>43585</v>
      </c>
      <c r="D1353" s="13">
        <v>640.54999999999995</v>
      </c>
      <c r="E1353" s="14">
        <v>644.24</v>
      </c>
      <c r="F1353" s="13">
        <v>634.03</v>
      </c>
      <c r="G1353" s="14">
        <v>641.52</v>
      </c>
      <c r="H1353" s="13">
        <v>140533.98000000001</v>
      </c>
      <c r="I1353" s="14">
        <v>2202522</v>
      </c>
      <c r="J1353" s="13">
        <v>0</v>
      </c>
      <c r="K1353" s="14">
        <f t="shared" si="505"/>
        <v>10.210000000000036</v>
      </c>
      <c r="L1353" s="13">
        <f t="shared" si="506"/>
        <v>1.5945152423788161E-2</v>
      </c>
      <c r="M1353" s="14">
        <f t="shared" si="507"/>
        <v>2.4345949667081403E-2</v>
      </c>
      <c r="N1353" s="13">
        <f t="shared" si="508"/>
        <v>9.6124972777025218E-3</v>
      </c>
      <c r="O1353" s="14">
        <f t="shared" si="509"/>
        <v>1.1999999999999318</v>
      </c>
      <c r="P1353" s="13">
        <f t="shared" si="510"/>
        <v>1.8740629685156354E-3</v>
      </c>
      <c r="Q1353" s="14">
        <f t="shared" si="511"/>
        <v>648.81099999999992</v>
      </c>
      <c r="R1353" s="13">
        <f t="shared" si="512"/>
        <v>15.205287440890563</v>
      </c>
      <c r="S1353" s="14">
        <f t="shared" si="513"/>
        <v>6.310389324047482</v>
      </c>
      <c r="T1353" s="13">
        <f t="shared" si="514"/>
        <v>15.591130459334885</v>
      </c>
      <c r="U1353" s="14">
        <f t="shared" si="515"/>
        <v>2.4030311538082563E-2</v>
      </c>
      <c r="V1353" s="13">
        <f t="shared" si="516"/>
        <v>1.8740629685156354E-3</v>
      </c>
      <c r="W1353" s="14">
        <f t="shared" si="517"/>
        <v>1.5690438185983986E-2</v>
      </c>
      <c r="X1353" s="13">
        <f t="shared" si="518"/>
        <v>0.11943981081355047</v>
      </c>
      <c r="Y1353" s="14">
        <f t="shared" si="519"/>
        <v>683.92</v>
      </c>
      <c r="Z1353" s="13" t="b">
        <f t="shared" si="520"/>
        <v>0</v>
      </c>
      <c r="AA1353" s="14">
        <f t="shared" si="521"/>
        <v>621.97</v>
      </c>
      <c r="AB1353" s="13" t="b">
        <f t="shared" si="522"/>
        <v>0</v>
      </c>
      <c r="AC1353" s="14">
        <f t="shared" si="523"/>
        <v>620.74199999999996</v>
      </c>
      <c r="AD1353" s="13">
        <f t="shared" si="524"/>
        <v>14.633244978353709</v>
      </c>
      <c r="AE1353" s="14">
        <f t="shared" si="525"/>
        <v>6.7362358130704427</v>
      </c>
      <c r="AF1353" s="13">
        <f t="shared" si="526"/>
        <v>683.92</v>
      </c>
      <c r="AG1353" s="14" t="b">
        <f t="shared" si="527"/>
        <v>0</v>
      </c>
      <c r="AH1353" s="13">
        <f t="shared" si="528"/>
        <v>589.46</v>
      </c>
      <c r="AI1353" s="16" t="b">
        <f t="shared" si="529"/>
        <v>0</v>
      </c>
    </row>
    <row r="1354" spans="1:35" ht="22.5" customHeight="1">
      <c r="A1354" s="10" t="s">
        <v>35</v>
      </c>
      <c r="B1354" s="11" t="s">
        <v>36</v>
      </c>
      <c r="C1354" s="12">
        <v>43591</v>
      </c>
      <c r="D1354" s="13">
        <v>628.80999999999995</v>
      </c>
      <c r="E1354" s="14">
        <v>640.26</v>
      </c>
      <c r="F1354" s="13">
        <v>627.1</v>
      </c>
      <c r="G1354" s="14">
        <v>638.98</v>
      </c>
      <c r="H1354" s="13">
        <v>110921.94</v>
      </c>
      <c r="I1354" s="14">
        <v>1742632</v>
      </c>
      <c r="J1354" s="13">
        <v>0</v>
      </c>
      <c r="K1354" s="14">
        <f t="shared" si="505"/>
        <v>14.419999999999959</v>
      </c>
      <c r="L1354" s="13">
        <f t="shared" si="506"/>
        <v>2.2477865070457601E-2</v>
      </c>
      <c r="M1354" s="14">
        <f t="shared" si="507"/>
        <v>2.3964293645911208E-2</v>
      </c>
      <c r="N1354" s="13">
        <f t="shared" si="508"/>
        <v>9.5226678315455757E-3</v>
      </c>
      <c r="O1354" s="14">
        <f t="shared" si="509"/>
        <v>-2.5399999999999636</v>
      </c>
      <c r="P1354" s="13">
        <f t="shared" si="510"/>
        <v>-3.9593465519390881E-3</v>
      </c>
      <c r="Q1354" s="14">
        <f t="shared" si="511"/>
        <v>648.88549999999987</v>
      </c>
      <c r="R1354" s="13">
        <f t="shared" si="512"/>
        <v>15.166023068846034</v>
      </c>
      <c r="S1354" s="14">
        <f t="shared" si="513"/>
        <v>6.2743073427732945</v>
      </c>
      <c r="T1354" s="13">
        <f t="shared" si="514"/>
        <v>15.540333804329943</v>
      </c>
      <c r="U1354" s="14">
        <f t="shared" si="515"/>
        <v>2.3949269638988614E-2</v>
      </c>
      <c r="V1354" s="13">
        <f t="shared" si="516"/>
        <v>-3.9593465519390881E-3</v>
      </c>
      <c r="W1354" s="14">
        <f t="shared" si="517"/>
        <v>1.5376450971780857E-2</v>
      </c>
      <c r="X1354" s="13">
        <f t="shared" si="518"/>
        <v>-0.25749417464441909</v>
      </c>
      <c r="Y1354" s="14">
        <f t="shared" si="519"/>
        <v>683.92</v>
      </c>
      <c r="Z1354" s="13" t="b">
        <f t="shared" si="520"/>
        <v>0</v>
      </c>
      <c r="AA1354" s="14">
        <f t="shared" si="521"/>
        <v>624.78</v>
      </c>
      <c r="AB1354" s="13" t="b">
        <f t="shared" si="522"/>
        <v>0</v>
      </c>
      <c r="AC1354" s="14">
        <f t="shared" si="523"/>
        <v>620.98018181818179</v>
      </c>
      <c r="AD1354" s="13">
        <f t="shared" si="524"/>
        <v>14.629367796929095</v>
      </c>
      <c r="AE1354" s="14">
        <f t="shared" si="525"/>
        <v>6.6551327347523026</v>
      </c>
      <c r="AF1354" s="13">
        <f t="shared" si="526"/>
        <v>683.92</v>
      </c>
      <c r="AG1354" s="14" t="b">
        <f t="shared" si="527"/>
        <v>0</v>
      </c>
      <c r="AH1354" s="13">
        <f t="shared" si="528"/>
        <v>589.46</v>
      </c>
      <c r="AI1354" s="16" t="b">
        <f t="shared" si="529"/>
        <v>0</v>
      </c>
    </row>
    <row r="1355" spans="1:35" ht="22.5" customHeight="1">
      <c r="A1355" s="10" t="s">
        <v>35</v>
      </c>
      <c r="B1355" s="11" t="s">
        <v>36</v>
      </c>
      <c r="C1355" s="12">
        <v>43592</v>
      </c>
      <c r="D1355" s="13">
        <v>638.95000000000005</v>
      </c>
      <c r="E1355" s="14">
        <v>661.88</v>
      </c>
      <c r="F1355" s="13">
        <v>635.03</v>
      </c>
      <c r="G1355" s="14">
        <v>652.97</v>
      </c>
      <c r="H1355" s="13">
        <v>189583.86</v>
      </c>
      <c r="I1355" s="14">
        <v>2928202</v>
      </c>
      <c r="J1355" s="13">
        <v>0</v>
      </c>
      <c r="K1355" s="14">
        <f t="shared" si="505"/>
        <v>26.850000000000023</v>
      </c>
      <c r="L1355" s="13">
        <f t="shared" si="506"/>
        <v>4.2020094525650288E-2</v>
      </c>
      <c r="M1355" s="14">
        <f t="shared" si="507"/>
        <v>2.3680162919088577E-2</v>
      </c>
      <c r="N1355" s="13">
        <f t="shared" si="508"/>
        <v>8.8372055106378557E-3</v>
      </c>
      <c r="O1355" s="14">
        <f t="shared" si="509"/>
        <v>13.990000000000009</v>
      </c>
      <c r="P1355" s="13">
        <f t="shared" si="510"/>
        <v>2.1894268991204745E-2</v>
      </c>
      <c r="Q1355" s="14">
        <f t="shared" si="511"/>
        <v>648.5809999999999</v>
      </c>
      <c r="R1355" s="13">
        <f t="shared" si="512"/>
        <v>15.750221915403733</v>
      </c>
      <c r="S1355" s="14">
        <f t="shared" si="513"/>
        <v>5.8692215927892191</v>
      </c>
      <c r="T1355" s="13">
        <f t="shared" si="514"/>
        <v>15.396992855749467</v>
      </c>
      <c r="U1355" s="14">
        <f t="shared" si="515"/>
        <v>2.3739506485310962E-2</v>
      </c>
      <c r="V1355" s="13">
        <f t="shared" si="516"/>
        <v>2.1894268991204745E-2</v>
      </c>
      <c r="W1355" s="14">
        <f t="shared" si="517"/>
        <v>1.4188742744743011E-2</v>
      </c>
      <c r="X1355" s="13">
        <f t="shared" si="518"/>
        <v>1.5430732225599526</v>
      </c>
      <c r="Y1355" s="14">
        <f t="shared" si="519"/>
        <v>683.92</v>
      </c>
      <c r="Z1355" s="13" t="b">
        <f t="shared" si="520"/>
        <v>0</v>
      </c>
      <c r="AA1355" s="14">
        <f t="shared" si="521"/>
        <v>624.78</v>
      </c>
      <c r="AB1355" s="13" t="b">
        <f t="shared" si="522"/>
        <v>0</v>
      </c>
      <c r="AC1355" s="14">
        <f t="shared" si="523"/>
        <v>621.66963636363641</v>
      </c>
      <c r="AD1355" s="13">
        <f t="shared" si="524"/>
        <v>14.851561109712204</v>
      </c>
      <c r="AE1355" s="14">
        <f t="shared" si="525"/>
        <v>6.77340420407526</v>
      </c>
      <c r="AF1355" s="13">
        <f t="shared" si="526"/>
        <v>683.92</v>
      </c>
      <c r="AG1355" s="14" t="b">
        <f t="shared" si="527"/>
        <v>0</v>
      </c>
      <c r="AH1355" s="13">
        <f t="shared" si="528"/>
        <v>589.46</v>
      </c>
      <c r="AI1355" s="16" t="b">
        <f t="shared" si="529"/>
        <v>0</v>
      </c>
    </row>
    <row r="1356" spans="1:35" ht="22.5" customHeight="1">
      <c r="A1356" s="10" t="s">
        <v>35</v>
      </c>
      <c r="B1356" s="11" t="s">
        <v>36</v>
      </c>
      <c r="C1356" s="12">
        <v>43593</v>
      </c>
      <c r="D1356" s="13">
        <v>649</v>
      </c>
      <c r="E1356" s="14">
        <v>650.39</v>
      </c>
      <c r="F1356" s="13">
        <v>639.29</v>
      </c>
      <c r="G1356" s="14">
        <v>645.24</v>
      </c>
      <c r="H1356" s="13">
        <v>142474.56</v>
      </c>
      <c r="I1356" s="14">
        <v>2219988</v>
      </c>
      <c r="J1356" s="13">
        <v>0</v>
      </c>
      <c r="K1356" s="14">
        <f t="shared" si="505"/>
        <v>13.680000000000064</v>
      </c>
      <c r="L1356" s="13">
        <f t="shared" si="506"/>
        <v>2.0950426512703589E-2</v>
      </c>
      <c r="M1356" s="14">
        <f t="shared" si="507"/>
        <v>2.3585906561356531E-2</v>
      </c>
      <c r="N1356" s="13">
        <f t="shared" si="508"/>
        <v>8.8567198227300983E-3</v>
      </c>
      <c r="O1356" s="14">
        <f t="shared" si="509"/>
        <v>-7.7300000000000182</v>
      </c>
      <c r="P1356" s="13">
        <f t="shared" si="510"/>
        <v>-1.1838216150818594E-2</v>
      </c>
      <c r="Q1356" s="14">
        <f t="shared" si="511"/>
        <v>648.13599999999985</v>
      </c>
      <c r="R1356" s="13">
        <f t="shared" si="512"/>
        <v>15.646710819633549</v>
      </c>
      <c r="S1356" s="14">
        <f t="shared" si="513"/>
        <v>5.8816749091429834</v>
      </c>
      <c r="T1356" s="13">
        <f t="shared" si="514"/>
        <v>15.358461967267431</v>
      </c>
      <c r="U1356" s="14">
        <f t="shared" si="515"/>
        <v>2.3696356886930264E-2</v>
      </c>
      <c r="V1356" s="13">
        <f t="shared" si="516"/>
        <v>-1.1838216150818594E-2</v>
      </c>
      <c r="W1356" s="14">
        <f t="shared" si="517"/>
        <v>1.4336778079615231E-2</v>
      </c>
      <c r="X1356" s="13">
        <f t="shared" si="518"/>
        <v>-0.8257236099407006</v>
      </c>
      <c r="Y1356" s="14">
        <f t="shared" si="519"/>
        <v>683.92</v>
      </c>
      <c r="Z1356" s="13" t="b">
        <f t="shared" si="520"/>
        <v>0</v>
      </c>
      <c r="AA1356" s="14">
        <f t="shared" si="521"/>
        <v>624.78</v>
      </c>
      <c r="AB1356" s="13" t="b">
        <f t="shared" si="522"/>
        <v>0</v>
      </c>
      <c r="AC1356" s="14">
        <f t="shared" si="523"/>
        <v>622.14563636363641</v>
      </c>
      <c r="AD1356" s="13">
        <f t="shared" si="524"/>
        <v>14.830259998626529</v>
      </c>
      <c r="AE1356" s="14">
        <f t="shared" si="525"/>
        <v>6.7798835592833688</v>
      </c>
      <c r="AF1356" s="13">
        <f t="shared" si="526"/>
        <v>683.92</v>
      </c>
      <c r="AG1356" s="14" t="b">
        <f t="shared" si="527"/>
        <v>0</v>
      </c>
      <c r="AH1356" s="13">
        <f t="shared" si="528"/>
        <v>589.46</v>
      </c>
      <c r="AI1356" s="16" t="b">
        <f t="shared" si="529"/>
        <v>0</v>
      </c>
    </row>
    <row r="1357" spans="1:35" ht="22.5" customHeight="1">
      <c r="A1357" s="10" t="s">
        <v>35</v>
      </c>
      <c r="B1357" s="11" t="s">
        <v>36</v>
      </c>
      <c r="C1357" s="12">
        <v>43594</v>
      </c>
      <c r="D1357" s="13">
        <v>641.95000000000005</v>
      </c>
      <c r="E1357" s="14">
        <v>648.84</v>
      </c>
      <c r="F1357" s="13">
        <v>637.65</v>
      </c>
      <c r="G1357" s="14">
        <v>647.16</v>
      </c>
      <c r="H1357" s="13">
        <v>135418.06</v>
      </c>
      <c r="I1357" s="14">
        <v>2126880</v>
      </c>
      <c r="J1357" s="13">
        <v>0</v>
      </c>
      <c r="K1357" s="14">
        <f t="shared" si="505"/>
        <v>11.190000000000055</v>
      </c>
      <c r="L1357" s="13">
        <f t="shared" si="506"/>
        <v>1.7342384229124132E-2</v>
      </c>
      <c r="M1357" s="14">
        <f t="shared" si="507"/>
        <v>2.2403005899391152E-2</v>
      </c>
      <c r="N1357" s="13">
        <f t="shared" si="508"/>
        <v>7.9409671702718766E-3</v>
      </c>
      <c r="O1357" s="14">
        <f t="shared" si="509"/>
        <v>1.9199999999999591</v>
      </c>
      <c r="P1357" s="13">
        <f t="shared" si="510"/>
        <v>2.975636972289317E-3</v>
      </c>
      <c r="Q1357" s="14">
        <f t="shared" si="511"/>
        <v>646.65199999999982</v>
      </c>
      <c r="R1357" s="13">
        <f t="shared" si="512"/>
        <v>15.423875278651874</v>
      </c>
      <c r="S1357" s="14">
        <f t="shared" si="513"/>
        <v>5.2849193590421999</v>
      </c>
      <c r="T1357" s="13">
        <f t="shared" si="514"/>
        <v>13.875580924775727</v>
      </c>
      <c r="U1357" s="14">
        <f t="shared" si="515"/>
        <v>2.1457570570841397E-2</v>
      </c>
      <c r="V1357" s="13">
        <f t="shared" si="516"/>
        <v>2.975636972289317E-3</v>
      </c>
      <c r="W1357" s="14">
        <f t="shared" si="517"/>
        <v>1.1748102497283379E-2</v>
      </c>
      <c r="X1357" s="13">
        <f t="shared" si="518"/>
        <v>0.25328660291969707</v>
      </c>
      <c r="Y1357" s="14">
        <f t="shared" si="519"/>
        <v>683.92</v>
      </c>
      <c r="Z1357" s="13" t="b">
        <f t="shared" si="520"/>
        <v>0</v>
      </c>
      <c r="AA1357" s="14">
        <f t="shared" si="521"/>
        <v>624.78</v>
      </c>
      <c r="AB1357" s="13" t="b">
        <f t="shared" si="522"/>
        <v>0</v>
      </c>
      <c r="AC1357" s="14">
        <f t="shared" si="523"/>
        <v>622.72818181818172</v>
      </c>
      <c r="AD1357" s="13">
        <f t="shared" si="524"/>
        <v>14.764073453196957</v>
      </c>
      <c r="AE1357" s="14">
        <f t="shared" si="525"/>
        <v>6.8138748079921267</v>
      </c>
      <c r="AF1357" s="13">
        <f t="shared" si="526"/>
        <v>683.92</v>
      </c>
      <c r="AG1357" s="14" t="b">
        <f t="shared" si="527"/>
        <v>0</v>
      </c>
      <c r="AH1357" s="13">
        <f t="shared" si="528"/>
        <v>589.46</v>
      </c>
      <c r="AI1357" s="16" t="b">
        <f t="shared" si="529"/>
        <v>0</v>
      </c>
    </row>
    <row r="1358" spans="1:35" ht="22.5" customHeight="1">
      <c r="A1358" s="10" t="s">
        <v>35</v>
      </c>
      <c r="B1358" s="11" t="s">
        <v>36</v>
      </c>
      <c r="C1358" s="12">
        <v>43595</v>
      </c>
      <c r="D1358" s="13">
        <v>642.75</v>
      </c>
      <c r="E1358" s="14">
        <v>660.08</v>
      </c>
      <c r="F1358" s="13">
        <v>640.16</v>
      </c>
      <c r="G1358" s="14">
        <v>658.34</v>
      </c>
      <c r="H1358" s="13">
        <v>163030.96</v>
      </c>
      <c r="I1358" s="14">
        <v>2532920</v>
      </c>
      <c r="J1358" s="13">
        <v>0</v>
      </c>
      <c r="K1358" s="14">
        <f t="shared" si="505"/>
        <v>19.920000000000073</v>
      </c>
      <c r="L1358" s="13">
        <f t="shared" si="506"/>
        <v>3.0780641572408791E-2</v>
      </c>
      <c r="M1358" s="14">
        <f t="shared" si="507"/>
        <v>2.2371504321608303E-2</v>
      </c>
      <c r="N1358" s="13">
        <f t="shared" si="508"/>
        <v>7.9045193467728037E-3</v>
      </c>
      <c r="O1358" s="14">
        <f t="shared" si="509"/>
        <v>11.180000000000064</v>
      </c>
      <c r="P1358" s="13">
        <f t="shared" si="510"/>
        <v>1.7275480561221437E-2</v>
      </c>
      <c r="Q1358" s="14">
        <f t="shared" si="511"/>
        <v>646.14499999999998</v>
      </c>
      <c r="R1358" s="13">
        <f t="shared" si="512"/>
        <v>15.648681514719282</v>
      </c>
      <c r="S1358" s="14">
        <f t="shared" si="513"/>
        <v>5.2034281210108393</v>
      </c>
      <c r="T1358" s="13">
        <f t="shared" si="514"/>
        <v>13.239414073137826</v>
      </c>
      <c r="U1358" s="14">
        <f t="shared" si="515"/>
        <v>2.0489849914706183E-2</v>
      </c>
      <c r="V1358" s="13">
        <f t="shared" si="516"/>
        <v>1.7275480561221437E-2</v>
      </c>
      <c r="W1358" s="14">
        <f t="shared" si="517"/>
        <v>1.2254190067695309E-2</v>
      </c>
      <c r="X1358" s="13">
        <f t="shared" si="518"/>
        <v>1.409761107489538</v>
      </c>
      <c r="Y1358" s="14">
        <f t="shared" si="519"/>
        <v>679.79</v>
      </c>
      <c r="Z1358" s="13" t="b">
        <f t="shared" si="520"/>
        <v>0</v>
      </c>
      <c r="AA1358" s="14">
        <f t="shared" si="521"/>
        <v>624.78</v>
      </c>
      <c r="AB1358" s="13" t="b">
        <f t="shared" si="522"/>
        <v>0</v>
      </c>
      <c r="AC1358" s="14">
        <f t="shared" si="523"/>
        <v>623.43781818181822</v>
      </c>
      <c r="AD1358" s="13">
        <f t="shared" si="524"/>
        <v>14.857817572229742</v>
      </c>
      <c r="AE1358" s="14">
        <f t="shared" si="525"/>
        <v>6.8313153709201195</v>
      </c>
      <c r="AF1358" s="13">
        <f t="shared" si="526"/>
        <v>683.92</v>
      </c>
      <c r="AG1358" s="14" t="b">
        <f t="shared" si="527"/>
        <v>0</v>
      </c>
      <c r="AH1358" s="13">
        <f t="shared" si="528"/>
        <v>589.46</v>
      </c>
      <c r="AI1358" s="16" t="b">
        <f t="shared" si="529"/>
        <v>0</v>
      </c>
    </row>
    <row r="1359" spans="1:35" ht="22.5" customHeight="1">
      <c r="A1359" s="10" t="s">
        <v>35</v>
      </c>
      <c r="B1359" s="11" t="s">
        <v>36</v>
      </c>
      <c r="C1359" s="12">
        <v>43598</v>
      </c>
      <c r="D1359" s="13">
        <v>657.85</v>
      </c>
      <c r="E1359" s="14">
        <v>662.52</v>
      </c>
      <c r="F1359" s="13">
        <v>652.92999999999995</v>
      </c>
      <c r="G1359" s="14">
        <v>656.39</v>
      </c>
      <c r="H1359" s="13">
        <v>161143.20000000001</v>
      </c>
      <c r="I1359" s="14">
        <v>2467518</v>
      </c>
      <c r="J1359" s="13">
        <v>0</v>
      </c>
      <c r="K1359" s="14">
        <f t="shared" si="505"/>
        <v>9.5900000000000318</v>
      </c>
      <c r="L1359" s="13">
        <f t="shared" si="506"/>
        <v>1.4566941094267448E-2</v>
      </c>
      <c r="M1359" s="14">
        <f t="shared" si="507"/>
        <v>2.2366845153248438E-2</v>
      </c>
      <c r="N1359" s="13">
        <f t="shared" si="508"/>
        <v>7.9093298991951399E-3</v>
      </c>
      <c r="O1359" s="14">
        <f t="shared" si="509"/>
        <v>-1.9500000000000455</v>
      </c>
      <c r="P1359" s="13">
        <f t="shared" si="510"/>
        <v>-2.961995321566433E-3</v>
      </c>
      <c r="Q1359" s="14">
        <f t="shared" si="511"/>
        <v>645.65349999999989</v>
      </c>
      <c r="R1359" s="13">
        <f t="shared" si="512"/>
        <v>15.34574743898332</v>
      </c>
      <c r="S1359" s="14">
        <f t="shared" si="513"/>
        <v>5.2136069694194447</v>
      </c>
      <c r="T1359" s="13">
        <f t="shared" si="514"/>
        <v>12.654573590208399</v>
      </c>
      <c r="U1359" s="14">
        <f t="shared" si="515"/>
        <v>1.9599636012518171E-2</v>
      </c>
      <c r="V1359" s="13">
        <f t="shared" si="516"/>
        <v>-2.961995321566433E-3</v>
      </c>
      <c r="W1359" s="14">
        <f t="shared" si="517"/>
        <v>1.22497112527531E-2</v>
      </c>
      <c r="X1359" s="13">
        <f t="shared" si="518"/>
        <v>-0.24180123600062248</v>
      </c>
      <c r="Y1359" s="14">
        <f t="shared" si="519"/>
        <v>679.79</v>
      </c>
      <c r="Z1359" s="13" t="b">
        <f t="shared" si="520"/>
        <v>0</v>
      </c>
      <c r="AA1359" s="14">
        <f t="shared" si="521"/>
        <v>624.78</v>
      </c>
      <c r="AB1359" s="13" t="b">
        <f t="shared" si="522"/>
        <v>0</v>
      </c>
      <c r="AC1359" s="14">
        <f t="shared" si="523"/>
        <v>624.0645454545454</v>
      </c>
      <c r="AD1359" s="13">
        <f t="shared" si="524"/>
        <v>14.762039070916474</v>
      </c>
      <c r="AE1359" s="14">
        <f t="shared" si="525"/>
        <v>6.8196872465981846</v>
      </c>
      <c r="AF1359" s="13">
        <f t="shared" si="526"/>
        <v>683.92</v>
      </c>
      <c r="AG1359" s="14" t="b">
        <f t="shared" si="527"/>
        <v>0</v>
      </c>
      <c r="AH1359" s="13">
        <f t="shared" si="528"/>
        <v>589.46</v>
      </c>
      <c r="AI1359" s="16" t="b">
        <f t="shared" si="529"/>
        <v>0</v>
      </c>
    </row>
    <row r="1360" spans="1:35" ht="22.5" customHeight="1">
      <c r="A1360" s="10" t="s">
        <v>35</v>
      </c>
      <c r="B1360" s="11" t="s">
        <v>36</v>
      </c>
      <c r="C1360" s="12">
        <v>43599</v>
      </c>
      <c r="D1360" s="13">
        <v>654.12</v>
      </c>
      <c r="E1360" s="14">
        <v>666.63</v>
      </c>
      <c r="F1360" s="13">
        <v>644</v>
      </c>
      <c r="G1360" s="14">
        <v>646.29</v>
      </c>
      <c r="H1360" s="13">
        <v>227643.09</v>
      </c>
      <c r="I1360" s="14">
        <v>3505444</v>
      </c>
      <c r="J1360" s="13">
        <v>0</v>
      </c>
      <c r="K1360" s="14">
        <f t="shared" si="505"/>
        <v>22.629999999999995</v>
      </c>
      <c r="L1360" s="13">
        <f t="shared" si="506"/>
        <v>3.4476454546839522E-2</v>
      </c>
      <c r="M1360" s="14">
        <f t="shared" si="507"/>
        <v>2.3006941784105762E-2</v>
      </c>
      <c r="N1360" s="13">
        <f t="shared" si="508"/>
        <v>8.3557775281995292E-3</v>
      </c>
      <c r="O1360" s="14">
        <f t="shared" si="509"/>
        <v>-10.100000000000023</v>
      </c>
      <c r="P1360" s="13">
        <f t="shared" si="510"/>
        <v>-1.53871935891772E-2</v>
      </c>
      <c r="Q1360" s="14">
        <f t="shared" si="511"/>
        <v>644.48349999999994</v>
      </c>
      <c r="R1360" s="13">
        <f t="shared" si="512"/>
        <v>15.709960067034155</v>
      </c>
      <c r="S1360" s="14">
        <f t="shared" si="513"/>
        <v>5.5222653627693497</v>
      </c>
      <c r="T1360" s="13">
        <f t="shared" si="514"/>
        <v>11.397452467547289</v>
      </c>
      <c r="U1360" s="14">
        <f t="shared" si="515"/>
        <v>1.7684630355233748E-2</v>
      </c>
      <c r="V1360" s="13">
        <f t="shared" si="516"/>
        <v>-1.53871935891772E-2</v>
      </c>
      <c r="W1360" s="14">
        <f t="shared" si="517"/>
        <v>1.2590353053980922E-2</v>
      </c>
      <c r="X1360" s="13">
        <f t="shared" si="518"/>
        <v>-1.2221415494231871</v>
      </c>
      <c r="Y1360" s="14">
        <f t="shared" si="519"/>
        <v>679.79</v>
      </c>
      <c r="Z1360" s="13" t="b">
        <f t="shared" si="520"/>
        <v>0</v>
      </c>
      <c r="AA1360" s="14">
        <f t="shared" si="521"/>
        <v>624.78</v>
      </c>
      <c r="AB1360" s="13" t="b">
        <f t="shared" si="522"/>
        <v>0</v>
      </c>
      <c r="AC1360" s="14">
        <f t="shared" si="523"/>
        <v>624.71127272727279</v>
      </c>
      <c r="AD1360" s="13">
        <f t="shared" si="524"/>
        <v>14.905092905990719</v>
      </c>
      <c r="AE1360" s="14">
        <f t="shared" si="525"/>
        <v>6.8245409806051756</v>
      </c>
      <c r="AF1360" s="13">
        <f t="shared" si="526"/>
        <v>683.92</v>
      </c>
      <c r="AG1360" s="14" t="b">
        <f t="shared" si="527"/>
        <v>0</v>
      </c>
      <c r="AH1360" s="13">
        <f t="shared" si="528"/>
        <v>589.46</v>
      </c>
      <c r="AI1360" s="16" t="b">
        <f t="shared" si="529"/>
        <v>0</v>
      </c>
    </row>
    <row r="1361" spans="1:35" ht="22.5" customHeight="1">
      <c r="A1361" s="10" t="s">
        <v>35</v>
      </c>
      <c r="B1361" s="11" t="s">
        <v>36</v>
      </c>
      <c r="C1361" s="12">
        <v>43600</v>
      </c>
      <c r="D1361" s="13">
        <v>646.61</v>
      </c>
      <c r="E1361" s="14">
        <v>660.77</v>
      </c>
      <c r="F1361" s="13">
        <v>642.74</v>
      </c>
      <c r="G1361" s="14">
        <v>660.67</v>
      </c>
      <c r="H1361" s="13">
        <v>140523.76</v>
      </c>
      <c r="I1361" s="14">
        <v>2172804</v>
      </c>
      <c r="J1361" s="13">
        <v>0</v>
      </c>
      <c r="K1361" s="14">
        <f t="shared" si="505"/>
        <v>18.029999999999973</v>
      </c>
      <c r="L1361" s="13">
        <f t="shared" si="506"/>
        <v>2.7897692986120742E-2</v>
      </c>
      <c r="M1361" s="14">
        <f t="shared" si="507"/>
        <v>2.305642781614111E-2</v>
      </c>
      <c r="N1361" s="13">
        <f t="shared" si="508"/>
        <v>8.3829833103387652E-3</v>
      </c>
      <c r="O1361" s="14">
        <f t="shared" si="509"/>
        <v>14.379999999999995</v>
      </c>
      <c r="P1361" s="13">
        <f t="shared" si="510"/>
        <v>2.225007349641801E-2</v>
      </c>
      <c r="Q1361" s="14">
        <f t="shared" si="511"/>
        <v>644.02849999999989</v>
      </c>
      <c r="R1361" s="13">
        <f t="shared" si="512"/>
        <v>15.825962063682445</v>
      </c>
      <c r="S1361" s="14">
        <f t="shared" si="513"/>
        <v>5.5225635494663825</v>
      </c>
      <c r="T1361" s="13">
        <f t="shared" si="514"/>
        <v>10.527330276475597</v>
      </c>
      <c r="U1361" s="14">
        <f t="shared" si="515"/>
        <v>1.6346062754172525E-2</v>
      </c>
      <c r="V1361" s="13">
        <f t="shared" si="516"/>
        <v>2.225007349641801E-2</v>
      </c>
      <c r="W1361" s="14">
        <f t="shared" si="517"/>
        <v>1.3683808055387655E-2</v>
      </c>
      <c r="X1361" s="13">
        <f t="shared" si="518"/>
        <v>1.6260147326209828</v>
      </c>
      <c r="Y1361" s="14">
        <f t="shared" si="519"/>
        <v>679.79</v>
      </c>
      <c r="Z1361" s="13" t="b">
        <f t="shared" si="520"/>
        <v>0</v>
      </c>
      <c r="AA1361" s="14">
        <f t="shared" si="521"/>
        <v>624.78</v>
      </c>
      <c r="AB1361" s="13" t="b">
        <f t="shared" si="522"/>
        <v>0</v>
      </c>
      <c r="AC1361" s="14">
        <f t="shared" si="523"/>
        <v>625.702</v>
      </c>
      <c r="AD1361" s="13">
        <f t="shared" si="524"/>
        <v>14.96190939860907</v>
      </c>
      <c r="AE1361" s="14">
        <f t="shared" si="525"/>
        <v>6.814343522533739</v>
      </c>
      <c r="AF1361" s="13">
        <f t="shared" si="526"/>
        <v>683.92</v>
      </c>
      <c r="AG1361" s="14" t="b">
        <f t="shared" si="527"/>
        <v>0</v>
      </c>
      <c r="AH1361" s="13">
        <f t="shared" si="528"/>
        <v>589.46</v>
      </c>
      <c r="AI1361" s="16" t="b">
        <f t="shared" si="529"/>
        <v>0</v>
      </c>
    </row>
    <row r="1362" spans="1:35" ht="22.5" customHeight="1">
      <c r="A1362" s="10" t="s">
        <v>35</v>
      </c>
      <c r="B1362" s="11" t="s">
        <v>36</v>
      </c>
      <c r="C1362" s="12">
        <v>43601</v>
      </c>
      <c r="D1362" s="13">
        <v>661.37</v>
      </c>
      <c r="E1362" s="14">
        <v>684.21</v>
      </c>
      <c r="F1362" s="13">
        <v>657.25</v>
      </c>
      <c r="G1362" s="14">
        <v>679.69</v>
      </c>
      <c r="H1362" s="13">
        <v>251132.03</v>
      </c>
      <c r="I1362" s="14">
        <v>3769252</v>
      </c>
      <c r="J1362" s="13">
        <v>0</v>
      </c>
      <c r="K1362" s="14">
        <f t="shared" si="505"/>
        <v>26.960000000000036</v>
      </c>
      <c r="L1362" s="13">
        <f t="shared" si="506"/>
        <v>4.0807059500204398E-2</v>
      </c>
      <c r="M1362" s="14">
        <f t="shared" si="507"/>
        <v>2.373437280034852E-2</v>
      </c>
      <c r="N1362" s="13">
        <f t="shared" si="508"/>
        <v>9.2438767625950841E-3</v>
      </c>
      <c r="O1362" s="14">
        <f t="shared" si="509"/>
        <v>19.020000000000095</v>
      </c>
      <c r="P1362" s="13">
        <f t="shared" si="510"/>
        <v>2.8788956665203654E-2</v>
      </c>
      <c r="Q1362" s="14">
        <f t="shared" si="511"/>
        <v>644.63499999999988</v>
      </c>
      <c r="R1362" s="13">
        <f t="shared" si="512"/>
        <v>16.382663960498327</v>
      </c>
      <c r="S1362" s="14">
        <f t="shared" si="513"/>
        <v>6.112817939207317</v>
      </c>
      <c r="T1362" s="13">
        <f t="shared" si="514"/>
        <v>12.097826044376736</v>
      </c>
      <c r="U1362" s="14">
        <f t="shared" si="515"/>
        <v>1.876693949968081E-2</v>
      </c>
      <c r="V1362" s="13">
        <f t="shared" si="516"/>
        <v>2.8788956665203654E-2</v>
      </c>
      <c r="W1362" s="14">
        <f t="shared" si="517"/>
        <v>1.5152358279279625E-2</v>
      </c>
      <c r="X1362" s="13">
        <f t="shared" si="518"/>
        <v>1.8999654136063855</v>
      </c>
      <c r="Y1362" s="14">
        <f t="shared" si="519"/>
        <v>684.21</v>
      </c>
      <c r="Z1362" s="13">
        <f t="shared" si="520"/>
        <v>684.21</v>
      </c>
      <c r="AA1362" s="14">
        <f t="shared" si="521"/>
        <v>624.78</v>
      </c>
      <c r="AB1362" s="13" t="b">
        <f t="shared" si="522"/>
        <v>0</v>
      </c>
      <c r="AC1362" s="14">
        <f t="shared" si="523"/>
        <v>626.99345454545448</v>
      </c>
      <c r="AD1362" s="13">
        <f t="shared" si="524"/>
        <v>15.180056500452542</v>
      </c>
      <c r="AE1362" s="14">
        <f t="shared" si="525"/>
        <v>6.9577244190115026</v>
      </c>
      <c r="AF1362" s="13">
        <f t="shared" si="526"/>
        <v>684.21</v>
      </c>
      <c r="AG1362" s="14">
        <f t="shared" si="527"/>
        <v>684.21</v>
      </c>
      <c r="AH1362" s="13">
        <f t="shared" si="528"/>
        <v>589.46</v>
      </c>
      <c r="AI1362" s="16" t="b">
        <f t="shared" si="529"/>
        <v>0</v>
      </c>
    </row>
    <row r="1363" spans="1:35" ht="22.5" customHeight="1">
      <c r="A1363" s="10" t="s">
        <v>35</v>
      </c>
      <c r="B1363" s="11" t="s">
        <v>36</v>
      </c>
      <c r="C1363" s="12">
        <v>43602</v>
      </c>
      <c r="D1363" s="13">
        <v>681.1</v>
      </c>
      <c r="E1363" s="14">
        <v>707.81</v>
      </c>
      <c r="F1363" s="13">
        <v>678.63</v>
      </c>
      <c r="G1363" s="14">
        <v>705.46</v>
      </c>
      <c r="H1363" s="13">
        <v>275298.3</v>
      </c>
      <c r="I1363" s="14">
        <v>4007084</v>
      </c>
      <c r="J1363" s="13">
        <v>0</v>
      </c>
      <c r="K1363" s="14">
        <f t="shared" si="505"/>
        <v>29.17999999999995</v>
      </c>
      <c r="L1363" s="13">
        <f t="shared" si="506"/>
        <v>4.2931336344509921E-2</v>
      </c>
      <c r="M1363" s="14">
        <f t="shared" si="507"/>
        <v>2.4176223936586538E-2</v>
      </c>
      <c r="N1363" s="13">
        <f t="shared" si="508"/>
        <v>9.9494149032978534E-3</v>
      </c>
      <c r="O1363" s="14">
        <f t="shared" si="509"/>
        <v>25.769999999999982</v>
      </c>
      <c r="P1363" s="13">
        <f t="shared" si="510"/>
        <v>3.7914343303564829E-2</v>
      </c>
      <c r="Q1363" s="14">
        <f t="shared" si="511"/>
        <v>647.51199999999994</v>
      </c>
      <c r="R1363" s="13">
        <f t="shared" si="512"/>
        <v>17.022530762473409</v>
      </c>
      <c r="S1363" s="14">
        <f t="shared" si="513"/>
        <v>6.6668678829283108</v>
      </c>
      <c r="T1363" s="13">
        <f t="shared" si="514"/>
        <v>17.958973690052566</v>
      </c>
      <c r="U1363" s="14">
        <f t="shared" si="515"/>
        <v>2.7735352688525568E-2</v>
      </c>
      <c r="V1363" s="13">
        <f t="shared" si="516"/>
        <v>3.7914343303564829E-2</v>
      </c>
      <c r="W1363" s="14">
        <f t="shared" si="517"/>
        <v>1.5511515309327964E-2</v>
      </c>
      <c r="X1363" s="13">
        <f t="shared" si="518"/>
        <v>2.4442707593348252</v>
      </c>
      <c r="Y1363" s="14">
        <f t="shared" si="519"/>
        <v>707.81</v>
      </c>
      <c r="Z1363" s="13">
        <f t="shared" si="520"/>
        <v>707.81</v>
      </c>
      <c r="AA1363" s="14">
        <f t="shared" si="521"/>
        <v>624.78</v>
      </c>
      <c r="AB1363" s="13" t="b">
        <f t="shared" si="522"/>
        <v>0</v>
      </c>
      <c r="AC1363" s="14">
        <f t="shared" si="523"/>
        <v>629.10800000000006</v>
      </c>
      <c r="AD1363" s="13">
        <f t="shared" si="524"/>
        <v>15.434600927717041</v>
      </c>
      <c r="AE1363" s="14">
        <f t="shared" si="525"/>
        <v>7.0907990507735477</v>
      </c>
      <c r="AF1363" s="13">
        <f t="shared" si="526"/>
        <v>707.81</v>
      </c>
      <c r="AG1363" s="14">
        <f t="shared" si="527"/>
        <v>707.81</v>
      </c>
      <c r="AH1363" s="13">
        <f t="shared" si="528"/>
        <v>589.46</v>
      </c>
      <c r="AI1363" s="16" t="b">
        <f t="shared" si="529"/>
        <v>0</v>
      </c>
    </row>
    <row r="1364" spans="1:35" ht="22.5" customHeight="1">
      <c r="A1364" s="10" t="s">
        <v>35</v>
      </c>
      <c r="B1364" s="11" t="s">
        <v>36</v>
      </c>
      <c r="C1364" s="12">
        <v>43605</v>
      </c>
      <c r="D1364" s="13">
        <v>704.26</v>
      </c>
      <c r="E1364" s="14">
        <v>714.11</v>
      </c>
      <c r="F1364" s="13">
        <v>700.04</v>
      </c>
      <c r="G1364" s="14">
        <v>709.85</v>
      </c>
      <c r="H1364" s="13">
        <v>178628.91</v>
      </c>
      <c r="I1364" s="14">
        <v>2552810</v>
      </c>
      <c r="J1364" s="13">
        <v>0</v>
      </c>
      <c r="K1364" s="14">
        <f t="shared" si="505"/>
        <v>14.07000000000005</v>
      </c>
      <c r="L1364" s="13">
        <f t="shared" si="506"/>
        <v>1.9944433419329301E-2</v>
      </c>
      <c r="M1364" s="14">
        <f t="shared" si="507"/>
        <v>2.3593003577672779E-2</v>
      </c>
      <c r="N1364" s="13">
        <f t="shared" si="508"/>
        <v>9.8319768913603042E-3</v>
      </c>
      <c r="O1364" s="14">
        <f t="shared" si="509"/>
        <v>4.3899999999999864</v>
      </c>
      <c r="P1364" s="13">
        <f t="shared" si="510"/>
        <v>6.2228900292007859E-3</v>
      </c>
      <c r="Q1364" s="14">
        <f t="shared" si="511"/>
        <v>651.20150000000001</v>
      </c>
      <c r="R1364" s="13">
        <f t="shared" si="512"/>
        <v>16.874904224349741</v>
      </c>
      <c r="S1364" s="14">
        <f t="shared" si="513"/>
        <v>6.5760609510237114</v>
      </c>
      <c r="T1364" s="13">
        <f t="shared" si="514"/>
        <v>22.285785217263498</v>
      </c>
      <c r="U1364" s="14">
        <f t="shared" si="515"/>
        <v>3.4222564317286583E-2</v>
      </c>
      <c r="V1364" s="13">
        <f t="shared" si="516"/>
        <v>6.2228900292007859E-3</v>
      </c>
      <c r="W1364" s="14">
        <f t="shared" si="517"/>
        <v>1.4564607235701223E-2</v>
      </c>
      <c r="X1364" s="13">
        <f t="shared" si="518"/>
        <v>0.42726109454891736</v>
      </c>
      <c r="Y1364" s="14">
        <f t="shared" si="519"/>
        <v>714.11</v>
      </c>
      <c r="Z1364" s="13">
        <f t="shared" si="520"/>
        <v>714.11</v>
      </c>
      <c r="AA1364" s="14">
        <f t="shared" si="521"/>
        <v>624.78</v>
      </c>
      <c r="AB1364" s="13" t="b">
        <f t="shared" si="522"/>
        <v>0</v>
      </c>
      <c r="AC1364" s="14">
        <f t="shared" si="523"/>
        <v>631.40036363636352</v>
      </c>
      <c r="AD1364" s="13">
        <f t="shared" si="524"/>
        <v>15.40979000175855</v>
      </c>
      <c r="AE1364" s="14">
        <f t="shared" si="525"/>
        <v>7.0793366169456053</v>
      </c>
      <c r="AF1364" s="13">
        <f t="shared" si="526"/>
        <v>714.11</v>
      </c>
      <c r="AG1364" s="14">
        <f t="shared" si="527"/>
        <v>714.11</v>
      </c>
      <c r="AH1364" s="13">
        <f t="shared" si="528"/>
        <v>593.05999999999995</v>
      </c>
      <c r="AI1364" s="16" t="b">
        <f t="shared" si="529"/>
        <v>0</v>
      </c>
    </row>
    <row r="1365" spans="1:35" ht="22.5" customHeight="1">
      <c r="A1365" s="10" t="s">
        <v>35</v>
      </c>
      <c r="B1365" s="11" t="s">
        <v>36</v>
      </c>
      <c r="C1365" s="12">
        <v>43606</v>
      </c>
      <c r="D1365" s="13">
        <v>702.39</v>
      </c>
      <c r="E1365" s="14">
        <v>717.05</v>
      </c>
      <c r="F1365" s="13">
        <v>692.24</v>
      </c>
      <c r="G1365" s="14">
        <v>714.5</v>
      </c>
      <c r="H1365" s="13">
        <v>241934.42</v>
      </c>
      <c r="I1365" s="14">
        <v>3471784</v>
      </c>
      <c r="J1365" s="13">
        <v>0</v>
      </c>
      <c r="K1365" s="14">
        <f t="shared" si="505"/>
        <v>24.809999999999945</v>
      </c>
      <c r="L1365" s="13">
        <f t="shared" si="506"/>
        <v>3.4951045995632805E-2</v>
      </c>
      <c r="M1365" s="14">
        <f t="shared" si="507"/>
        <v>2.4537172548837621E-2</v>
      </c>
      <c r="N1365" s="13">
        <f t="shared" si="508"/>
        <v>9.9769021451252566E-3</v>
      </c>
      <c r="O1365" s="14">
        <f t="shared" si="509"/>
        <v>4.6499999999999773</v>
      </c>
      <c r="P1365" s="13">
        <f t="shared" si="510"/>
        <v>6.5506797210677986E-3</v>
      </c>
      <c r="Q1365" s="14">
        <f t="shared" si="511"/>
        <v>655.26499999999987</v>
      </c>
      <c r="R1365" s="13">
        <f t="shared" si="512"/>
        <v>17.27165901313225</v>
      </c>
      <c r="S1365" s="14">
        <f t="shared" si="513"/>
        <v>6.7850025016479139</v>
      </c>
      <c r="T1365" s="13">
        <f t="shared" si="514"/>
        <v>25.774608726419114</v>
      </c>
      <c r="U1365" s="14">
        <f t="shared" si="515"/>
        <v>3.9334633661830126E-2</v>
      </c>
      <c r="V1365" s="13">
        <f t="shared" si="516"/>
        <v>6.5506797210677986E-3</v>
      </c>
      <c r="W1365" s="14">
        <f t="shared" si="517"/>
        <v>1.4371447468408297E-2</v>
      </c>
      <c r="X1365" s="13">
        <f t="shared" si="518"/>
        <v>0.45581210490228485</v>
      </c>
      <c r="Y1365" s="14">
        <f t="shared" si="519"/>
        <v>717.05</v>
      </c>
      <c r="Z1365" s="13">
        <f t="shared" si="520"/>
        <v>717.05</v>
      </c>
      <c r="AA1365" s="14">
        <f t="shared" si="521"/>
        <v>624.78</v>
      </c>
      <c r="AB1365" s="13" t="b">
        <f t="shared" si="522"/>
        <v>0</v>
      </c>
      <c r="AC1365" s="14">
        <f t="shared" si="523"/>
        <v>633.81199999999978</v>
      </c>
      <c r="AD1365" s="13">
        <f t="shared" si="524"/>
        <v>15.580702910817484</v>
      </c>
      <c r="AE1365" s="14">
        <f t="shared" si="525"/>
        <v>7.1524085227822063</v>
      </c>
      <c r="AF1365" s="13">
        <f t="shared" si="526"/>
        <v>717.05</v>
      </c>
      <c r="AG1365" s="14">
        <f t="shared" si="527"/>
        <v>717.05</v>
      </c>
      <c r="AH1365" s="13">
        <f t="shared" si="528"/>
        <v>595.66</v>
      </c>
      <c r="AI1365" s="16" t="b">
        <f t="shared" si="529"/>
        <v>0</v>
      </c>
    </row>
    <row r="1366" spans="1:35" ht="22.5" customHeight="1">
      <c r="A1366" s="10" t="s">
        <v>35</v>
      </c>
      <c r="B1366" s="11" t="s">
        <v>36</v>
      </c>
      <c r="C1366" s="12">
        <v>43607</v>
      </c>
      <c r="D1366" s="13">
        <v>715.36</v>
      </c>
      <c r="E1366" s="14">
        <v>729.52</v>
      </c>
      <c r="F1366" s="13">
        <v>706.53</v>
      </c>
      <c r="G1366" s="14">
        <v>724.8</v>
      </c>
      <c r="H1366" s="13">
        <v>280894.21000000002</v>
      </c>
      <c r="I1366" s="14">
        <v>3929956</v>
      </c>
      <c r="J1366" s="13">
        <v>0</v>
      </c>
      <c r="K1366" s="14">
        <f t="shared" si="505"/>
        <v>22.990000000000009</v>
      </c>
      <c r="L1366" s="13">
        <f t="shared" si="506"/>
        <v>3.2176347095871249E-2</v>
      </c>
      <c r="M1366" s="14">
        <f t="shared" si="507"/>
        <v>2.5411659565523388E-2</v>
      </c>
      <c r="N1366" s="13">
        <f t="shared" si="508"/>
        <v>9.8335134333937205E-3</v>
      </c>
      <c r="O1366" s="14">
        <f t="shared" si="509"/>
        <v>10.299999999999955</v>
      </c>
      <c r="P1366" s="13">
        <f t="shared" si="510"/>
        <v>1.4415675297410713E-2</v>
      </c>
      <c r="Q1366" s="14">
        <f t="shared" si="511"/>
        <v>659.7025000000001</v>
      </c>
      <c r="R1366" s="13">
        <f t="shared" si="512"/>
        <v>17.55757606247564</v>
      </c>
      <c r="S1366" s="14">
        <f t="shared" si="513"/>
        <v>6.7574156341482707</v>
      </c>
      <c r="T1366" s="13">
        <f t="shared" si="514"/>
        <v>29.460720438407471</v>
      </c>
      <c r="U1366" s="14">
        <f t="shared" si="515"/>
        <v>4.4657584954441533E-2</v>
      </c>
      <c r="V1366" s="13">
        <f t="shared" si="516"/>
        <v>1.4415675297410713E-2</v>
      </c>
      <c r="W1366" s="14">
        <f t="shared" si="517"/>
        <v>1.4481667972144518E-2</v>
      </c>
      <c r="X1366" s="13">
        <f t="shared" si="518"/>
        <v>0.99544301976397043</v>
      </c>
      <c r="Y1366" s="14">
        <f t="shared" si="519"/>
        <v>729.52</v>
      </c>
      <c r="Z1366" s="13">
        <f t="shared" si="520"/>
        <v>729.52</v>
      </c>
      <c r="AA1366" s="14">
        <f t="shared" si="521"/>
        <v>624.78</v>
      </c>
      <c r="AB1366" s="13" t="b">
        <f t="shared" si="522"/>
        <v>0</v>
      </c>
      <c r="AC1366" s="14">
        <f t="shared" si="523"/>
        <v>636.12636363636364</v>
      </c>
      <c r="AD1366" s="13">
        <f t="shared" si="524"/>
        <v>15.715417403348077</v>
      </c>
      <c r="AE1366" s="14">
        <f t="shared" si="525"/>
        <v>7.1995257279261535</v>
      </c>
      <c r="AF1366" s="13">
        <f t="shared" si="526"/>
        <v>729.52</v>
      </c>
      <c r="AG1366" s="14">
        <f t="shared" si="527"/>
        <v>729.52</v>
      </c>
      <c r="AH1366" s="13">
        <f t="shared" si="528"/>
        <v>595.66</v>
      </c>
      <c r="AI1366" s="16" t="b">
        <f t="shared" si="529"/>
        <v>0</v>
      </c>
    </row>
    <row r="1367" spans="1:35" ht="22.5" customHeight="1">
      <c r="A1367" s="10" t="s">
        <v>35</v>
      </c>
      <c r="B1367" s="11" t="s">
        <v>36</v>
      </c>
      <c r="C1367" s="12">
        <v>43608</v>
      </c>
      <c r="D1367" s="13">
        <v>724.8</v>
      </c>
      <c r="E1367" s="14">
        <v>731.82</v>
      </c>
      <c r="F1367" s="13">
        <v>720.51</v>
      </c>
      <c r="G1367" s="14">
        <v>725.72</v>
      </c>
      <c r="H1367" s="13">
        <v>215059.47</v>
      </c>
      <c r="I1367" s="14">
        <v>2980988</v>
      </c>
      <c r="J1367" s="13">
        <v>0</v>
      </c>
      <c r="K1367" s="14">
        <f t="shared" si="505"/>
        <v>11.310000000000059</v>
      </c>
      <c r="L1367" s="13">
        <f t="shared" si="506"/>
        <v>1.5604304635761672E-2</v>
      </c>
      <c r="M1367" s="14">
        <f t="shared" si="507"/>
        <v>2.4795758139815993E-2</v>
      </c>
      <c r="N1367" s="13">
        <f t="shared" si="508"/>
        <v>1.0051330836202669E-2</v>
      </c>
      <c r="O1367" s="14">
        <f t="shared" si="509"/>
        <v>0.92000000000007276</v>
      </c>
      <c r="P1367" s="13">
        <f t="shared" si="510"/>
        <v>1.2693156732892837E-3</v>
      </c>
      <c r="Q1367" s="14">
        <f t="shared" si="511"/>
        <v>663.94149999999991</v>
      </c>
      <c r="R1367" s="13">
        <f t="shared" si="512"/>
        <v>17.245197259351862</v>
      </c>
      <c r="S1367" s="14">
        <f t="shared" si="513"/>
        <v>6.8596412365907842</v>
      </c>
      <c r="T1367" s="13">
        <f t="shared" si="514"/>
        <v>32.408006306312643</v>
      </c>
      <c r="U1367" s="14">
        <f t="shared" si="515"/>
        <v>4.8811538827310312E-2</v>
      </c>
      <c r="V1367" s="13">
        <f t="shared" si="516"/>
        <v>1.2693156732892837E-3</v>
      </c>
      <c r="W1367" s="14">
        <f t="shared" si="517"/>
        <v>1.452852331163389E-2</v>
      </c>
      <c r="X1367" s="13">
        <f t="shared" si="518"/>
        <v>8.7367149851551945E-2</v>
      </c>
      <c r="Y1367" s="14">
        <f t="shared" si="519"/>
        <v>731.82</v>
      </c>
      <c r="Z1367" s="13">
        <f t="shared" si="520"/>
        <v>731.82</v>
      </c>
      <c r="AA1367" s="14">
        <f t="shared" si="521"/>
        <v>624.78</v>
      </c>
      <c r="AB1367" s="13" t="b">
        <f t="shared" si="522"/>
        <v>0</v>
      </c>
      <c r="AC1367" s="14">
        <f t="shared" si="523"/>
        <v>638.15290909090902</v>
      </c>
      <c r="AD1367" s="13">
        <f t="shared" si="524"/>
        <v>15.635318905105386</v>
      </c>
      <c r="AE1367" s="14">
        <f t="shared" si="525"/>
        <v>7.2370960748051036</v>
      </c>
      <c r="AF1367" s="13">
        <f t="shared" si="526"/>
        <v>731.82</v>
      </c>
      <c r="AG1367" s="14">
        <f t="shared" si="527"/>
        <v>731.82</v>
      </c>
      <c r="AH1367" s="13">
        <f t="shared" si="528"/>
        <v>595.66</v>
      </c>
      <c r="AI1367" s="16" t="b">
        <f t="shared" si="529"/>
        <v>0</v>
      </c>
    </row>
    <row r="1368" spans="1:35" ht="22.5" customHeight="1">
      <c r="A1368" s="10" t="s">
        <v>35</v>
      </c>
      <c r="B1368" s="11" t="s">
        <v>36</v>
      </c>
      <c r="C1368" s="12">
        <v>43609</v>
      </c>
      <c r="D1368" s="13">
        <v>725.62</v>
      </c>
      <c r="E1368" s="14">
        <v>729.9</v>
      </c>
      <c r="F1368" s="13">
        <v>719.02</v>
      </c>
      <c r="G1368" s="14">
        <v>729.78</v>
      </c>
      <c r="H1368" s="13">
        <v>218848.16</v>
      </c>
      <c r="I1368" s="14">
        <v>3038440</v>
      </c>
      <c r="J1368" s="13">
        <v>0</v>
      </c>
      <c r="K1368" s="14">
        <f t="shared" si="505"/>
        <v>10.879999999999995</v>
      </c>
      <c r="L1368" s="13">
        <f t="shared" si="506"/>
        <v>1.4992007936945372E-2</v>
      </c>
      <c r="M1368" s="14">
        <f t="shared" si="507"/>
        <v>2.4975102350436786E-2</v>
      </c>
      <c r="N1368" s="13">
        <f t="shared" si="508"/>
        <v>9.8293784165952511E-3</v>
      </c>
      <c r="O1368" s="14">
        <f t="shared" si="509"/>
        <v>4.0599999999999454</v>
      </c>
      <c r="P1368" s="13">
        <f t="shared" si="510"/>
        <v>5.5944441382350567E-3</v>
      </c>
      <c r="Q1368" s="14">
        <f t="shared" si="511"/>
        <v>668.35649999999998</v>
      </c>
      <c r="R1368" s="13">
        <f t="shared" si="512"/>
        <v>16.926937396384268</v>
      </c>
      <c r="S1368" s="14">
        <f t="shared" si="513"/>
        <v>6.6533433423789923</v>
      </c>
      <c r="T1368" s="13">
        <f t="shared" si="514"/>
        <v>34.961351557827392</v>
      </c>
      <c r="U1368" s="14">
        <f t="shared" si="515"/>
        <v>5.2309435993855666E-2</v>
      </c>
      <c r="V1368" s="13">
        <f t="shared" si="516"/>
        <v>5.5944441382350567E-3</v>
      </c>
      <c r="W1368" s="14">
        <f t="shared" si="517"/>
        <v>1.4472807803655967E-2</v>
      </c>
      <c r="X1368" s="13">
        <f t="shared" si="518"/>
        <v>0.38654863756442948</v>
      </c>
      <c r="Y1368" s="14">
        <f t="shared" si="519"/>
        <v>731.82</v>
      </c>
      <c r="Z1368" s="13" t="b">
        <f t="shared" si="520"/>
        <v>0</v>
      </c>
      <c r="AA1368" s="14">
        <f t="shared" si="521"/>
        <v>624.78</v>
      </c>
      <c r="AB1368" s="13" t="b">
        <f t="shared" si="522"/>
        <v>0</v>
      </c>
      <c r="AC1368" s="14">
        <f t="shared" si="523"/>
        <v>640.33363636363617</v>
      </c>
      <c r="AD1368" s="13">
        <f t="shared" si="524"/>
        <v>15.548858561376198</v>
      </c>
      <c r="AE1368" s="14">
        <f t="shared" si="525"/>
        <v>7.1916475449492285</v>
      </c>
      <c r="AF1368" s="13">
        <f t="shared" si="526"/>
        <v>731.82</v>
      </c>
      <c r="AG1368" s="14" t="b">
        <f t="shared" si="527"/>
        <v>0</v>
      </c>
      <c r="AH1368" s="13">
        <f t="shared" si="528"/>
        <v>595.66</v>
      </c>
      <c r="AI1368" s="16" t="b">
        <f t="shared" si="529"/>
        <v>0</v>
      </c>
    </row>
    <row r="1369" spans="1:35" ht="22.5" customHeight="1">
      <c r="A1369" s="10" t="s">
        <v>35</v>
      </c>
      <c r="B1369" s="11" t="s">
        <v>36</v>
      </c>
      <c r="C1369" s="12">
        <v>43612</v>
      </c>
      <c r="D1369" s="13">
        <v>733.24</v>
      </c>
      <c r="E1369" s="14">
        <v>766.45</v>
      </c>
      <c r="F1369" s="13">
        <v>733.24</v>
      </c>
      <c r="G1369" s="14">
        <v>756.78</v>
      </c>
      <c r="H1369" s="13">
        <v>370820.61</v>
      </c>
      <c r="I1369" s="14">
        <v>4977752</v>
      </c>
      <c r="J1369" s="13">
        <v>0</v>
      </c>
      <c r="K1369" s="14">
        <f t="shared" ref="K1369:K1432" si="530">MAX(E1369-F1369,E1369-G1368,G1368-F1369)</f>
        <v>36.670000000000073</v>
      </c>
      <c r="L1369" s="13">
        <f t="shared" ref="L1369:L1432" si="531">K1369/G1368</f>
        <v>5.0248019951218276E-2</v>
      </c>
      <c r="M1369" s="14">
        <f t="shared" ref="M1369:M1432" si="532">SUM(L1350:L1369)/20</f>
        <v>2.6561519685217881E-2</v>
      </c>
      <c r="N1369" s="13">
        <f t="shared" ref="N1369:N1432" si="533">STDEV(L1350:L1369)</f>
        <v>1.1197815391103472E-2</v>
      </c>
      <c r="O1369" s="14">
        <f t="shared" ref="O1369:O1432" si="534">G1369-G1368</f>
        <v>27</v>
      </c>
      <c r="P1369" s="13">
        <f t="shared" ref="P1369:P1432" si="535">O1369/G1368</f>
        <v>3.6997451286689138E-2</v>
      </c>
      <c r="Q1369" s="14">
        <f t="shared" ref="Q1369:Q1432" si="536">SUM(G1350:G1369)/20</f>
        <v>674.61249999999995</v>
      </c>
      <c r="R1369" s="13">
        <f t="shared" ref="R1369:R1432" si="537">(R1368*19+K1369)/20</f>
        <v>17.914090526565058</v>
      </c>
      <c r="S1369" s="14">
        <f t="shared" ref="S1369:S1432" si="538">STDEV(K1350:K1369)</f>
        <v>7.9164981625649817</v>
      </c>
      <c r="T1369" s="13">
        <f t="shared" ref="T1369:T1432" si="539">STDEVP(G1350:G1369)</f>
        <v>38.817041087001968</v>
      </c>
      <c r="U1369" s="14">
        <f t="shared" ref="U1369:U1432" si="540">T1369/Q1369</f>
        <v>5.7539759620525814E-2</v>
      </c>
      <c r="V1369" s="13">
        <f t="shared" ref="V1369:V1432" si="541">O1369/G1368</f>
        <v>3.6997451286689138E-2</v>
      </c>
      <c r="W1369" s="14">
        <f t="shared" ref="W1369:W1432" si="542">STDEV(V1350:V1369)</f>
        <v>1.5027000020544254E-2</v>
      </c>
      <c r="X1369" s="13">
        <f t="shared" ref="X1369:X1432" si="543">V1369/W1369</f>
        <v>2.4620650320162274</v>
      </c>
      <c r="Y1369" s="14">
        <f t="shared" ref="Y1369:Y1432" si="544">MAX(E1350:E1369)</f>
        <v>766.45</v>
      </c>
      <c r="Z1369" s="13">
        <f t="shared" ref="Z1369:Z1432" si="545">IF(E1369=MAX(E1350:E1369),E1369)</f>
        <v>766.45</v>
      </c>
      <c r="AA1369" s="14">
        <f t="shared" ref="AA1369:AA1432" si="546">MIN(F1350:F1369)</f>
        <v>624.78</v>
      </c>
      <c r="AB1369" s="13" t="b">
        <f t="shared" ref="AB1369:AB1432" si="547">IF(F1369=MIN(F1350:F1369),F1369)</f>
        <v>0</v>
      </c>
      <c r="AC1369" s="14">
        <f t="shared" si="523"/>
        <v>642.98309090909072</v>
      </c>
      <c r="AD1369" s="13">
        <f t="shared" si="524"/>
        <v>15.932879314805723</v>
      </c>
      <c r="AE1369" s="14">
        <f t="shared" si="525"/>
        <v>7.6437289144220442</v>
      </c>
      <c r="AF1369" s="13">
        <f t="shared" si="526"/>
        <v>766.45</v>
      </c>
      <c r="AG1369" s="14">
        <f t="shared" si="527"/>
        <v>766.45</v>
      </c>
      <c r="AH1369" s="13">
        <f t="shared" si="528"/>
        <v>595.66</v>
      </c>
      <c r="AI1369" s="16" t="b">
        <f t="shared" si="529"/>
        <v>0</v>
      </c>
    </row>
    <row r="1370" spans="1:35" ht="22.5" customHeight="1">
      <c r="A1370" s="10" t="s">
        <v>35</v>
      </c>
      <c r="B1370" s="11" t="s">
        <v>36</v>
      </c>
      <c r="C1370" s="12">
        <v>43613</v>
      </c>
      <c r="D1370" s="13">
        <v>756.31</v>
      </c>
      <c r="E1370" s="14">
        <v>769.78</v>
      </c>
      <c r="F1370" s="13">
        <v>742.19</v>
      </c>
      <c r="G1370" s="14">
        <v>752.53</v>
      </c>
      <c r="H1370" s="13">
        <v>283085.53999999998</v>
      </c>
      <c r="I1370" s="14">
        <v>3739874</v>
      </c>
      <c r="J1370" s="13">
        <v>0</v>
      </c>
      <c r="K1370" s="14">
        <f t="shared" si="530"/>
        <v>27.589999999999918</v>
      </c>
      <c r="L1370" s="13">
        <f t="shared" si="531"/>
        <v>3.6457094532096404E-2</v>
      </c>
      <c r="M1370" s="14">
        <f t="shared" si="532"/>
        <v>2.7570645507032154E-2</v>
      </c>
      <c r="N1370" s="13">
        <f t="shared" si="533"/>
        <v>1.1131191019957111E-2</v>
      </c>
      <c r="O1370" s="14">
        <f t="shared" si="534"/>
        <v>-4.25</v>
      </c>
      <c r="P1370" s="13">
        <f t="shared" si="535"/>
        <v>-5.6158989402468355E-3</v>
      </c>
      <c r="Q1370" s="14">
        <f t="shared" si="536"/>
        <v>680.81550000000016</v>
      </c>
      <c r="R1370" s="13">
        <f t="shared" si="537"/>
        <v>18.397886000236802</v>
      </c>
      <c r="S1370" s="14">
        <f t="shared" si="538"/>
        <v>7.9921203793420581</v>
      </c>
      <c r="T1370" s="13">
        <f t="shared" si="539"/>
        <v>40.809138618084056</v>
      </c>
      <c r="U1370" s="14">
        <f t="shared" si="540"/>
        <v>5.9941553354886962E-2</v>
      </c>
      <c r="V1370" s="13">
        <f t="shared" si="541"/>
        <v>-5.6158989402468355E-3</v>
      </c>
      <c r="W1370" s="14">
        <f t="shared" si="542"/>
        <v>1.5055706379477932E-2</v>
      </c>
      <c r="X1370" s="13">
        <f t="shared" si="543"/>
        <v>-0.37300800099965625</v>
      </c>
      <c r="Y1370" s="14">
        <f t="shared" si="544"/>
        <v>769.78</v>
      </c>
      <c r="Z1370" s="13">
        <f t="shared" si="545"/>
        <v>769.78</v>
      </c>
      <c r="AA1370" s="14">
        <f t="shared" si="546"/>
        <v>624.78</v>
      </c>
      <c r="AB1370" s="13" t="b">
        <f t="shared" si="547"/>
        <v>0</v>
      </c>
      <c r="AC1370" s="14">
        <f t="shared" si="523"/>
        <v>645.77127272727239</v>
      </c>
      <c r="AD1370" s="13">
        <f t="shared" si="524"/>
        <v>16.144826963627434</v>
      </c>
      <c r="AE1370" s="14">
        <f t="shared" si="525"/>
        <v>7.7732813424114964</v>
      </c>
      <c r="AF1370" s="13">
        <f t="shared" si="526"/>
        <v>769.78</v>
      </c>
      <c r="AG1370" s="14">
        <f t="shared" si="527"/>
        <v>769.78</v>
      </c>
      <c r="AH1370" s="13">
        <f t="shared" si="528"/>
        <v>595.66</v>
      </c>
      <c r="AI1370" s="16" t="b">
        <f t="shared" si="529"/>
        <v>0</v>
      </c>
    </row>
    <row r="1371" spans="1:35" ht="22.5" customHeight="1">
      <c r="A1371" s="10" t="s">
        <v>35</v>
      </c>
      <c r="B1371" s="11" t="s">
        <v>36</v>
      </c>
      <c r="C1371" s="12">
        <v>43614</v>
      </c>
      <c r="D1371" s="13">
        <v>747.2</v>
      </c>
      <c r="E1371" s="14">
        <v>749.18</v>
      </c>
      <c r="F1371" s="13">
        <v>728.06</v>
      </c>
      <c r="G1371" s="14">
        <v>743.88</v>
      </c>
      <c r="H1371" s="13">
        <v>256841.9</v>
      </c>
      <c r="I1371" s="14">
        <v>3489450</v>
      </c>
      <c r="J1371" s="13">
        <v>0</v>
      </c>
      <c r="K1371" s="14">
        <f t="shared" si="530"/>
        <v>24.470000000000027</v>
      </c>
      <c r="L1371" s="13">
        <f t="shared" si="531"/>
        <v>3.2516976067399346E-2</v>
      </c>
      <c r="M1371" s="14">
        <f t="shared" si="532"/>
        <v>2.8230656641141855E-2</v>
      </c>
      <c r="N1371" s="13">
        <f t="shared" si="533"/>
        <v>1.1006677432223616E-2</v>
      </c>
      <c r="O1371" s="14">
        <f t="shared" si="534"/>
        <v>-8.6499999999999773</v>
      </c>
      <c r="P1371" s="13">
        <f t="shared" si="535"/>
        <v>-1.1494558356477454E-2</v>
      </c>
      <c r="Q1371" s="14">
        <f t="shared" si="536"/>
        <v>686.54349999999999</v>
      </c>
      <c r="R1371" s="13">
        <f t="shared" si="537"/>
        <v>18.701491700224963</v>
      </c>
      <c r="S1371" s="14">
        <f t="shared" si="538"/>
        <v>7.9341987291524312</v>
      </c>
      <c r="T1371" s="13">
        <f t="shared" si="539"/>
        <v>41.217023700771982</v>
      </c>
      <c r="U1371" s="14">
        <f t="shared" si="540"/>
        <v>6.0035560311578189E-2</v>
      </c>
      <c r="V1371" s="13">
        <f t="shared" si="541"/>
        <v>-1.1494558356477454E-2</v>
      </c>
      <c r="W1371" s="14">
        <f t="shared" si="542"/>
        <v>1.5667724935767624E-2</v>
      </c>
      <c r="X1371" s="13">
        <f t="shared" si="543"/>
        <v>-0.73364565714558161</v>
      </c>
      <c r="Y1371" s="14">
        <f t="shared" si="544"/>
        <v>769.78</v>
      </c>
      <c r="Z1371" s="13" t="b">
        <f t="shared" si="545"/>
        <v>0</v>
      </c>
      <c r="AA1371" s="14">
        <f t="shared" si="546"/>
        <v>627.1</v>
      </c>
      <c r="AB1371" s="13" t="b">
        <f t="shared" si="547"/>
        <v>0</v>
      </c>
      <c r="AC1371" s="14">
        <f t="shared" si="523"/>
        <v>648.17254545454523</v>
      </c>
      <c r="AD1371" s="13">
        <f t="shared" si="524"/>
        <v>16.296193746106937</v>
      </c>
      <c r="AE1371" s="14">
        <f t="shared" si="525"/>
        <v>7.8198865242741933</v>
      </c>
      <c r="AF1371" s="13">
        <f t="shared" si="526"/>
        <v>769.78</v>
      </c>
      <c r="AG1371" s="14" t="b">
        <f t="shared" si="527"/>
        <v>0</v>
      </c>
      <c r="AH1371" s="13">
        <f t="shared" si="528"/>
        <v>595.66</v>
      </c>
      <c r="AI1371" s="16" t="b">
        <f t="shared" si="529"/>
        <v>0</v>
      </c>
    </row>
    <row r="1372" spans="1:35" ht="22.5" customHeight="1">
      <c r="A1372" s="10" t="s">
        <v>35</v>
      </c>
      <c r="B1372" s="11" t="s">
        <v>36</v>
      </c>
      <c r="C1372" s="12">
        <v>43615</v>
      </c>
      <c r="D1372" s="13">
        <v>744.07</v>
      </c>
      <c r="E1372" s="14">
        <v>745.22</v>
      </c>
      <c r="F1372" s="13">
        <v>725.99</v>
      </c>
      <c r="G1372" s="14">
        <v>732.77</v>
      </c>
      <c r="H1372" s="13">
        <v>173564.72</v>
      </c>
      <c r="I1372" s="14">
        <v>2362134</v>
      </c>
      <c r="J1372" s="13">
        <v>0</v>
      </c>
      <c r="K1372" s="14">
        <f t="shared" si="530"/>
        <v>19.230000000000018</v>
      </c>
      <c r="L1372" s="13">
        <f t="shared" si="531"/>
        <v>2.5850943700596894E-2</v>
      </c>
      <c r="M1372" s="14">
        <f t="shared" si="532"/>
        <v>2.8646861107046295E-2</v>
      </c>
      <c r="N1372" s="13">
        <f t="shared" si="533"/>
        <v>1.073464421390187E-2</v>
      </c>
      <c r="O1372" s="14">
        <f t="shared" si="534"/>
        <v>-11.110000000000014</v>
      </c>
      <c r="P1372" s="13">
        <f t="shared" si="535"/>
        <v>-1.4935204602892958E-2</v>
      </c>
      <c r="Q1372" s="14">
        <f t="shared" si="536"/>
        <v>691.16600000000005</v>
      </c>
      <c r="R1372" s="13">
        <f t="shared" si="537"/>
        <v>18.727917115213717</v>
      </c>
      <c r="S1372" s="14">
        <f t="shared" si="538"/>
        <v>7.6911948288114971</v>
      </c>
      <c r="T1372" s="13">
        <f t="shared" si="539"/>
        <v>40.957165478094296</v>
      </c>
      <c r="U1372" s="14">
        <f t="shared" si="540"/>
        <v>5.9258073282097631E-2</v>
      </c>
      <c r="V1372" s="13">
        <f t="shared" si="541"/>
        <v>-1.4935204602892958E-2</v>
      </c>
      <c r="W1372" s="14">
        <f t="shared" si="542"/>
        <v>1.6352881457426898E-2</v>
      </c>
      <c r="X1372" s="13">
        <f t="shared" si="543"/>
        <v>-0.91330721388614478</v>
      </c>
      <c r="Y1372" s="14">
        <f t="shared" si="544"/>
        <v>769.78</v>
      </c>
      <c r="Z1372" s="13" t="b">
        <f t="shared" si="545"/>
        <v>0</v>
      </c>
      <c r="AA1372" s="14">
        <f t="shared" si="546"/>
        <v>627.1</v>
      </c>
      <c r="AB1372" s="13" t="b">
        <f t="shared" si="547"/>
        <v>0</v>
      </c>
      <c r="AC1372" s="14">
        <f t="shared" si="523"/>
        <v>650.5685454545453</v>
      </c>
      <c r="AD1372" s="13">
        <f t="shared" si="524"/>
        <v>16.349535677995902</v>
      </c>
      <c r="AE1372" s="14">
        <f t="shared" si="525"/>
        <v>7.7939605946425976</v>
      </c>
      <c r="AF1372" s="13">
        <f t="shared" si="526"/>
        <v>769.78</v>
      </c>
      <c r="AG1372" s="14" t="b">
        <f t="shared" si="527"/>
        <v>0</v>
      </c>
      <c r="AH1372" s="13">
        <f t="shared" si="528"/>
        <v>595.66</v>
      </c>
      <c r="AI1372" s="16" t="b">
        <f t="shared" si="529"/>
        <v>0</v>
      </c>
    </row>
    <row r="1373" spans="1:35" ht="22.5" customHeight="1">
      <c r="A1373" s="10" t="s">
        <v>35</v>
      </c>
      <c r="B1373" s="11" t="s">
        <v>36</v>
      </c>
      <c r="C1373" s="12">
        <v>43616</v>
      </c>
      <c r="D1373" s="13">
        <v>730.16</v>
      </c>
      <c r="E1373" s="14">
        <v>739.03</v>
      </c>
      <c r="F1373" s="13">
        <v>721.59</v>
      </c>
      <c r="G1373" s="14">
        <v>721.59</v>
      </c>
      <c r="H1373" s="13">
        <v>152815.26</v>
      </c>
      <c r="I1373" s="14">
        <v>2089366</v>
      </c>
      <c r="J1373" s="13">
        <v>0</v>
      </c>
      <c r="K1373" s="14">
        <f t="shared" si="530"/>
        <v>17.439999999999941</v>
      </c>
      <c r="L1373" s="13">
        <f t="shared" si="531"/>
        <v>2.3800100986666951E-2</v>
      </c>
      <c r="M1373" s="14">
        <f t="shared" si="532"/>
        <v>2.9039608535190237E-2</v>
      </c>
      <c r="N1373" s="13">
        <f t="shared" si="533"/>
        <v>1.0383417475464746E-2</v>
      </c>
      <c r="O1373" s="14">
        <f t="shared" si="534"/>
        <v>-11.17999999999995</v>
      </c>
      <c r="P1373" s="13">
        <f t="shared" si="535"/>
        <v>-1.5257174829755518E-2</v>
      </c>
      <c r="Q1373" s="14">
        <f t="shared" si="536"/>
        <v>695.16950000000008</v>
      </c>
      <c r="R1373" s="13">
        <f t="shared" si="537"/>
        <v>18.663521259453027</v>
      </c>
      <c r="S1373" s="14">
        <f t="shared" si="538"/>
        <v>7.383756336146174</v>
      </c>
      <c r="T1373" s="13">
        <f t="shared" si="539"/>
        <v>39.805855282232038</v>
      </c>
      <c r="U1373" s="14">
        <f t="shared" si="540"/>
        <v>5.7260646910188139E-2</v>
      </c>
      <c r="V1373" s="13">
        <f t="shared" si="541"/>
        <v>-1.5257174829755518E-2</v>
      </c>
      <c r="W1373" s="14">
        <f t="shared" si="542"/>
        <v>1.7062785832642081E-2</v>
      </c>
      <c r="X1373" s="13">
        <f t="shared" si="543"/>
        <v>-0.89417841725280722</v>
      </c>
      <c r="Y1373" s="14">
        <f t="shared" si="544"/>
        <v>769.78</v>
      </c>
      <c r="Z1373" s="13" t="b">
        <f t="shared" si="545"/>
        <v>0</v>
      </c>
      <c r="AA1373" s="14">
        <f t="shared" si="546"/>
        <v>627.1</v>
      </c>
      <c r="AB1373" s="13" t="b">
        <f t="shared" si="547"/>
        <v>0</v>
      </c>
      <c r="AC1373" s="14">
        <f t="shared" si="523"/>
        <v>653.0378181818179</v>
      </c>
      <c r="AD1373" s="13">
        <f t="shared" si="524"/>
        <v>16.369362302032339</v>
      </c>
      <c r="AE1373" s="14">
        <f t="shared" si="525"/>
        <v>7.7929266252932976</v>
      </c>
      <c r="AF1373" s="13">
        <f t="shared" si="526"/>
        <v>769.78</v>
      </c>
      <c r="AG1373" s="14" t="b">
        <f t="shared" si="527"/>
        <v>0</v>
      </c>
      <c r="AH1373" s="13">
        <f t="shared" si="528"/>
        <v>595.66</v>
      </c>
      <c r="AI1373" s="16" t="b">
        <f t="shared" si="529"/>
        <v>0</v>
      </c>
    </row>
    <row r="1374" spans="1:35" ht="22.5" customHeight="1">
      <c r="A1374" s="10" t="s">
        <v>35</v>
      </c>
      <c r="B1374" s="11" t="s">
        <v>36</v>
      </c>
      <c r="C1374" s="12">
        <v>43619</v>
      </c>
      <c r="D1374" s="13">
        <v>718.65</v>
      </c>
      <c r="E1374" s="14">
        <v>720.77</v>
      </c>
      <c r="F1374" s="13">
        <v>697.41</v>
      </c>
      <c r="G1374" s="14">
        <v>701.3</v>
      </c>
      <c r="H1374" s="13">
        <v>201941.97</v>
      </c>
      <c r="I1374" s="14">
        <v>2833022</v>
      </c>
      <c r="J1374" s="13">
        <v>0</v>
      </c>
      <c r="K1374" s="14">
        <f t="shared" si="530"/>
        <v>24.180000000000064</v>
      </c>
      <c r="L1374" s="13">
        <f t="shared" si="531"/>
        <v>3.3509333555065982E-2</v>
      </c>
      <c r="M1374" s="14">
        <f t="shared" si="532"/>
        <v>2.9591181959420659E-2</v>
      </c>
      <c r="N1374" s="13">
        <f t="shared" si="533"/>
        <v>1.0309242431036893E-2</v>
      </c>
      <c r="O1374" s="14">
        <f t="shared" si="534"/>
        <v>-20.290000000000077</v>
      </c>
      <c r="P1374" s="13">
        <f t="shared" si="535"/>
        <v>-2.811846062168278E-2</v>
      </c>
      <c r="Q1374" s="14">
        <f t="shared" si="536"/>
        <v>698.28550000000007</v>
      </c>
      <c r="R1374" s="13">
        <f t="shared" si="537"/>
        <v>18.939345196480382</v>
      </c>
      <c r="S1374" s="14">
        <f t="shared" si="538"/>
        <v>7.3110811893928904</v>
      </c>
      <c r="T1374" s="13">
        <f t="shared" si="539"/>
        <v>37.66713175634694</v>
      </c>
      <c r="U1374" s="14">
        <f t="shared" si="540"/>
        <v>5.3942308348586557E-2</v>
      </c>
      <c r="V1374" s="13">
        <f t="shared" si="541"/>
        <v>-2.811846062168278E-2</v>
      </c>
      <c r="W1374" s="14">
        <f t="shared" si="542"/>
        <v>1.8594031891453096E-2</v>
      </c>
      <c r="X1374" s="13">
        <f t="shared" si="543"/>
        <v>-1.5122304181164532</v>
      </c>
      <c r="Y1374" s="14">
        <f t="shared" si="544"/>
        <v>769.78</v>
      </c>
      <c r="Z1374" s="13" t="b">
        <f t="shared" si="545"/>
        <v>0</v>
      </c>
      <c r="AA1374" s="14">
        <f t="shared" si="546"/>
        <v>635.03</v>
      </c>
      <c r="AB1374" s="13" t="b">
        <f t="shared" si="547"/>
        <v>0</v>
      </c>
      <c r="AC1374" s="14">
        <f t="shared" si="523"/>
        <v>654.88309090909058</v>
      </c>
      <c r="AD1374" s="13">
        <f t="shared" si="524"/>
        <v>16.511373896540846</v>
      </c>
      <c r="AE1374" s="14">
        <f t="shared" si="525"/>
        <v>7.8339146872173195</v>
      </c>
      <c r="AF1374" s="13">
        <f t="shared" si="526"/>
        <v>769.78</v>
      </c>
      <c r="AG1374" s="14" t="b">
        <f t="shared" si="527"/>
        <v>0</v>
      </c>
      <c r="AH1374" s="13">
        <f t="shared" si="528"/>
        <v>595.66</v>
      </c>
      <c r="AI1374" s="16" t="b">
        <f t="shared" si="529"/>
        <v>0</v>
      </c>
    </row>
    <row r="1375" spans="1:35" ht="22.5" customHeight="1">
      <c r="A1375" s="10" t="s">
        <v>35</v>
      </c>
      <c r="B1375" s="11" t="s">
        <v>36</v>
      </c>
      <c r="C1375" s="12">
        <v>43620</v>
      </c>
      <c r="D1375" s="13">
        <v>705.28</v>
      </c>
      <c r="E1375" s="14">
        <v>713.64</v>
      </c>
      <c r="F1375" s="13">
        <v>699.9</v>
      </c>
      <c r="G1375" s="14">
        <v>711.95</v>
      </c>
      <c r="H1375" s="13">
        <v>144376.59</v>
      </c>
      <c r="I1375" s="14">
        <v>2031436</v>
      </c>
      <c r="J1375" s="13">
        <v>0</v>
      </c>
      <c r="K1375" s="14">
        <f t="shared" si="530"/>
        <v>13.740000000000009</v>
      </c>
      <c r="L1375" s="13">
        <f t="shared" si="531"/>
        <v>1.9592185940396422E-2</v>
      </c>
      <c r="M1375" s="14">
        <f t="shared" si="532"/>
        <v>2.8469786530157963E-2</v>
      </c>
      <c r="N1375" s="13">
        <f t="shared" si="533"/>
        <v>1.0103883073692111E-2</v>
      </c>
      <c r="O1375" s="14">
        <f t="shared" si="534"/>
        <v>10.650000000000091</v>
      </c>
      <c r="P1375" s="13">
        <f t="shared" si="535"/>
        <v>1.5186082988735337E-2</v>
      </c>
      <c r="Q1375" s="14">
        <f t="shared" si="536"/>
        <v>701.23450000000014</v>
      </c>
      <c r="R1375" s="13">
        <f t="shared" si="537"/>
        <v>18.679377936656362</v>
      </c>
      <c r="S1375" s="14">
        <f t="shared" si="538"/>
        <v>7.3073759420119115</v>
      </c>
      <c r="T1375" s="13">
        <f t="shared" si="539"/>
        <v>36.287427778088649</v>
      </c>
      <c r="U1375" s="14">
        <f t="shared" si="540"/>
        <v>5.1747921384484995E-2</v>
      </c>
      <c r="V1375" s="13">
        <f t="shared" si="541"/>
        <v>1.5186082988735337E-2</v>
      </c>
      <c r="W1375" s="14">
        <f t="shared" si="542"/>
        <v>1.8328568014555232E-2</v>
      </c>
      <c r="X1375" s="13">
        <f t="shared" si="543"/>
        <v>0.82854716073157708</v>
      </c>
      <c r="Y1375" s="14">
        <f t="shared" si="544"/>
        <v>769.78</v>
      </c>
      <c r="Z1375" s="13" t="b">
        <f t="shared" si="545"/>
        <v>0</v>
      </c>
      <c r="AA1375" s="14">
        <f t="shared" si="546"/>
        <v>637.65</v>
      </c>
      <c r="AB1375" s="13" t="b">
        <f t="shared" si="547"/>
        <v>0</v>
      </c>
      <c r="AC1375" s="14">
        <f t="shared" si="523"/>
        <v>657.07945454545438</v>
      </c>
      <c r="AD1375" s="13">
        <f t="shared" si="524"/>
        <v>16.460985280240106</v>
      </c>
      <c r="AE1375" s="14">
        <f t="shared" si="525"/>
        <v>7.8166206713987672</v>
      </c>
      <c r="AF1375" s="13">
        <f t="shared" si="526"/>
        <v>769.78</v>
      </c>
      <c r="AG1375" s="14" t="b">
        <f t="shared" si="527"/>
        <v>0</v>
      </c>
      <c r="AH1375" s="13">
        <f t="shared" si="528"/>
        <v>595.66</v>
      </c>
      <c r="AI1375" s="16" t="b">
        <f t="shared" si="529"/>
        <v>0</v>
      </c>
    </row>
    <row r="1376" spans="1:35" ht="22.5" customHeight="1">
      <c r="A1376" s="10" t="s">
        <v>35</v>
      </c>
      <c r="B1376" s="11" t="s">
        <v>36</v>
      </c>
      <c r="C1376" s="12">
        <v>43621</v>
      </c>
      <c r="D1376" s="13">
        <v>712.71</v>
      </c>
      <c r="E1376" s="14">
        <v>715.94</v>
      </c>
      <c r="F1376" s="13">
        <v>703.85</v>
      </c>
      <c r="G1376" s="14">
        <v>711.59</v>
      </c>
      <c r="H1376" s="13">
        <v>120027.25</v>
      </c>
      <c r="I1376" s="14">
        <v>1679984</v>
      </c>
      <c r="J1376" s="13">
        <v>0</v>
      </c>
      <c r="K1376" s="14">
        <f t="shared" si="530"/>
        <v>12.090000000000032</v>
      </c>
      <c r="L1376" s="13">
        <f t="shared" si="531"/>
        <v>1.6981529601797923E-2</v>
      </c>
      <c r="M1376" s="14">
        <f t="shared" si="532"/>
        <v>2.8271341684612677E-2</v>
      </c>
      <c r="N1376" s="13">
        <f t="shared" si="533"/>
        <v>1.0296479406536689E-2</v>
      </c>
      <c r="O1376" s="14">
        <f t="shared" si="534"/>
        <v>-0.36000000000001364</v>
      </c>
      <c r="P1376" s="13">
        <f t="shared" si="535"/>
        <v>-5.0565348690218925E-4</v>
      </c>
      <c r="Q1376" s="14">
        <f t="shared" si="536"/>
        <v>704.55200000000013</v>
      </c>
      <c r="R1376" s="13">
        <f t="shared" si="537"/>
        <v>18.349909039823547</v>
      </c>
      <c r="S1376" s="14">
        <f t="shared" si="538"/>
        <v>7.3871419407394203</v>
      </c>
      <c r="T1376" s="13">
        <f t="shared" si="539"/>
        <v>33.975935984163847</v>
      </c>
      <c r="U1376" s="14">
        <f t="shared" si="540"/>
        <v>4.8223461127303364E-2</v>
      </c>
      <c r="V1376" s="13">
        <f t="shared" si="541"/>
        <v>-5.0565348690218925E-4</v>
      </c>
      <c r="W1376" s="14">
        <f t="shared" si="542"/>
        <v>1.7968802834055504E-2</v>
      </c>
      <c r="X1376" s="13">
        <f t="shared" si="543"/>
        <v>-2.8140633050068635E-2</v>
      </c>
      <c r="Y1376" s="14">
        <f t="shared" si="544"/>
        <v>769.78</v>
      </c>
      <c r="Z1376" s="13" t="b">
        <f t="shared" si="545"/>
        <v>0</v>
      </c>
      <c r="AA1376" s="14">
        <f t="shared" si="546"/>
        <v>637.65</v>
      </c>
      <c r="AB1376" s="13" t="b">
        <f t="shared" si="547"/>
        <v>0</v>
      </c>
      <c r="AC1376" s="14">
        <f t="shared" si="523"/>
        <v>658.87909090909056</v>
      </c>
      <c r="AD1376" s="13">
        <f t="shared" si="524"/>
        <v>16.381512820599376</v>
      </c>
      <c r="AE1376" s="14">
        <f t="shared" si="525"/>
        <v>7.811160775450249</v>
      </c>
      <c r="AF1376" s="13">
        <f t="shared" si="526"/>
        <v>769.78</v>
      </c>
      <c r="AG1376" s="14" t="b">
        <f t="shared" si="527"/>
        <v>0</v>
      </c>
      <c r="AH1376" s="13">
        <f t="shared" si="528"/>
        <v>595.66</v>
      </c>
      <c r="AI1376" s="16" t="b">
        <f t="shared" si="529"/>
        <v>0</v>
      </c>
    </row>
    <row r="1377" spans="1:35" ht="22.5" customHeight="1">
      <c r="A1377" s="10" t="s">
        <v>35</v>
      </c>
      <c r="B1377" s="11" t="s">
        <v>36</v>
      </c>
      <c r="C1377" s="12">
        <v>43622</v>
      </c>
      <c r="D1377" s="13">
        <v>711.38</v>
      </c>
      <c r="E1377" s="14">
        <v>713.42</v>
      </c>
      <c r="F1377" s="13">
        <v>685.27</v>
      </c>
      <c r="G1377" s="14">
        <v>703.58</v>
      </c>
      <c r="H1377" s="13">
        <v>200302.83</v>
      </c>
      <c r="I1377" s="14">
        <v>2855898</v>
      </c>
      <c r="J1377" s="13">
        <v>0</v>
      </c>
      <c r="K1377" s="14">
        <f t="shared" si="530"/>
        <v>28.149999999999977</v>
      </c>
      <c r="L1377" s="13">
        <f t="shared" si="531"/>
        <v>3.9559296786070598E-2</v>
      </c>
      <c r="M1377" s="14">
        <f t="shared" si="532"/>
        <v>2.9382187312459999E-2</v>
      </c>
      <c r="N1377" s="13">
        <f t="shared" si="533"/>
        <v>1.0253699035613673E-2</v>
      </c>
      <c r="O1377" s="14">
        <f t="shared" si="534"/>
        <v>-8.0099999999999909</v>
      </c>
      <c r="P1377" s="13">
        <f t="shared" si="535"/>
        <v>-1.1256481962928078E-2</v>
      </c>
      <c r="Q1377" s="14">
        <f t="shared" si="536"/>
        <v>707.37300000000005</v>
      </c>
      <c r="R1377" s="13">
        <f t="shared" si="537"/>
        <v>18.839913587832367</v>
      </c>
      <c r="S1377" s="14">
        <f t="shared" si="538"/>
        <v>7.313976004882691</v>
      </c>
      <c r="T1377" s="13">
        <f t="shared" si="539"/>
        <v>31.333071043228429</v>
      </c>
      <c r="U1377" s="14">
        <f t="shared" si="540"/>
        <v>4.4294977392731173E-2</v>
      </c>
      <c r="V1377" s="13">
        <f t="shared" si="541"/>
        <v>-1.1256481962928078E-2</v>
      </c>
      <c r="W1377" s="14">
        <f t="shared" si="542"/>
        <v>1.8333726494055531E-2</v>
      </c>
      <c r="X1377" s="13">
        <f t="shared" si="543"/>
        <v>-0.61397675843903554</v>
      </c>
      <c r="Y1377" s="14">
        <f t="shared" si="544"/>
        <v>769.78</v>
      </c>
      <c r="Z1377" s="13" t="b">
        <f t="shared" si="545"/>
        <v>0</v>
      </c>
      <c r="AA1377" s="14">
        <f t="shared" si="546"/>
        <v>640.16</v>
      </c>
      <c r="AB1377" s="13" t="b">
        <f t="shared" si="547"/>
        <v>0</v>
      </c>
      <c r="AC1377" s="14">
        <f t="shared" si="523"/>
        <v>660.54381818181798</v>
      </c>
      <c r="AD1377" s="13">
        <f t="shared" si="524"/>
        <v>16.595485314770293</v>
      </c>
      <c r="AE1377" s="14">
        <f t="shared" si="525"/>
        <v>7.9142165607875299</v>
      </c>
      <c r="AF1377" s="13">
        <f t="shared" si="526"/>
        <v>769.78</v>
      </c>
      <c r="AG1377" s="14" t="b">
        <f t="shared" si="527"/>
        <v>0</v>
      </c>
      <c r="AH1377" s="13">
        <f t="shared" si="528"/>
        <v>595.66</v>
      </c>
      <c r="AI1377" s="16" t="b">
        <f t="shared" si="529"/>
        <v>0</v>
      </c>
    </row>
    <row r="1378" spans="1:35" ht="22.5" customHeight="1">
      <c r="A1378" s="10" t="s">
        <v>35</v>
      </c>
      <c r="B1378" s="11" t="s">
        <v>36</v>
      </c>
      <c r="C1378" s="12">
        <v>43626</v>
      </c>
      <c r="D1378" s="13">
        <v>707.08</v>
      </c>
      <c r="E1378" s="14">
        <v>719.35</v>
      </c>
      <c r="F1378" s="13">
        <v>699.36</v>
      </c>
      <c r="G1378" s="14">
        <v>719.35</v>
      </c>
      <c r="H1378" s="13">
        <v>113166.5</v>
      </c>
      <c r="I1378" s="14">
        <v>1587002</v>
      </c>
      <c r="J1378" s="13">
        <v>0</v>
      </c>
      <c r="K1378" s="14">
        <f t="shared" si="530"/>
        <v>19.990000000000009</v>
      </c>
      <c r="L1378" s="13">
        <f t="shared" si="531"/>
        <v>2.8411836607066726E-2</v>
      </c>
      <c r="M1378" s="14">
        <f t="shared" si="532"/>
        <v>2.926374706419289E-2</v>
      </c>
      <c r="N1378" s="13">
        <f t="shared" si="533"/>
        <v>1.0250375804849041E-2</v>
      </c>
      <c r="O1378" s="14">
        <f t="shared" si="534"/>
        <v>15.769999999999982</v>
      </c>
      <c r="P1378" s="13">
        <f t="shared" si="535"/>
        <v>2.2413940134739449E-2</v>
      </c>
      <c r="Q1378" s="14">
        <f t="shared" si="536"/>
        <v>710.4235000000001</v>
      </c>
      <c r="R1378" s="13">
        <f t="shared" si="537"/>
        <v>18.897417908440751</v>
      </c>
      <c r="S1378" s="14">
        <f t="shared" si="538"/>
        <v>7.3136016039330727</v>
      </c>
      <c r="T1378" s="13">
        <f t="shared" si="539"/>
        <v>29.31580568140674</v>
      </c>
      <c r="U1378" s="14">
        <f t="shared" si="540"/>
        <v>4.1265253305115518E-2</v>
      </c>
      <c r="V1378" s="13">
        <f t="shared" si="541"/>
        <v>2.2413940134739449E-2</v>
      </c>
      <c r="W1378" s="14">
        <f t="shared" si="542"/>
        <v>1.8559062558917261E-2</v>
      </c>
      <c r="X1378" s="13">
        <f t="shared" si="543"/>
        <v>1.2077086363378842</v>
      </c>
      <c r="Y1378" s="14">
        <f t="shared" si="544"/>
        <v>769.78</v>
      </c>
      <c r="Z1378" s="13" t="b">
        <f t="shared" si="545"/>
        <v>0</v>
      </c>
      <c r="AA1378" s="14">
        <f t="shared" si="546"/>
        <v>642.74</v>
      </c>
      <c r="AB1378" s="13" t="b">
        <f t="shared" si="547"/>
        <v>0</v>
      </c>
      <c r="AC1378" s="14">
        <f t="shared" si="523"/>
        <v>662.35763636363617</v>
      </c>
      <c r="AD1378" s="13">
        <f t="shared" si="524"/>
        <v>16.657203763592651</v>
      </c>
      <c r="AE1378" s="14">
        <f t="shared" si="525"/>
        <v>7.9028071132579329</v>
      </c>
      <c r="AF1378" s="13">
        <f t="shared" si="526"/>
        <v>769.78</v>
      </c>
      <c r="AG1378" s="14" t="b">
        <f t="shared" si="527"/>
        <v>0</v>
      </c>
      <c r="AH1378" s="13">
        <f t="shared" si="528"/>
        <v>595.66</v>
      </c>
      <c r="AI1378" s="16" t="b">
        <f t="shared" si="529"/>
        <v>0</v>
      </c>
    </row>
    <row r="1379" spans="1:35" ht="22.5" customHeight="1">
      <c r="A1379" s="10" t="s">
        <v>35</v>
      </c>
      <c r="B1379" s="11" t="s">
        <v>36</v>
      </c>
      <c r="C1379" s="12">
        <v>43627</v>
      </c>
      <c r="D1379" s="13">
        <v>719.49</v>
      </c>
      <c r="E1379" s="14">
        <v>750.53</v>
      </c>
      <c r="F1379" s="13">
        <v>715.13</v>
      </c>
      <c r="G1379" s="14">
        <v>750.48</v>
      </c>
      <c r="H1379" s="13">
        <v>204315.89</v>
      </c>
      <c r="I1379" s="14">
        <v>2767952</v>
      </c>
      <c r="J1379" s="13">
        <v>0</v>
      </c>
      <c r="K1379" s="14">
        <f t="shared" si="530"/>
        <v>35.399999999999977</v>
      </c>
      <c r="L1379" s="13">
        <f t="shared" si="531"/>
        <v>4.9211093348161504E-2</v>
      </c>
      <c r="M1379" s="14">
        <f t="shared" si="532"/>
        <v>3.0995954676887601E-2</v>
      </c>
      <c r="N1379" s="13">
        <f t="shared" si="533"/>
        <v>1.0558667012303503E-2</v>
      </c>
      <c r="O1379" s="14">
        <f t="shared" si="534"/>
        <v>31.129999999999995</v>
      </c>
      <c r="P1379" s="13">
        <f t="shared" si="535"/>
        <v>4.327517898102453E-2</v>
      </c>
      <c r="Q1379" s="14">
        <f t="shared" si="536"/>
        <v>715.12799999999993</v>
      </c>
      <c r="R1379" s="13">
        <f t="shared" si="537"/>
        <v>19.722547013018712</v>
      </c>
      <c r="S1379" s="14">
        <f t="shared" si="538"/>
        <v>7.5241250409319234</v>
      </c>
      <c r="T1379" s="13">
        <f t="shared" si="539"/>
        <v>27.776417083562094</v>
      </c>
      <c r="U1379" s="14">
        <f t="shared" si="540"/>
        <v>3.8841182394707095E-2</v>
      </c>
      <c r="V1379" s="13">
        <f t="shared" si="541"/>
        <v>4.327517898102453E-2</v>
      </c>
      <c r="W1379" s="14">
        <f t="shared" si="542"/>
        <v>2.03595313095217E-2</v>
      </c>
      <c r="X1379" s="13">
        <f t="shared" si="543"/>
        <v>2.125548880429565</v>
      </c>
      <c r="Y1379" s="14">
        <f t="shared" si="544"/>
        <v>769.78</v>
      </c>
      <c r="Z1379" s="13" t="b">
        <f t="shared" si="545"/>
        <v>0</v>
      </c>
      <c r="AA1379" s="14">
        <f t="shared" si="546"/>
        <v>642.74</v>
      </c>
      <c r="AB1379" s="13" t="b">
        <f t="shared" si="547"/>
        <v>0</v>
      </c>
      <c r="AC1379" s="14">
        <f t="shared" si="523"/>
        <v>664.70290909090897</v>
      </c>
      <c r="AD1379" s="13">
        <f t="shared" si="524"/>
        <v>16.997981876981875</v>
      </c>
      <c r="AE1379" s="14">
        <f t="shared" si="525"/>
        <v>8.2399240091621895</v>
      </c>
      <c r="AF1379" s="13">
        <f t="shared" si="526"/>
        <v>769.78</v>
      </c>
      <c r="AG1379" s="14" t="b">
        <f t="shared" si="527"/>
        <v>0</v>
      </c>
      <c r="AH1379" s="13">
        <f t="shared" si="528"/>
        <v>595.66</v>
      </c>
      <c r="AI1379" s="16" t="b">
        <f t="shared" si="529"/>
        <v>0</v>
      </c>
    </row>
    <row r="1380" spans="1:35" ht="22.5" customHeight="1">
      <c r="A1380" s="10" t="s">
        <v>35</v>
      </c>
      <c r="B1380" s="11" t="s">
        <v>36</v>
      </c>
      <c r="C1380" s="12">
        <v>43628</v>
      </c>
      <c r="D1380" s="13">
        <v>761.32</v>
      </c>
      <c r="E1380" s="14">
        <v>768.39</v>
      </c>
      <c r="F1380" s="13">
        <v>752.15</v>
      </c>
      <c r="G1380" s="14">
        <v>754.73</v>
      </c>
      <c r="H1380" s="13">
        <v>215808.46</v>
      </c>
      <c r="I1380" s="14">
        <v>2835712</v>
      </c>
      <c r="J1380" s="13">
        <v>0</v>
      </c>
      <c r="K1380" s="14">
        <f t="shared" si="530"/>
        <v>17.909999999999968</v>
      </c>
      <c r="L1380" s="13">
        <f t="shared" si="531"/>
        <v>2.3864726574991963E-2</v>
      </c>
      <c r="M1380" s="14">
        <f t="shared" si="532"/>
        <v>3.046536827829522E-2</v>
      </c>
      <c r="N1380" s="13">
        <f t="shared" si="533"/>
        <v>1.0640868654753348E-2</v>
      </c>
      <c r="O1380" s="14">
        <f t="shared" si="534"/>
        <v>4.25</v>
      </c>
      <c r="P1380" s="13">
        <f t="shared" si="535"/>
        <v>5.6630423195821343E-3</v>
      </c>
      <c r="Q1380" s="14">
        <f t="shared" si="536"/>
        <v>720.55</v>
      </c>
      <c r="R1380" s="13">
        <f t="shared" si="537"/>
        <v>19.631919662367775</v>
      </c>
      <c r="S1380" s="14">
        <f t="shared" si="538"/>
        <v>7.5768494181462396</v>
      </c>
      <c r="T1380" s="13">
        <f t="shared" si="539"/>
        <v>24.158097400250703</v>
      </c>
      <c r="U1380" s="14">
        <f t="shared" si="540"/>
        <v>3.3527301922490746E-2</v>
      </c>
      <c r="V1380" s="13">
        <f t="shared" si="541"/>
        <v>5.6630423195821343E-3</v>
      </c>
      <c r="W1380" s="14">
        <f t="shared" si="542"/>
        <v>1.9678609856589938E-2</v>
      </c>
      <c r="X1380" s="13">
        <f t="shared" si="543"/>
        <v>0.28777654320361989</v>
      </c>
      <c r="Y1380" s="14">
        <f t="shared" si="544"/>
        <v>769.78</v>
      </c>
      <c r="Z1380" s="13" t="b">
        <f t="shared" si="545"/>
        <v>0</v>
      </c>
      <c r="AA1380" s="14">
        <f t="shared" si="546"/>
        <v>642.74</v>
      </c>
      <c r="AB1380" s="13" t="b">
        <f t="shared" si="547"/>
        <v>0</v>
      </c>
      <c r="AC1380" s="14">
        <f t="shared" si="523"/>
        <v>667.73436363636358</v>
      </c>
      <c r="AD1380" s="13">
        <f t="shared" si="524"/>
        <v>17.014564024673113</v>
      </c>
      <c r="AE1380" s="14">
        <f t="shared" si="525"/>
        <v>7.7121920530174926</v>
      </c>
      <c r="AF1380" s="13">
        <f t="shared" si="526"/>
        <v>769.78</v>
      </c>
      <c r="AG1380" s="14" t="b">
        <f t="shared" si="527"/>
        <v>0</v>
      </c>
      <c r="AH1380" s="13">
        <f t="shared" si="528"/>
        <v>595.66</v>
      </c>
      <c r="AI1380" s="16" t="b">
        <f t="shared" si="529"/>
        <v>0</v>
      </c>
    </row>
    <row r="1381" spans="1:35" ht="22.5" customHeight="1">
      <c r="A1381" s="10" t="s">
        <v>35</v>
      </c>
      <c r="B1381" s="11" t="s">
        <v>36</v>
      </c>
      <c r="C1381" s="12">
        <v>43629</v>
      </c>
      <c r="D1381" s="13">
        <v>753.97</v>
      </c>
      <c r="E1381" s="14">
        <v>772.65</v>
      </c>
      <c r="F1381" s="13">
        <v>750.17</v>
      </c>
      <c r="G1381" s="14">
        <v>772.45</v>
      </c>
      <c r="H1381" s="13">
        <v>180226.62</v>
      </c>
      <c r="I1381" s="14">
        <v>2369062</v>
      </c>
      <c r="J1381" s="13">
        <v>0</v>
      </c>
      <c r="K1381" s="14">
        <f t="shared" si="530"/>
        <v>22.480000000000018</v>
      </c>
      <c r="L1381" s="13">
        <f t="shared" si="531"/>
        <v>2.9785486200363066E-2</v>
      </c>
      <c r="M1381" s="14">
        <f t="shared" si="532"/>
        <v>3.0559757939007337E-2</v>
      </c>
      <c r="N1381" s="13">
        <f t="shared" si="533"/>
        <v>1.0625254731062598E-2</v>
      </c>
      <c r="O1381" s="14">
        <f t="shared" si="534"/>
        <v>17.720000000000027</v>
      </c>
      <c r="P1381" s="13">
        <f t="shared" si="535"/>
        <v>2.3478594994236386E-2</v>
      </c>
      <c r="Q1381" s="14">
        <f t="shared" si="536"/>
        <v>726.13900000000001</v>
      </c>
      <c r="R1381" s="13">
        <f t="shared" si="537"/>
        <v>19.774323679249385</v>
      </c>
      <c r="S1381" s="14">
        <f t="shared" si="538"/>
        <v>7.5268943060691829</v>
      </c>
      <c r="T1381" s="13">
        <f t="shared" si="539"/>
        <v>22.533897332685253</v>
      </c>
      <c r="U1381" s="14">
        <f t="shared" si="540"/>
        <v>3.1032484596868165E-2</v>
      </c>
      <c r="V1381" s="13">
        <f t="shared" si="541"/>
        <v>2.3478594994236386E-2</v>
      </c>
      <c r="W1381" s="14">
        <f t="shared" si="542"/>
        <v>1.9727394350391884E-2</v>
      </c>
      <c r="X1381" s="13">
        <f t="shared" si="543"/>
        <v>1.1901518556995838</v>
      </c>
      <c r="Y1381" s="14">
        <f t="shared" si="544"/>
        <v>772.65</v>
      </c>
      <c r="Z1381" s="13">
        <f t="shared" si="545"/>
        <v>772.65</v>
      </c>
      <c r="AA1381" s="14">
        <f t="shared" si="546"/>
        <v>657.25</v>
      </c>
      <c r="AB1381" s="13" t="b">
        <f t="shared" si="547"/>
        <v>0</v>
      </c>
      <c r="AC1381" s="14">
        <f t="shared" si="523"/>
        <v>671.00236363636361</v>
      </c>
      <c r="AD1381" s="13">
        <f t="shared" si="524"/>
        <v>17.113935587860876</v>
      </c>
      <c r="AE1381" s="14">
        <f t="shared" si="525"/>
        <v>7.7230562459286585</v>
      </c>
      <c r="AF1381" s="13">
        <f t="shared" si="526"/>
        <v>772.65</v>
      </c>
      <c r="AG1381" s="14">
        <f t="shared" si="527"/>
        <v>772.65</v>
      </c>
      <c r="AH1381" s="13">
        <f t="shared" si="528"/>
        <v>595.66</v>
      </c>
      <c r="AI1381" s="16" t="b">
        <f t="shared" si="529"/>
        <v>0</v>
      </c>
    </row>
    <row r="1382" spans="1:35" ht="22.5" customHeight="1">
      <c r="A1382" s="10" t="s">
        <v>35</v>
      </c>
      <c r="B1382" s="11" t="s">
        <v>36</v>
      </c>
      <c r="C1382" s="12">
        <v>43630</v>
      </c>
      <c r="D1382" s="13">
        <v>776.19</v>
      </c>
      <c r="E1382" s="14">
        <v>788.66</v>
      </c>
      <c r="F1382" s="13">
        <v>764.99</v>
      </c>
      <c r="G1382" s="14">
        <v>774.44</v>
      </c>
      <c r="H1382" s="13">
        <v>269143.65000000002</v>
      </c>
      <c r="I1382" s="14">
        <v>3451926</v>
      </c>
      <c r="J1382" s="13">
        <v>0</v>
      </c>
      <c r="K1382" s="14">
        <f t="shared" si="530"/>
        <v>23.669999999999959</v>
      </c>
      <c r="L1382" s="13">
        <f t="shared" si="531"/>
        <v>3.0642760049194067E-2</v>
      </c>
      <c r="M1382" s="14">
        <f t="shared" si="532"/>
        <v>3.0051542966456825E-2</v>
      </c>
      <c r="N1382" s="13">
        <f t="shared" si="533"/>
        <v>1.0348808156134589E-2</v>
      </c>
      <c r="O1382" s="14">
        <f t="shared" si="534"/>
        <v>1.9900000000000091</v>
      </c>
      <c r="P1382" s="13">
        <f t="shared" si="535"/>
        <v>2.5762185254709158E-3</v>
      </c>
      <c r="Q1382" s="14">
        <f t="shared" si="536"/>
        <v>730.87650000000008</v>
      </c>
      <c r="R1382" s="13">
        <f t="shared" si="537"/>
        <v>19.969107495286913</v>
      </c>
      <c r="S1382" s="14">
        <f t="shared" si="538"/>
        <v>7.4477950640299841</v>
      </c>
      <c r="T1382" s="13">
        <f t="shared" si="539"/>
        <v>22.228505859593891</v>
      </c>
      <c r="U1382" s="14">
        <f t="shared" si="540"/>
        <v>3.041349100647495E-2</v>
      </c>
      <c r="V1382" s="13">
        <f t="shared" si="541"/>
        <v>2.5762185254709158E-3</v>
      </c>
      <c r="W1382" s="14">
        <f t="shared" si="542"/>
        <v>1.9137524571502529E-2</v>
      </c>
      <c r="X1382" s="13">
        <f t="shared" si="543"/>
        <v>0.13461607930772476</v>
      </c>
      <c r="Y1382" s="14">
        <f t="shared" si="544"/>
        <v>788.66</v>
      </c>
      <c r="Z1382" s="13">
        <f t="shared" si="545"/>
        <v>788.66</v>
      </c>
      <c r="AA1382" s="14">
        <f t="shared" si="546"/>
        <v>678.63</v>
      </c>
      <c r="AB1382" s="13" t="b">
        <f t="shared" si="547"/>
        <v>0</v>
      </c>
      <c r="AC1382" s="14">
        <f t="shared" si="523"/>
        <v>674.24927272727268</v>
      </c>
      <c r="AD1382" s="13">
        <f t="shared" si="524"/>
        <v>17.233136758990678</v>
      </c>
      <c r="AE1382" s="14">
        <f t="shared" si="525"/>
        <v>7.6172774106970209</v>
      </c>
      <c r="AF1382" s="13">
        <f t="shared" si="526"/>
        <v>788.66</v>
      </c>
      <c r="AG1382" s="14">
        <f t="shared" si="527"/>
        <v>788.66</v>
      </c>
      <c r="AH1382" s="13">
        <f t="shared" si="528"/>
        <v>595.66</v>
      </c>
      <c r="AI1382" s="16" t="b">
        <f t="shared" si="529"/>
        <v>0</v>
      </c>
    </row>
    <row r="1383" spans="1:35" ht="22.5" customHeight="1">
      <c r="A1383" s="10" t="s">
        <v>35</v>
      </c>
      <c r="B1383" s="11" t="s">
        <v>36</v>
      </c>
      <c r="C1383" s="12">
        <v>43633</v>
      </c>
      <c r="D1383" s="13">
        <v>767.66</v>
      </c>
      <c r="E1383" s="14">
        <v>767.98</v>
      </c>
      <c r="F1383" s="13">
        <v>751.77</v>
      </c>
      <c r="G1383" s="14">
        <v>758.57</v>
      </c>
      <c r="H1383" s="13">
        <v>197839.66</v>
      </c>
      <c r="I1383" s="14">
        <v>2602100</v>
      </c>
      <c r="J1383" s="13">
        <v>0</v>
      </c>
      <c r="K1383" s="14">
        <f t="shared" si="530"/>
        <v>22.670000000000073</v>
      </c>
      <c r="L1383" s="13">
        <f t="shared" si="531"/>
        <v>2.9272764836527132E-2</v>
      </c>
      <c r="M1383" s="14">
        <f t="shared" si="532"/>
        <v>2.9368614391057681E-2</v>
      </c>
      <c r="N1383" s="13">
        <f t="shared" si="533"/>
        <v>9.8948374735448059E-3</v>
      </c>
      <c r="O1383" s="14">
        <f t="shared" si="534"/>
        <v>-15.870000000000005</v>
      </c>
      <c r="P1383" s="13">
        <f t="shared" si="535"/>
        <v>-2.0492226641185895E-2</v>
      </c>
      <c r="Q1383" s="14">
        <f t="shared" si="536"/>
        <v>733.53199999999993</v>
      </c>
      <c r="R1383" s="13">
        <f t="shared" si="537"/>
        <v>20.104152120522571</v>
      </c>
      <c r="S1383" s="14">
        <f t="shared" si="538"/>
        <v>7.248446730162259</v>
      </c>
      <c r="T1383" s="13">
        <f t="shared" si="539"/>
        <v>22.205885841370982</v>
      </c>
      <c r="U1383" s="14">
        <f t="shared" si="540"/>
        <v>3.0272552310425426E-2</v>
      </c>
      <c r="V1383" s="13">
        <f t="shared" si="541"/>
        <v>-2.0492226641185895E-2</v>
      </c>
      <c r="W1383" s="14">
        <f t="shared" si="542"/>
        <v>1.8574677959358847E-2</v>
      </c>
      <c r="X1383" s="13">
        <f t="shared" si="543"/>
        <v>-1.1032345586837424</v>
      </c>
      <c r="Y1383" s="14">
        <f t="shared" si="544"/>
        <v>788.66</v>
      </c>
      <c r="Z1383" s="13" t="b">
        <f t="shared" si="545"/>
        <v>0</v>
      </c>
      <c r="AA1383" s="14">
        <f t="shared" si="546"/>
        <v>685.27</v>
      </c>
      <c r="AB1383" s="13" t="b">
        <f t="shared" si="547"/>
        <v>0</v>
      </c>
      <c r="AC1383" s="14">
        <f t="shared" si="523"/>
        <v>677.2707272727273</v>
      </c>
      <c r="AD1383" s="13">
        <f t="shared" si="524"/>
        <v>17.331988817918123</v>
      </c>
      <c r="AE1383" s="14">
        <f t="shared" si="525"/>
        <v>7.5008111884547768</v>
      </c>
      <c r="AF1383" s="13">
        <f t="shared" si="526"/>
        <v>788.66</v>
      </c>
      <c r="AG1383" s="14" t="b">
        <f t="shared" si="527"/>
        <v>0</v>
      </c>
      <c r="AH1383" s="13">
        <f t="shared" si="528"/>
        <v>595.66</v>
      </c>
      <c r="AI1383" s="16" t="b">
        <f t="shared" si="529"/>
        <v>0</v>
      </c>
    </row>
    <row r="1384" spans="1:35" ht="22.5" customHeight="1">
      <c r="A1384" s="10" t="s">
        <v>35</v>
      </c>
      <c r="B1384" s="11" t="s">
        <v>36</v>
      </c>
      <c r="C1384" s="12">
        <v>43634</v>
      </c>
      <c r="D1384" s="13">
        <v>755.9</v>
      </c>
      <c r="E1384" s="14">
        <v>774.51</v>
      </c>
      <c r="F1384" s="13">
        <v>745.25</v>
      </c>
      <c r="G1384" s="14">
        <v>773.63</v>
      </c>
      <c r="H1384" s="13">
        <v>211179.66</v>
      </c>
      <c r="I1384" s="14">
        <v>2782288</v>
      </c>
      <c r="J1384" s="13">
        <v>0</v>
      </c>
      <c r="K1384" s="14">
        <f t="shared" si="530"/>
        <v>29.259999999999991</v>
      </c>
      <c r="L1384" s="13">
        <f t="shared" si="531"/>
        <v>3.857257734948652E-2</v>
      </c>
      <c r="M1384" s="14">
        <f t="shared" si="532"/>
        <v>3.0300021587565541E-2</v>
      </c>
      <c r="N1384" s="13">
        <f t="shared" si="533"/>
        <v>9.8376177148513308E-3</v>
      </c>
      <c r="O1384" s="14">
        <f t="shared" si="534"/>
        <v>15.059999999999945</v>
      </c>
      <c r="P1384" s="13">
        <f t="shared" si="535"/>
        <v>1.9853144732852532E-2</v>
      </c>
      <c r="Q1384" s="14">
        <f t="shared" si="536"/>
        <v>736.721</v>
      </c>
      <c r="R1384" s="13">
        <f t="shared" si="537"/>
        <v>20.561944514496439</v>
      </c>
      <c r="S1384" s="14">
        <f t="shared" si="538"/>
        <v>7.2261602783512195</v>
      </c>
      <c r="T1384" s="13">
        <f t="shared" si="539"/>
        <v>23.136167984348663</v>
      </c>
      <c r="U1384" s="14">
        <f t="shared" si="540"/>
        <v>3.1404246633866366E-2</v>
      </c>
      <c r="V1384" s="13">
        <f t="shared" si="541"/>
        <v>1.9853144732852532E-2</v>
      </c>
      <c r="W1384" s="14">
        <f t="shared" si="542"/>
        <v>1.8915243431067059E-2</v>
      </c>
      <c r="X1384" s="13">
        <f t="shared" si="543"/>
        <v>1.0495844161458177</v>
      </c>
      <c r="Y1384" s="14">
        <f t="shared" si="544"/>
        <v>788.66</v>
      </c>
      <c r="Z1384" s="13" t="b">
        <f t="shared" si="545"/>
        <v>0</v>
      </c>
      <c r="AA1384" s="14">
        <f t="shared" si="546"/>
        <v>685.27</v>
      </c>
      <c r="AB1384" s="13" t="b">
        <f t="shared" si="547"/>
        <v>0</v>
      </c>
      <c r="AC1384" s="14">
        <f t="shared" si="523"/>
        <v>680.6183636363636</v>
      </c>
      <c r="AD1384" s="13">
        <f t="shared" si="524"/>
        <v>17.54886174850143</v>
      </c>
      <c r="AE1384" s="14">
        <f t="shared" si="525"/>
        <v>7.5328662141759262</v>
      </c>
      <c r="AF1384" s="13">
        <f t="shared" si="526"/>
        <v>788.66</v>
      </c>
      <c r="AG1384" s="14" t="b">
        <f t="shared" si="527"/>
        <v>0</v>
      </c>
      <c r="AH1384" s="13">
        <f t="shared" si="528"/>
        <v>595.66</v>
      </c>
      <c r="AI1384" s="16" t="b">
        <f t="shared" si="529"/>
        <v>0</v>
      </c>
    </row>
    <row r="1385" spans="1:35" ht="22.5" customHeight="1">
      <c r="A1385" s="10" t="s">
        <v>35</v>
      </c>
      <c r="B1385" s="11" t="s">
        <v>36</v>
      </c>
      <c r="C1385" s="12">
        <v>43635</v>
      </c>
      <c r="D1385" s="13">
        <v>778.93</v>
      </c>
      <c r="E1385" s="14">
        <v>799.12</v>
      </c>
      <c r="F1385" s="13">
        <v>769.65</v>
      </c>
      <c r="G1385" s="14">
        <v>792.64</v>
      </c>
      <c r="H1385" s="13">
        <v>335132.86</v>
      </c>
      <c r="I1385" s="14">
        <v>4269270</v>
      </c>
      <c r="J1385" s="13">
        <v>0</v>
      </c>
      <c r="K1385" s="14">
        <f t="shared" si="530"/>
        <v>29.470000000000027</v>
      </c>
      <c r="L1385" s="13">
        <f t="shared" si="531"/>
        <v>3.8093145302017795E-2</v>
      </c>
      <c r="M1385" s="14">
        <f t="shared" si="532"/>
        <v>3.0457126552884788E-2</v>
      </c>
      <c r="N1385" s="13">
        <f t="shared" si="533"/>
        <v>9.9403559015744155E-3</v>
      </c>
      <c r="O1385" s="14">
        <f t="shared" si="534"/>
        <v>19.009999999999991</v>
      </c>
      <c r="P1385" s="13">
        <f t="shared" si="535"/>
        <v>2.4572470043819385E-2</v>
      </c>
      <c r="Q1385" s="14">
        <f t="shared" si="536"/>
        <v>740.62799999999993</v>
      </c>
      <c r="R1385" s="13">
        <f t="shared" si="537"/>
        <v>21.007347288771619</v>
      </c>
      <c r="S1385" s="14">
        <f t="shared" si="538"/>
        <v>7.3865172157754726</v>
      </c>
      <c r="T1385" s="13">
        <f t="shared" si="539"/>
        <v>25.52793971318485</v>
      </c>
      <c r="U1385" s="14">
        <f t="shared" si="540"/>
        <v>3.4467964637017304E-2</v>
      </c>
      <c r="V1385" s="13">
        <f t="shared" si="541"/>
        <v>2.4572470043819385E-2</v>
      </c>
      <c r="W1385" s="14">
        <f t="shared" si="542"/>
        <v>1.9441039129139834E-2</v>
      </c>
      <c r="X1385" s="13">
        <f t="shared" si="543"/>
        <v>1.263948386739685</v>
      </c>
      <c r="Y1385" s="14">
        <f t="shared" si="544"/>
        <v>799.12</v>
      </c>
      <c r="Z1385" s="13">
        <f t="shared" si="545"/>
        <v>799.12</v>
      </c>
      <c r="AA1385" s="14">
        <f t="shared" si="546"/>
        <v>685.27</v>
      </c>
      <c r="AB1385" s="13" t="b">
        <f t="shared" si="547"/>
        <v>0</v>
      </c>
      <c r="AC1385" s="14">
        <f t="shared" si="523"/>
        <v>684.22599999999989</v>
      </c>
      <c r="AD1385" s="13">
        <f t="shared" si="524"/>
        <v>17.765609716710497</v>
      </c>
      <c r="AE1385" s="14">
        <f t="shared" si="525"/>
        <v>7.5154297757217208</v>
      </c>
      <c r="AF1385" s="13">
        <f t="shared" si="526"/>
        <v>799.12</v>
      </c>
      <c r="AG1385" s="14">
        <f t="shared" si="527"/>
        <v>799.12</v>
      </c>
      <c r="AH1385" s="13">
        <f t="shared" si="528"/>
        <v>595.66</v>
      </c>
      <c r="AI1385" s="16" t="b">
        <f t="shared" si="529"/>
        <v>0</v>
      </c>
    </row>
    <row r="1386" spans="1:35" ht="22.5" customHeight="1">
      <c r="A1386" s="10" t="s">
        <v>35</v>
      </c>
      <c r="B1386" s="11" t="s">
        <v>36</v>
      </c>
      <c r="C1386" s="12">
        <v>43636</v>
      </c>
      <c r="D1386" s="13">
        <v>774.21</v>
      </c>
      <c r="E1386" s="14">
        <v>821.05</v>
      </c>
      <c r="F1386" s="13">
        <v>774.21</v>
      </c>
      <c r="G1386" s="14">
        <v>815.71</v>
      </c>
      <c r="H1386" s="13">
        <v>314289.15000000002</v>
      </c>
      <c r="I1386" s="14">
        <v>3959586</v>
      </c>
      <c r="J1386" s="13">
        <v>0</v>
      </c>
      <c r="K1386" s="14">
        <f t="shared" si="530"/>
        <v>46.839999999999918</v>
      </c>
      <c r="L1386" s="13">
        <f t="shared" si="531"/>
        <v>5.9093661687525133E-2</v>
      </c>
      <c r="M1386" s="14">
        <f t="shared" si="532"/>
        <v>3.1802992282467489E-2</v>
      </c>
      <c r="N1386" s="13">
        <f t="shared" si="533"/>
        <v>1.1828313862018798E-2</v>
      </c>
      <c r="O1386" s="14">
        <f t="shared" si="534"/>
        <v>23.07000000000005</v>
      </c>
      <c r="P1386" s="13">
        <f t="shared" si="535"/>
        <v>2.9105268469923357E-2</v>
      </c>
      <c r="Q1386" s="14">
        <f t="shared" si="536"/>
        <v>745.17349999999988</v>
      </c>
      <c r="R1386" s="13">
        <f t="shared" si="537"/>
        <v>22.298979924333032</v>
      </c>
      <c r="S1386" s="14">
        <f t="shared" si="538"/>
        <v>9.1805983063827465</v>
      </c>
      <c r="T1386" s="13">
        <f t="shared" si="539"/>
        <v>30.00588596842293</v>
      </c>
      <c r="U1386" s="14">
        <f t="shared" si="540"/>
        <v>4.0266979392615192E-2</v>
      </c>
      <c r="V1386" s="13">
        <f t="shared" si="541"/>
        <v>2.9105268469923357E-2</v>
      </c>
      <c r="W1386" s="14">
        <f t="shared" si="542"/>
        <v>2.0067717651011469E-2</v>
      </c>
      <c r="X1386" s="13">
        <f t="shared" si="543"/>
        <v>1.4503526995984204</v>
      </c>
      <c r="Y1386" s="14">
        <f t="shared" si="544"/>
        <v>821.05</v>
      </c>
      <c r="Z1386" s="13">
        <f t="shared" si="545"/>
        <v>821.05</v>
      </c>
      <c r="AA1386" s="14">
        <f t="shared" si="546"/>
        <v>685.27</v>
      </c>
      <c r="AB1386" s="13" t="b">
        <f t="shared" si="547"/>
        <v>0</v>
      </c>
      <c r="AC1386" s="14">
        <f t="shared" si="523"/>
        <v>688.36363636363615</v>
      </c>
      <c r="AD1386" s="13">
        <f t="shared" si="524"/>
        <v>18.294234994588486</v>
      </c>
      <c r="AE1386" s="14">
        <f t="shared" si="525"/>
        <v>8.2448861734694567</v>
      </c>
      <c r="AF1386" s="13">
        <f t="shared" si="526"/>
        <v>821.05</v>
      </c>
      <c r="AG1386" s="14">
        <f t="shared" si="527"/>
        <v>821.05</v>
      </c>
      <c r="AH1386" s="13">
        <f t="shared" si="528"/>
        <v>617.04999999999995</v>
      </c>
      <c r="AI1386" s="16" t="b">
        <f t="shared" si="529"/>
        <v>0</v>
      </c>
    </row>
    <row r="1387" spans="1:35" ht="22.5" customHeight="1">
      <c r="A1387" s="10" t="s">
        <v>35</v>
      </c>
      <c r="B1387" s="11" t="s">
        <v>36</v>
      </c>
      <c r="C1387" s="12">
        <v>43637</v>
      </c>
      <c r="D1387" s="13">
        <v>814.1</v>
      </c>
      <c r="E1387" s="14">
        <v>819.35</v>
      </c>
      <c r="F1387" s="13">
        <v>790.78</v>
      </c>
      <c r="G1387" s="14">
        <v>804.45</v>
      </c>
      <c r="H1387" s="13">
        <v>288534.02</v>
      </c>
      <c r="I1387" s="14">
        <v>3607948</v>
      </c>
      <c r="J1387" s="13">
        <v>0</v>
      </c>
      <c r="K1387" s="14">
        <f t="shared" si="530"/>
        <v>28.57000000000005</v>
      </c>
      <c r="L1387" s="13">
        <f t="shared" si="531"/>
        <v>3.5024702406492567E-2</v>
      </c>
      <c r="M1387" s="14">
        <f t="shared" si="532"/>
        <v>3.2774012171004036E-2</v>
      </c>
      <c r="N1387" s="13">
        <f t="shared" si="533"/>
        <v>1.1209477920419637E-2</v>
      </c>
      <c r="O1387" s="14">
        <f t="shared" si="534"/>
        <v>-11.259999999999991</v>
      </c>
      <c r="P1387" s="13">
        <f t="shared" si="535"/>
        <v>-1.3803925414669417E-2</v>
      </c>
      <c r="Q1387" s="14">
        <f t="shared" si="536"/>
        <v>749.11</v>
      </c>
      <c r="R1387" s="13">
        <f t="shared" si="537"/>
        <v>22.612530928116382</v>
      </c>
      <c r="S1387" s="14">
        <f t="shared" si="538"/>
        <v>8.7589361887100612</v>
      </c>
      <c r="T1387" s="13">
        <f t="shared" si="539"/>
        <v>32.274144450318126</v>
      </c>
      <c r="U1387" s="14">
        <f t="shared" si="540"/>
        <v>4.3083318137947864E-2</v>
      </c>
      <c r="V1387" s="13">
        <f t="shared" si="541"/>
        <v>-1.3803925414669417E-2</v>
      </c>
      <c r="W1387" s="14">
        <f t="shared" si="542"/>
        <v>2.0536859872109167E-2</v>
      </c>
      <c r="X1387" s="13">
        <f t="shared" si="543"/>
        <v>-0.67215365448426423</v>
      </c>
      <c r="Y1387" s="14">
        <f t="shared" si="544"/>
        <v>821.05</v>
      </c>
      <c r="Z1387" s="13" t="b">
        <f t="shared" si="545"/>
        <v>0</v>
      </c>
      <c r="AA1387" s="14">
        <f t="shared" si="546"/>
        <v>685.27</v>
      </c>
      <c r="AB1387" s="13" t="b">
        <f t="shared" si="547"/>
        <v>0</v>
      </c>
      <c r="AC1387" s="14">
        <f t="shared" si="523"/>
        <v>691.86345454545426</v>
      </c>
      <c r="AD1387" s="13">
        <f t="shared" si="524"/>
        <v>18.481067085595967</v>
      </c>
      <c r="AE1387" s="14">
        <f t="shared" si="525"/>
        <v>8.1250442858155871</v>
      </c>
      <c r="AF1387" s="13">
        <f t="shared" si="526"/>
        <v>821.05</v>
      </c>
      <c r="AG1387" s="14" t="b">
        <f t="shared" si="527"/>
        <v>0</v>
      </c>
      <c r="AH1387" s="13">
        <f t="shared" si="528"/>
        <v>630.83000000000004</v>
      </c>
      <c r="AI1387" s="16" t="b">
        <f t="shared" si="529"/>
        <v>0</v>
      </c>
    </row>
    <row r="1388" spans="1:35" ht="22.5" customHeight="1">
      <c r="A1388" s="10" t="s">
        <v>35</v>
      </c>
      <c r="B1388" s="11" t="s">
        <v>36</v>
      </c>
      <c r="C1388" s="12">
        <v>43640</v>
      </c>
      <c r="D1388" s="13">
        <v>797.23</v>
      </c>
      <c r="E1388" s="14">
        <v>806.4</v>
      </c>
      <c r="F1388" s="13">
        <v>780.18</v>
      </c>
      <c r="G1388" s="14">
        <v>799.6</v>
      </c>
      <c r="H1388" s="13">
        <v>297496.8</v>
      </c>
      <c r="I1388" s="14">
        <v>3758140</v>
      </c>
      <c r="J1388" s="13">
        <v>0</v>
      </c>
      <c r="K1388" s="14">
        <f t="shared" si="530"/>
        <v>26.220000000000027</v>
      </c>
      <c r="L1388" s="13">
        <f t="shared" si="531"/>
        <v>3.2593697557337341E-2</v>
      </c>
      <c r="M1388" s="14">
        <f t="shared" si="532"/>
        <v>3.3654096652023638E-2</v>
      </c>
      <c r="N1388" s="13">
        <f t="shared" si="533"/>
        <v>1.0401764462224471E-2</v>
      </c>
      <c r="O1388" s="14">
        <f t="shared" si="534"/>
        <v>-4.8500000000000227</v>
      </c>
      <c r="P1388" s="13">
        <f t="shared" si="535"/>
        <v>-6.0289638883709645E-3</v>
      </c>
      <c r="Q1388" s="14">
        <f t="shared" si="536"/>
        <v>752.60100000000011</v>
      </c>
      <c r="R1388" s="13">
        <f t="shared" si="537"/>
        <v>22.792904381710564</v>
      </c>
      <c r="S1388" s="14">
        <f t="shared" si="538"/>
        <v>8.1507982172881359</v>
      </c>
      <c r="T1388" s="13">
        <f t="shared" si="539"/>
        <v>33.73741067420557</v>
      </c>
      <c r="U1388" s="14">
        <f t="shared" si="540"/>
        <v>4.4827751589760795E-2</v>
      </c>
      <c r="V1388" s="13">
        <f t="shared" si="541"/>
        <v>-6.0289638883709645E-3</v>
      </c>
      <c r="W1388" s="14">
        <f t="shared" si="542"/>
        <v>2.0693795339251191E-2</v>
      </c>
      <c r="X1388" s="13">
        <f t="shared" si="543"/>
        <v>-0.29134162146348569</v>
      </c>
      <c r="Y1388" s="14">
        <f t="shared" si="544"/>
        <v>821.05</v>
      </c>
      <c r="Z1388" s="13" t="b">
        <f t="shared" si="545"/>
        <v>0</v>
      </c>
      <c r="AA1388" s="14">
        <f t="shared" si="546"/>
        <v>685.27</v>
      </c>
      <c r="AB1388" s="13" t="b">
        <f t="shared" si="547"/>
        <v>0</v>
      </c>
      <c r="AC1388" s="14">
        <f t="shared" si="523"/>
        <v>694.98327272727238</v>
      </c>
      <c r="AD1388" s="13">
        <f t="shared" si="524"/>
        <v>18.621774956766952</v>
      </c>
      <c r="AE1388" s="14">
        <f t="shared" si="525"/>
        <v>8.1701171766465119</v>
      </c>
      <c r="AF1388" s="13">
        <f t="shared" si="526"/>
        <v>821.05</v>
      </c>
      <c r="AG1388" s="14" t="b">
        <f t="shared" si="527"/>
        <v>0</v>
      </c>
      <c r="AH1388" s="13">
        <f t="shared" si="528"/>
        <v>636.54999999999995</v>
      </c>
      <c r="AI1388" s="16" t="b">
        <f t="shared" si="529"/>
        <v>0</v>
      </c>
    </row>
    <row r="1389" spans="1:35" ht="22.5" customHeight="1">
      <c r="A1389" s="10" t="s">
        <v>35</v>
      </c>
      <c r="B1389" s="11" t="s">
        <v>36</v>
      </c>
      <c r="C1389" s="12">
        <v>43641</v>
      </c>
      <c r="D1389" s="13">
        <v>798.72</v>
      </c>
      <c r="E1389" s="14">
        <v>804.73</v>
      </c>
      <c r="F1389" s="13">
        <v>780.73</v>
      </c>
      <c r="G1389" s="14">
        <v>783.96</v>
      </c>
      <c r="H1389" s="13">
        <v>194806.91</v>
      </c>
      <c r="I1389" s="14">
        <v>2474716</v>
      </c>
      <c r="J1389" s="13">
        <v>0</v>
      </c>
      <c r="K1389" s="14">
        <f t="shared" si="530"/>
        <v>24</v>
      </c>
      <c r="L1389" s="13">
        <f t="shared" si="531"/>
        <v>3.0015007503751877E-2</v>
      </c>
      <c r="M1389" s="14">
        <f t="shared" si="532"/>
        <v>3.2642446029650315E-2</v>
      </c>
      <c r="N1389" s="13">
        <f t="shared" si="533"/>
        <v>9.6604274569227402E-3</v>
      </c>
      <c r="O1389" s="14">
        <f t="shared" si="534"/>
        <v>-15.639999999999986</v>
      </c>
      <c r="P1389" s="13">
        <f t="shared" si="535"/>
        <v>-1.9559779889944954E-2</v>
      </c>
      <c r="Q1389" s="14">
        <f t="shared" si="536"/>
        <v>753.96</v>
      </c>
      <c r="R1389" s="13">
        <f t="shared" si="537"/>
        <v>22.853259162625037</v>
      </c>
      <c r="S1389" s="14">
        <f t="shared" si="538"/>
        <v>7.7006905192770994</v>
      </c>
      <c r="T1389" s="13">
        <f t="shared" si="539"/>
        <v>34.418921249800967</v>
      </c>
      <c r="U1389" s="14">
        <f t="shared" si="540"/>
        <v>4.565085846702871E-2</v>
      </c>
      <c r="V1389" s="13">
        <f t="shared" si="541"/>
        <v>-1.9559779889944954E-2</v>
      </c>
      <c r="W1389" s="14">
        <f t="shared" si="542"/>
        <v>1.9909039845292787E-2</v>
      </c>
      <c r="X1389" s="13">
        <f t="shared" si="543"/>
        <v>-0.98245721752219961</v>
      </c>
      <c r="Y1389" s="14">
        <f t="shared" si="544"/>
        <v>821.05</v>
      </c>
      <c r="Z1389" s="13" t="b">
        <f t="shared" si="545"/>
        <v>0</v>
      </c>
      <c r="AA1389" s="14">
        <f t="shared" si="546"/>
        <v>685.27</v>
      </c>
      <c r="AB1389" s="13" t="b">
        <f t="shared" si="547"/>
        <v>0</v>
      </c>
      <c r="AC1389" s="14">
        <f t="shared" si="523"/>
        <v>697.64636363636328</v>
      </c>
      <c r="AD1389" s="13">
        <f t="shared" si="524"/>
        <v>18.719560866643917</v>
      </c>
      <c r="AE1389" s="14">
        <f t="shared" si="525"/>
        <v>8.1865881037917578</v>
      </c>
      <c r="AF1389" s="13">
        <f t="shared" si="526"/>
        <v>821.05</v>
      </c>
      <c r="AG1389" s="14" t="b">
        <f t="shared" si="527"/>
        <v>0</v>
      </c>
      <c r="AH1389" s="13">
        <f t="shared" si="528"/>
        <v>636.54999999999995</v>
      </c>
      <c r="AI1389" s="16" t="b">
        <f t="shared" si="529"/>
        <v>0</v>
      </c>
    </row>
    <row r="1390" spans="1:35" ht="22.5" customHeight="1">
      <c r="A1390" s="10" t="s">
        <v>35</v>
      </c>
      <c r="B1390" s="11" t="s">
        <v>36</v>
      </c>
      <c r="C1390" s="12">
        <v>43642</v>
      </c>
      <c r="D1390" s="13">
        <v>784.22</v>
      </c>
      <c r="E1390" s="14">
        <v>792.12</v>
      </c>
      <c r="F1390" s="13">
        <v>764.45</v>
      </c>
      <c r="G1390" s="14">
        <v>788.11</v>
      </c>
      <c r="H1390" s="13">
        <v>259978.16</v>
      </c>
      <c r="I1390" s="14">
        <v>3328314</v>
      </c>
      <c r="J1390" s="13">
        <v>0</v>
      </c>
      <c r="K1390" s="14">
        <f t="shared" si="530"/>
        <v>27.669999999999959</v>
      </c>
      <c r="L1390" s="13">
        <f t="shared" si="531"/>
        <v>3.5295168120822437E-2</v>
      </c>
      <c r="M1390" s="14">
        <f t="shared" si="532"/>
        <v>3.2584349709086614E-2</v>
      </c>
      <c r="N1390" s="13">
        <f t="shared" si="533"/>
        <v>9.6397510396040182E-3</v>
      </c>
      <c r="O1390" s="14">
        <f t="shared" si="534"/>
        <v>4.1499999999999773</v>
      </c>
      <c r="P1390" s="13">
        <f t="shared" si="535"/>
        <v>5.2936374304811181E-3</v>
      </c>
      <c r="Q1390" s="14">
        <f t="shared" si="536"/>
        <v>755.73899999999992</v>
      </c>
      <c r="R1390" s="13">
        <f t="shared" si="537"/>
        <v>23.094096204493784</v>
      </c>
      <c r="S1390" s="14">
        <f t="shared" si="538"/>
        <v>7.702308522705855</v>
      </c>
      <c r="T1390" s="13">
        <f t="shared" si="539"/>
        <v>35.209461498296172</v>
      </c>
      <c r="U1390" s="14">
        <f t="shared" si="540"/>
        <v>4.6589446221904883E-2</v>
      </c>
      <c r="V1390" s="13">
        <f t="shared" si="541"/>
        <v>5.2936374304811181E-3</v>
      </c>
      <c r="W1390" s="14">
        <f t="shared" si="542"/>
        <v>1.9840088335766625E-2</v>
      </c>
      <c r="X1390" s="13">
        <f t="shared" si="543"/>
        <v>0.26681521477593617</v>
      </c>
      <c r="Y1390" s="14">
        <f t="shared" si="544"/>
        <v>821.05</v>
      </c>
      <c r="Z1390" s="13" t="b">
        <f t="shared" si="545"/>
        <v>0</v>
      </c>
      <c r="AA1390" s="14">
        <f t="shared" si="546"/>
        <v>685.27</v>
      </c>
      <c r="AB1390" s="13" t="b">
        <f t="shared" si="547"/>
        <v>0</v>
      </c>
      <c r="AC1390" s="14">
        <f t="shared" si="523"/>
        <v>699.99272727272694</v>
      </c>
      <c r="AD1390" s="13">
        <f t="shared" si="524"/>
        <v>18.882296123614026</v>
      </c>
      <c r="AE1390" s="14">
        <f t="shared" si="525"/>
        <v>8.1306598437611122</v>
      </c>
      <c r="AF1390" s="13">
        <f t="shared" si="526"/>
        <v>821.05</v>
      </c>
      <c r="AG1390" s="14" t="b">
        <f t="shared" si="527"/>
        <v>0</v>
      </c>
      <c r="AH1390" s="13">
        <f t="shared" si="528"/>
        <v>636.54999999999995</v>
      </c>
      <c r="AI1390" s="16" t="b">
        <f t="shared" si="529"/>
        <v>0</v>
      </c>
    </row>
    <row r="1391" spans="1:35" ht="22.5" customHeight="1">
      <c r="A1391" s="10" t="s">
        <v>35</v>
      </c>
      <c r="B1391" s="11" t="s">
        <v>36</v>
      </c>
      <c r="C1391" s="12">
        <v>43643</v>
      </c>
      <c r="D1391" s="13">
        <v>790.49</v>
      </c>
      <c r="E1391" s="14">
        <v>819.15</v>
      </c>
      <c r="F1391" s="13">
        <v>789.79</v>
      </c>
      <c r="G1391" s="14">
        <v>803.19</v>
      </c>
      <c r="H1391" s="13">
        <v>308532.06</v>
      </c>
      <c r="I1391" s="14">
        <v>3829422</v>
      </c>
      <c r="J1391" s="13">
        <v>0</v>
      </c>
      <c r="K1391" s="14">
        <f t="shared" si="530"/>
        <v>31.039999999999964</v>
      </c>
      <c r="L1391" s="13">
        <f t="shared" si="531"/>
        <v>3.9385364987121044E-2</v>
      </c>
      <c r="M1391" s="14">
        <f t="shared" si="532"/>
        <v>3.2927769155072693E-2</v>
      </c>
      <c r="N1391" s="13">
        <f t="shared" si="533"/>
        <v>9.7588333353947568E-3</v>
      </c>
      <c r="O1391" s="14">
        <f t="shared" si="534"/>
        <v>15.080000000000041</v>
      </c>
      <c r="P1391" s="13">
        <f t="shared" si="535"/>
        <v>1.913438479400089E-2</v>
      </c>
      <c r="Q1391" s="14">
        <f t="shared" si="536"/>
        <v>758.70450000000005</v>
      </c>
      <c r="R1391" s="13">
        <f t="shared" si="537"/>
        <v>23.491391394269094</v>
      </c>
      <c r="S1391" s="14">
        <f t="shared" si="538"/>
        <v>7.8322255357021664</v>
      </c>
      <c r="T1391" s="13">
        <f t="shared" si="539"/>
        <v>36.557626629063336</v>
      </c>
      <c r="U1391" s="14">
        <f t="shared" si="540"/>
        <v>4.8184275470968388E-2</v>
      </c>
      <c r="V1391" s="13">
        <f t="shared" si="541"/>
        <v>1.913438479400089E-2</v>
      </c>
      <c r="W1391" s="14">
        <f t="shared" si="542"/>
        <v>1.988520771216366E-2</v>
      </c>
      <c r="X1391" s="13">
        <f t="shared" si="543"/>
        <v>0.96224213852674534</v>
      </c>
      <c r="Y1391" s="14">
        <f t="shared" si="544"/>
        <v>821.05</v>
      </c>
      <c r="Z1391" s="13" t="b">
        <f t="shared" si="545"/>
        <v>0</v>
      </c>
      <c r="AA1391" s="14">
        <f t="shared" si="546"/>
        <v>685.27</v>
      </c>
      <c r="AB1391" s="13" t="b">
        <f t="shared" si="547"/>
        <v>0</v>
      </c>
      <c r="AC1391" s="14">
        <f t="shared" si="523"/>
        <v>702.70272727272709</v>
      </c>
      <c r="AD1391" s="13">
        <f t="shared" si="524"/>
        <v>19.103345285002863</v>
      </c>
      <c r="AE1391" s="14">
        <f t="shared" si="525"/>
        <v>8.2347807708180074</v>
      </c>
      <c r="AF1391" s="13">
        <f t="shared" si="526"/>
        <v>821.05</v>
      </c>
      <c r="AG1391" s="14" t="b">
        <f t="shared" si="527"/>
        <v>0</v>
      </c>
      <c r="AH1391" s="13">
        <f t="shared" si="528"/>
        <v>636.54999999999995</v>
      </c>
      <c r="AI1391" s="16" t="b">
        <f t="shared" si="529"/>
        <v>0</v>
      </c>
    </row>
    <row r="1392" spans="1:35" ht="22.5" customHeight="1">
      <c r="A1392" s="10" t="s">
        <v>35</v>
      </c>
      <c r="B1392" s="11" t="s">
        <v>36</v>
      </c>
      <c r="C1392" s="12">
        <v>43644</v>
      </c>
      <c r="D1392" s="13">
        <v>806.3</v>
      </c>
      <c r="E1392" s="14">
        <v>823.45</v>
      </c>
      <c r="F1392" s="13">
        <v>804.91</v>
      </c>
      <c r="G1392" s="14">
        <v>819.01</v>
      </c>
      <c r="H1392" s="13">
        <v>243776.34</v>
      </c>
      <c r="I1392" s="14">
        <v>2984736</v>
      </c>
      <c r="J1392" s="13">
        <v>0</v>
      </c>
      <c r="K1392" s="14">
        <f t="shared" si="530"/>
        <v>20.259999999999991</v>
      </c>
      <c r="L1392" s="13">
        <f t="shared" si="531"/>
        <v>2.5224417634681695E-2</v>
      </c>
      <c r="M1392" s="14">
        <f t="shared" si="532"/>
        <v>3.2896442851776939E-2</v>
      </c>
      <c r="N1392" s="13">
        <f t="shared" si="533"/>
        <v>9.783719755099736E-3</v>
      </c>
      <c r="O1392" s="14">
        <f t="shared" si="534"/>
        <v>15.819999999999936</v>
      </c>
      <c r="P1392" s="13">
        <f t="shared" si="535"/>
        <v>1.9696460364297282E-2</v>
      </c>
      <c r="Q1392" s="14">
        <f t="shared" si="536"/>
        <v>763.01650000000006</v>
      </c>
      <c r="R1392" s="13">
        <f t="shared" si="537"/>
        <v>23.329821824555641</v>
      </c>
      <c r="S1392" s="14">
        <f t="shared" si="538"/>
        <v>7.7955823353594473</v>
      </c>
      <c r="T1392" s="13">
        <f t="shared" si="539"/>
        <v>38.289351949987349</v>
      </c>
      <c r="U1392" s="14">
        <f t="shared" si="540"/>
        <v>5.0181551709546711E-2</v>
      </c>
      <c r="V1392" s="13">
        <f t="shared" si="541"/>
        <v>1.9696460364297282E-2</v>
      </c>
      <c r="W1392" s="14">
        <f t="shared" si="542"/>
        <v>1.9653337835274357E-2</v>
      </c>
      <c r="X1392" s="13">
        <f t="shared" si="543"/>
        <v>1.0021941580297637</v>
      </c>
      <c r="Y1392" s="14">
        <f t="shared" si="544"/>
        <v>823.45</v>
      </c>
      <c r="Z1392" s="13">
        <f t="shared" si="545"/>
        <v>823.45</v>
      </c>
      <c r="AA1392" s="14">
        <f t="shared" si="546"/>
        <v>685.27</v>
      </c>
      <c r="AB1392" s="13" t="b">
        <f t="shared" si="547"/>
        <v>0</v>
      </c>
      <c r="AC1392" s="14">
        <f t="shared" si="523"/>
        <v>705.28763636363624</v>
      </c>
      <c r="AD1392" s="13">
        <f t="shared" si="524"/>
        <v>19.124375370730082</v>
      </c>
      <c r="AE1392" s="14">
        <f t="shared" si="525"/>
        <v>8.1861532798919363</v>
      </c>
      <c r="AF1392" s="13">
        <f t="shared" si="526"/>
        <v>823.45</v>
      </c>
      <c r="AG1392" s="14">
        <f t="shared" si="527"/>
        <v>823.45</v>
      </c>
      <c r="AH1392" s="13">
        <f t="shared" si="528"/>
        <v>636.54999999999995</v>
      </c>
      <c r="AI1392" s="16" t="b">
        <f t="shared" si="529"/>
        <v>0</v>
      </c>
    </row>
    <row r="1393" spans="1:35" ht="22.5" customHeight="1">
      <c r="A1393" s="10" t="s">
        <v>35</v>
      </c>
      <c r="B1393" s="11" t="s">
        <v>36</v>
      </c>
      <c r="C1393" s="12">
        <v>43647</v>
      </c>
      <c r="D1393" s="13">
        <v>819.57</v>
      </c>
      <c r="E1393" s="14">
        <v>850.63</v>
      </c>
      <c r="F1393" s="13">
        <v>815.09</v>
      </c>
      <c r="G1393" s="14">
        <v>849.47</v>
      </c>
      <c r="H1393" s="13">
        <v>258422.99</v>
      </c>
      <c r="I1393" s="14">
        <v>3115864</v>
      </c>
      <c r="J1393" s="13">
        <v>0</v>
      </c>
      <c r="K1393" s="14">
        <f t="shared" si="530"/>
        <v>35.539999999999964</v>
      </c>
      <c r="L1393" s="13">
        <f t="shared" si="531"/>
        <v>4.3393853554901607E-2</v>
      </c>
      <c r="M1393" s="14">
        <f t="shared" si="532"/>
        <v>3.3876130480188685E-2</v>
      </c>
      <c r="N1393" s="13">
        <f t="shared" si="533"/>
        <v>9.8059023896676437E-3</v>
      </c>
      <c r="O1393" s="14">
        <f t="shared" si="534"/>
        <v>30.460000000000036</v>
      </c>
      <c r="P1393" s="13">
        <f t="shared" si="535"/>
        <v>3.7191243086165046E-2</v>
      </c>
      <c r="Q1393" s="14">
        <f t="shared" si="536"/>
        <v>769.41050000000007</v>
      </c>
      <c r="R1393" s="13">
        <f t="shared" si="537"/>
        <v>23.940330733327858</v>
      </c>
      <c r="S1393" s="14">
        <f t="shared" si="538"/>
        <v>7.9150355752766224</v>
      </c>
      <c r="T1393" s="13">
        <f t="shared" si="539"/>
        <v>41.389538228276969</v>
      </c>
      <c r="U1393" s="14">
        <f t="shared" si="540"/>
        <v>5.3793830768201066E-2</v>
      </c>
      <c r="V1393" s="13">
        <f t="shared" si="541"/>
        <v>3.7191243086165046E-2</v>
      </c>
      <c r="W1393" s="14">
        <f t="shared" si="542"/>
        <v>2.0192943737179045E-2</v>
      </c>
      <c r="X1393" s="13">
        <f t="shared" si="543"/>
        <v>1.8417940232106378</v>
      </c>
      <c r="Y1393" s="14">
        <f t="shared" si="544"/>
        <v>850.63</v>
      </c>
      <c r="Z1393" s="13">
        <f t="shared" si="545"/>
        <v>850.63</v>
      </c>
      <c r="AA1393" s="14">
        <f t="shared" si="546"/>
        <v>685.27</v>
      </c>
      <c r="AB1393" s="13" t="b">
        <f t="shared" si="547"/>
        <v>0</v>
      </c>
      <c r="AC1393" s="14">
        <f t="shared" si="523"/>
        <v>708.57836363636363</v>
      </c>
      <c r="AD1393" s="13">
        <f t="shared" si="524"/>
        <v>19.422841273080444</v>
      </c>
      <c r="AE1393" s="14">
        <f t="shared" si="525"/>
        <v>8.4430210536148955</v>
      </c>
      <c r="AF1393" s="13">
        <f t="shared" si="526"/>
        <v>850.63</v>
      </c>
      <c r="AG1393" s="14">
        <f t="shared" si="527"/>
        <v>850.63</v>
      </c>
      <c r="AH1393" s="13">
        <f t="shared" si="528"/>
        <v>636.54999999999995</v>
      </c>
      <c r="AI1393" s="16" t="b">
        <f t="shared" si="529"/>
        <v>0</v>
      </c>
    </row>
    <row r="1394" spans="1:35" ht="22.5" customHeight="1">
      <c r="A1394" s="10" t="s">
        <v>35</v>
      </c>
      <c r="B1394" s="11" t="s">
        <v>36</v>
      </c>
      <c r="C1394" s="12">
        <v>43648</v>
      </c>
      <c r="D1394" s="13">
        <v>848.46</v>
      </c>
      <c r="E1394" s="14">
        <v>876.6</v>
      </c>
      <c r="F1394" s="13">
        <v>846.24</v>
      </c>
      <c r="G1394" s="14">
        <v>871.63</v>
      </c>
      <c r="H1394" s="13">
        <v>318403.46000000002</v>
      </c>
      <c r="I1394" s="14">
        <v>3698404</v>
      </c>
      <c r="J1394" s="13">
        <v>0</v>
      </c>
      <c r="K1394" s="14">
        <f t="shared" si="530"/>
        <v>30.360000000000014</v>
      </c>
      <c r="L1394" s="13">
        <f t="shared" si="531"/>
        <v>3.5739931957573558E-2</v>
      </c>
      <c r="M1394" s="14">
        <f t="shared" si="532"/>
        <v>3.3987660400314056E-2</v>
      </c>
      <c r="N1394" s="13">
        <f t="shared" si="533"/>
        <v>9.8141925944528856E-3</v>
      </c>
      <c r="O1394" s="14">
        <f t="shared" si="534"/>
        <v>22.159999999999968</v>
      </c>
      <c r="P1394" s="13">
        <f t="shared" si="535"/>
        <v>2.6086854156120838E-2</v>
      </c>
      <c r="Q1394" s="14">
        <f t="shared" si="536"/>
        <v>777.92700000000002</v>
      </c>
      <c r="R1394" s="13">
        <f t="shared" si="537"/>
        <v>24.261314196661466</v>
      </c>
      <c r="S1394" s="14">
        <f t="shared" si="538"/>
        <v>7.9624806204837144</v>
      </c>
      <c r="T1394" s="13">
        <f t="shared" si="539"/>
        <v>43.943741317734876</v>
      </c>
      <c r="U1394" s="14">
        <f t="shared" si="540"/>
        <v>5.6488258304101639E-2</v>
      </c>
      <c r="V1394" s="13">
        <f t="shared" si="541"/>
        <v>2.6086854156120838E-2</v>
      </c>
      <c r="W1394" s="14">
        <f t="shared" si="542"/>
        <v>1.8611579219494176E-2</v>
      </c>
      <c r="X1394" s="13">
        <f t="shared" si="543"/>
        <v>1.4016464615102031</v>
      </c>
      <c r="Y1394" s="14">
        <f t="shared" si="544"/>
        <v>876.6</v>
      </c>
      <c r="Z1394" s="13">
        <f t="shared" si="545"/>
        <v>876.6</v>
      </c>
      <c r="AA1394" s="14">
        <f t="shared" si="546"/>
        <v>685.27</v>
      </c>
      <c r="AB1394" s="13" t="b">
        <f t="shared" si="547"/>
        <v>0</v>
      </c>
      <c r="AC1394" s="14">
        <f t="shared" si="523"/>
        <v>712.31309090909076</v>
      </c>
      <c r="AD1394" s="13">
        <f t="shared" si="524"/>
        <v>19.621698704478984</v>
      </c>
      <c r="AE1394" s="14">
        <f t="shared" si="525"/>
        <v>8.4177133462596618</v>
      </c>
      <c r="AF1394" s="13">
        <f t="shared" si="526"/>
        <v>876.6</v>
      </c>
      <c r="AG1394" s="14">
        <f t="shared" si="527"/>
        <v>876.6</v>
      </c>
      <c r="AH1394" s="13">
        <f t="shared" si="528"/>
        <v>636.54999999999995</v>
      </c>
      <c r="AI1394" s="16" t="b">
        <f t="shared" si="529"/>
        <v>0</v>
      </c>
    </row>
    <row r="1395" spans="1:35" ht="22.5" customHeight="1">
      <c r="A1395" s="10" t="s">
        <v>35</v>
      </c>
      <c r="B1395" s="11" t="s">
        <v>36</v>
      </c>
      <c r="C1395" s="12">
        <v>43649</v>
      </c>
      <c r="D1395" s="13">
        <v>872.7</v>
      </c>
      <c r="E1395" s="14">
        <v>882.95</v>
      </c>
      <c r="F1395" s="13">
        <v>858.7</v>
      </c>
      <c r="G1395" s="14">
        <v>878.36</v>
      </c>
      <c r="H1395" s="13">
        <v>309608.15999999997</v>
      </c>
      <c r="I1395" s="14">
        <v>3559974</v>
      </c>
      <c r="J1395" s="13">
        <v>0</v>
      </c>
      <c r="K1395" s="14">
        <f t="shared" si="530"/>
        <v>24.25</v>
      </c>
      <c r="L1395" s="13">
        <f t="shared" si="531"/>
        <v>2.7821437995479734E-2</v>
      </c>
      <c r="M1395" s="14">
        <f t="shared" si="532"/>
        <v>3.4399123003068209E-2</v>
      </c>
      <c r="N1395" s="13">
        <f t="shared" si="533"/>
        <v>9.3399417717381344E-3</v>
      </c>
      <c r="O1395" s="14">
        <f t="shared" si="534"/>
        <v>6.7300000000000182</v>
      </c>
      <c r="P1395" s="13">
        <f t="shared" si="535"/>
        <v>7.7211660911166644E-3</v>
      </c>
      <c r="Q1395" s="14">
        <f t="shared" si="536"/>
        <v>786.24750000000017</v>
      </c>
      <c r="R1395" s="13">
        <f t="shared" si="537"/>
        <v>24.260748486828394</v>
      </c>
      <c r="S1395" s="14">
        <f t="shared" si="538"/>
        <v>7.420635949481464</v>
      </c>
      <c r="T1395" s="13">
        <f t="shared" si="539"/>
        <v>46.352053123351496</v>
      </c>
      <c r="U1395" s="14">
        <f t="shared" si="540"/>
        <v>5.8953514158520674E-2</v>
      </c>
      <c r="V1395" s="13">
        <f t="shared" si="541"/>
        <v>7.7211660911166644E-3</v>
      </c>
      <c r="W1395" s="14">
        <f t="shared" si="542"/>
        <v>1.8600043824362186E-2</v>
      </c>
      <c r="X1395" s="13">
        <f t="shared" si="543"/>
        <v>0.41511547843793484</v>
      </c>
      <c r="Y1395" s="14">
        <f t="shared" si="544"/>
        <v>882.95</v>
      </c>
      <c r="Z1395" s="13">
        <f t="shared" si="545"/>
        <v>882.95</v>
      </c>
      <c r="AA1395" s="14">
        <f t="shared" si="546"/>
        <v>685.27</v>
      </c>
      <c r="AB1395" s="13" t="b">
        <f t="shared" si="547"/>
        <v>0</v>
      </c>
      <c r="AC1395" s="14">
        <f t="shared" si="523"/>
        <v>716.10709090909086</v>
      </c>
      <c r="AD1395" s="13">
        <f t="shared" si="524"/>
        <v>19.705849637124821</v>
      </c>
      <c r="AE1395" s="14">
        <f t="shared" si="525"/>
        <v>8.3837304442363969</v>
      </c>
      <c r="AF1395" s="13">
        <f t="shared" si="526"/>
        <v>882.95</v>
      </c>
      <c r="AG1395" s="14">
        <f t="shared" si="527"/>
        <v>882.95</v>
      </c>
      <c r="AH1395" s="13">
        <f t="shared" si="528"/>
        <v>636.54999999999995</v>
      </c>
      <c r="AI1395" s="16" t="b">
        <f t="shared" si="529"/>
        <v>0</v>
      </c>
    </row>
    <row r="1396" spans="1:35" ht="22.5" customHeight="1">
      <c r="A1396" s="10" t="s">
        <v>35</v>
      </c>
      <c r="B1396" s="11" t="s">
        <v>36</v>
      </c>
      <c r="C1396" s="12">
        <v>43650</v>
      </c>
      <c r="D1396" s="13">
        <v>874.13</v>
      </c>
      <c r="E1396" s="14">
        <v>874.72</v>
      </c>
      <c r="F1396" s="13">
        <v>827.39</v>
      </c>
      <c r="G1396" s="14">
        <v>838.12</v>
      </c>
      <c r="H1396" s="13">
        <v>415276.9</v>
      </c>
      <c r="I1396" s="14">
        <v>4858220</v>
      </c>
      <c r="J1396" s="13">
        <v>0</v>
      </c>
      <c r="K1396" s="14">
        <f t="shared" si="530"/>
        <v>50.970000000000027</v>
      </c>
      <c r="L1396" s="13">
        <f t="shared" si="531"/>
        <v>5.8028598752220079E-2</v>
      </c>
      <c r="M1396" s="14">
        <f t="shared" si="532"/>
        <v>3.645147646058932E-2</v>
      </c>
      <c r="N1396" s="13">
        <f t="shared" si="533"/>
        <v>9.8092121140914285E-3</v>
      </c>
      <c r="O1396" s="14">
        <f t="shared" si="534"/>
        <v>-40.240000000000009</v>
      </c>
      <c r="P1396" s="13">
        <f t="shared" si="535"/>
        <v>-4.5812650849310091E-2</v>
      </c>
      <c r="Q1396" s="14">
        <f t="shared" si="536"/>
        <v>792.57400000000007</v>
      </c>
      <c r="R1396" s="13">
        <f t="shared" si="537"/>
        <v>25.596211062486976</v>
      </c>
      <c r="S1396" s="14">
        <f t="shared" si="538"/>
        <v>8.3951586298921459</v>
      </c>
      <c r="T1396" s="13">
        <f t="shared" si="539"/>
        <v>44.320863303866268</v>
      </c>
      <c r="U1396" s="14">
        <f t="shared" si="540"/>
        <v>5.5920157996434738E-2</v>
      </c>
      <c r="V1396" s="13">
        <f t="shared" si="541"/>
        <v>-4.5812650849310091E-2</v>
      </c>
      <c r="W1396" s="14">
        <f t="shared" si="542"/>
        <v>2.2408440744739345E-2</v>
      </c>
      <c r="X1396" s="13">
        <f t="shared" si="543"/>
        <v>-2.0444372444818666</v>
      </c>
      <c r="Y1396" s="14">
        <f t="shared" si="544"/>
        <v>882.95</v>
      </c>
      <c r="Z1396" s="13" t="b">
        <f t="shared" si="545"/>
        <v>0</v>
      </c>
      <c r="AA1396" s="14">
        <f t="shared" si="546"/>
        <v>685.27</v>
      </c>
      <c r="AB1396" s="13" t="b">
        <f t="shared" si="547"/>
        <v>0</v>
      </c>
      <c r="AC1396" s="14">
        <f t="shared" si="523"/>
        <v>719.16800000000012</v>
      </c>
      <c r="AD1396" s="13">
        <f t="shared" si="524"/>
        <v>20.274288734631646</v>
      </c>
      <c r="AE1396" s="14">
        <f t="shared" si="525"/>
        <v>9.2942670211953438</v>
      </c>
      <c r="AF1396" s="13">
        <f t="shared" si="526"/>
        <v>882.95</v>
      </c>
      <c r="AG1396" s="14" t="b">
        <f t="shared" si="527"/>
        <v>0</v>
      </c>
      <c r="AH1396" s="13">
        <f t="shared" si="528"/>
        <v>636.54999999999995</v>
      </c>
      <c r="AI1396" s="16" t="b">
        <f t="shared" si="529"/>
        <v>0</v>
      </c>
    </row>
    <row r="1397" spans="1:35" ht="22.5" customHeight="1">
      <c r="A1397" s="10" t="s">
        <v>35</v>
      </c>
      <c r="B1397" s="11" t="s">
        <v>36</v>
      </c>
      <c r="C1397" s="12">
        <v>43651</v>
      </c>
      <c r="D1397" s="13">
        <v>840.26</v>
      </c>
      <c r="E1397" s="14">
        <v>845.54</v>
      </c>
      <c r="F1397" s="13">
        <v>790.11</v>
      </c>
      <c r="G1397" s="14">
        <v>799.44</v>
      </c>
      <c r="H1397" s="13">
        <v>420899.81</v>
      </c>
      <c r="I1397" s="14">
        <v>5109230</v>
      </c>
      <c r="J1397" s="13">
        <v>0</v>
      </c>
      <c r="K1397" s="14">
        <f t="shared" si="530"/>
        <v>55.42999999999995</v>
      </c>
      <c r="L1397" s="13">
        <f t="shared" si="531"/>
        <v>6.6136114160263382E-2</v>
      </c>
      <c r="M1397" s="14">
        <f t="shared" si="532"/>
        <v>3.7780317329298964E-2</v>
      </c>
      <c r="N1397" s="13">
        <f t="shared" si="533"/>
        <v>1.1841930432030374E-2</v>
      </c>
      <c r="O1397" s="14">
        <f t="shared" si="534"/>
        <v>-38.67999999999995</v>
      </c>
      <c r="P1397" s="13">
        <f t="shared" si="535"/>
        <v>-4.6150909177683323E-2</v>
      </c>
      <c r="Q1397" s="14">
        <f t="shared" si="536"/>
        <v>797.36700000000019</v>
      </c>
      <c r="R1397" s="13">
        <f t="shared" si="537"/>
        <v>27.087900509362623</v>
      </c>
      <c r="S1397" s="14">
        <f t="shared" si="538"/>
        <v>10.295914877168256</v>
      </c>
      <c r="T1397" s="13">
        <f t="shared" si="539"/>
        <v>39.34115619805803</v>
      </c>
      <c r="U1397" s="14">
        <f t="shared" si="540"/>
        <v>4.9338831677330539E-2</v>
      </c>
      <c r="V1397" s="13">
        <f t="shared" si="541"/>
        <v>-4.6150909177683323E-2</v>
      </c>
      <c r="W1397" s="14">
        <f t="shared" si="542"/>
        <v>2.5207595235112654E-2</v>
      </c>
      <c r="X1397" s="13">
        <f t="shared" si="543"/>
        <v>-1.8308334748805353</v>
      </c>
      <c r="Y1397" s="14">
        <f t="shared" si="544"/>
        <v>882.95</v>
      </c>
      <c r="Z1397" s="13" t="b">
        <f t="shared" si="545"/>
        <v>0</v>
      </c>
      <c r="AA1397" s="14">
        <f t="shared" si="546"/>
        <v>699.36</v>
      </c>
      <c r="AB1397" s="13" t="b">
        <f t="shared" si="547"/>
        <v>0</v>
      </c>
      <c r="AC1397" s="14">
        <f t="shared" si="523"/>
        <v>721.56581818181826</v>
      </c>
      <c r="AD1397" s="13">
        <f t="shared" si="524"/>
        <v>20.913483484911069</v>
      </c>
      <c r="AE1397" s="14">
        <f t="shared" si="525"/>
        <v>10.339124516010795</v>
      </c>
      <c r="AF1397" s="13">
        <f t="shared" si="526"/>
        <v>882.95</v>
      </c>
      <c r="AG1397" s="14" t="b">
        <f t="shared" si="527"/>
        <v>0</v>
      </c>
      <c r="AH1397" s="13">
        <f t="shared" si="528"/>
        <v>636.54999999999995</v>
      </c>
      <c r="AI1397" s="16" t="b">
        <f t="shared" si="529"/>
        <v>0</v>
      </c>
    </row>
    <row r="1398" spans="1:35" ht="22.5" customHeight="1">
      <c r="A1398" s="10" t="s">
        <v>35</v>
      </c>
      <c r="B1398" s="11" t="s">
        <v>36</v>
      </c>
      <c r="C1398" s="12">
        <v>43654</v>
      </c>
      <c r="D1398" s="13">
        <v>796.84</v>
      </c>
      <c r="E1398" s="14">
        <v>834.51</v>
      </c>
      <c r="F1398" s="13">
        <v>796.6</v>
      </c>
      <c r="G1398" s="14">
        <v>829.42</v>
      </c>
      <c r="H1398" s="13">
        <v>332917.5</v>
      </c>
      <c r="I1398" s="14">
        <v>4082326</v>
      </c>
      <c r="J1398" s="13">
        <v>0</v>
      </c>
      <c r="K1398" s="14">
        <f t="shared" si="530"/>
        <v>37.909999999999968</v>
      </c>
      <c r="L1398" s="13">
        <f t="shared" si="531"/>
        <v>4.7420694486140252E-2</v>
      </c>
      <c r="M1398" s="14">
        <f t="shared" si="532"/>
        <v>3.8730760223252642E-2</v>
      </c>
      <c r="N1398" s="13">
        <f t="shared" si="533"/>
        <v>1.1813232138433534E-2</v>
      </c>
      <c r="O1398" s="14">
        <f t="shared" si="534"/>
        <v>29.979999999999905</v>
      </c>
      <c r="P1398" s="13">
        <f t="shared" si="535"/>
        <v>3.7501250875612804E-2</v>
      </c>
      <c r="Q1398" s="14">
        <f t="shared" si="536"/>
        <v>802.87050000000011</v>
      </c>
      <c r="R1398" s="13">
        <f t="shared" si="537"/>
        <v>27.629005483894492</v>
      </c>
      <c r="S1398" s="14">
        <f t="shared" si="538"/>
        <v>10.148474295494642</v>
      </c>
      <c r="T1398" s="13">
        <f t="shared" si="539"/>
        <v>35.559459848962831</v>
      </c>
      <c r="U1398" s="14">
        <f t="shared" si="540"/>
        <v>4.4290405300684017E-2</v>
      </c>
      <c r="V1398" s="13">
        <f t="shared" si="541"/>
        <v>3.7501250875612804E-2</v>
      </c>
      <c r="W1398" s="14">
        <f t="shared" si="542"/>
        <v>2.5918008881730358E-2</v>
      </c>
      <c r="X1398" s="13">
        <f t="shared" si="543"/>
        <v>1.4469186675079617</v>
      </c>
      <c r="Y1398" s="14">
        <f t="shared" si="544"/>
        <v>882.95</v>
      </c>
      <c r="Z1398" s="13" t="b">
        <f t="shared" si="545"/>
        <v>0</v>
      </c>
      <c r="AA1398" s="14">
        <f t="shared" si="546"/>
        <v>715.13</v>
      </c>
      <c r="AB1398" s="13" t="b">
        <f t="shared" si="547"/>
        <v>0</v>
      </c>
      <c r="AC1398" s="14">
        <f t="shared" si="523"/>
        <v>724.8658181818181</v>
      </c>
      <c r="AD1398" s="13">
        <f t="shared" si="524"/>
        <v>21.222511057912687</v>
      </c>
      <c r="AE1398" s="14">
        <f t="shared" si="525"/>
        <v>10.551756127476459</v>
      </c>
      <c r="AF1398" s="13">
        <f t="shared" si="526"/>
        <v>882.95</v>
      </c>
      <c r="AG1398" s="14" t="b">
        <f t="shared" si="527"/>
        <v>0</v>
      </c>
      <c r="AH1398" s="13">
        <f t="shared" si="528"/>
        <v>636.54999999999995</v>
      </c>
      <c r="AI1398" s="16" t="b">
        <f t="shared" si="529"/>
        <v>0</v>
      </c>
    </row>
    <row r="1399" spans="1:35" ht="22.5" customHeight="1">
      <c r="A1399" s="10" t="s">
        <v>35</v>
      </c>
      <c r="B1399" s="11" t="s">
        <v>36</v>
      </c>
      <c r="C1399" s="12">
        <v>43655</v>
      </c>
      <c r="D1399" s="13">
        <v>834.97</v>
      </c>
      <c r="E1399" s="14">
        <v>864.47</v>
      </c>
      <c r="F1399" s="13">
        <v>833.99</v>
      </c>
      <c r="G1399" s="14">
        <v>847.6</v>
      </c>
      <c r="H1399" s="13">
        <v>372511.17</v>
      </c>
      <c r="I1399" s="14">
        <v>4388048</v>
      </c>
      <c r="J1399" s="13">
        <v>0</v>
      </c>
      <c r="K1399" s="14">
        <f t="shared" si="530"/>
        <v>35.050000000000068</v>
      </c>
      <c r="L1399" s="13">
        <f t="shared" si="531"/>
        <v>4.2258445660823311E-2</v>
      </c>
      <c r="M1399" s="14">
        <f t="shared" si="532"/>
        <v>3.8383127838885728E-2</v>
      </c>
      <c r="N1399" s="13">
        <f t="shared" si="533"/>
        <v>1.1588757787791898E-2</v>
      </c>
      <c r="O1399" s="14">
        <f t="shared" si="534"/>
        <v>18.180000000000064</v>
      </c>
      <c r="P1399" s="13">
        <f t="shared" si="535"/>
        <v>2.1918931301391411E-2</v>
      </c>
      <c r="Q1399" s="14">
        <f t="shared" si="536"/>
        <v>807.7265000000001</v>
      </c>
      <c r="R1399" s="13">
        <f t="shared" si="537"/>
        <v>28.00005520969977</v>
      </c>
      <c r="S1399" s="14">
        <f t="shared" si="538"/>
        <v>10.140779205501746</v>
      </c>
      <c r="T1399" s="13">
        <f t="shared" si="539"/>
        <v>34.694273774644707</v>
      </c>
      <c r="U1399" s="14">
        <f t="shared" si="540"/>
        <v>4.2952996806028654E-2</v>
      </c>
      <c r="V1399" s="13">
        <f t="shared" si="541"/>
        <v>2.1918931301391411E-2</v>
      </c>
      <c r="W1399" s="14">
        <f t="shared" si="542"/>
        <v>2.4779941197627425E-2</v>
      </c>
      <c r="X1399" s="13">
        <f t="shared" si="543"/>
        <v>0.8845433137464449</v>
      </c>
      <c r="Y1399" s="14">
        <f t="shared" si="544"/>
        <v>882.95</v>
      </c>
      <c r="Z1399" s="13" t="b">
        <f t="shared" si="545"/>
        <v>0</v>
      </c>
      <c r="AA1399" s="14">
        <f t="shared" si="546"/>
        <v>745.25</v>
      </c>
      <c r="AB1399" s="13" t="b">
        <f t="shared" si="547"/>
        <v>0</v>
      </c>
      <c r="AC1399" s="14">
        <f t="shared" si="523"/>
        <v>728.7120000000001</v>
      </c>
      <c r="AD1399" s="13">
        <f t="shared" si="524"/>
        <v>21.473919947768817</v>
      </c>
      <c r="AE1399" s="14">
        <f t="shared" si="525"/>
        <v>10.680773080760263</v>
      </c>
      <c r="AF1399" s="13">
        <f t="shared" si="526"/>
        <v>882.95</v>
      </c>
      <c r="AG1399" s="14" t="b">
        <f t="shared" si="527"/>
        <v>0</v>
      </c>
      <c r="AH1399" s="13">
        <f t="shared" si="528"/>
        <v>636.54999999999995</v>
      </c>
      <c r="AI1399" s="16" t="b">
        <f t="shared" si="529"/>
        <v>0</v>
      </c>
    </row>
    <row r="1400" spans="1:35" ht="22.5" customHeight="1">
      <c r="A1400" s="10" t="s">
        <v>35</v>
      </c>
      <c r="B1400" s="11" t="s">
        <v>36</v>
      </c>
      <c r="C1400" s="12">
        <v>43656</v>
      </c>
      <c r="D1400" s="13">
        <v>849.68</v>
      </c>
      <c r="E1400" s="14">
        <v>851.22</v>
      </c>
      <c r="F1400" s="13">
        <v>835.66</v>
      </c>
      <c r="G1400" s="14">
        <v>846.85</v>
      </c>
      <c r="H1400" s="13">
        <v>245589.98</v>
      </c>
      <c r="I1400" s="14">
        <v>2908362</v>
      </c>
      <c r="J1400" s="13">
        <v>0</v>
      </c>
      <c r="K1400" s="14">
        <f t="shared" si="530"/>
        <v>15.560000000000059</v>
      </c>
      <c r="L1400" s="13">
        <f t="shared" si="531"/>
        <v>1.8357715903728242E-2</v>
      </c>
      <c r="M1400" s="14">
        <f t="shared" si="532"/>
        <v>3.810777730532254E-2</v>
      </c>
      <c r="N1400" s="13">
        <f t="shared" si="533"/>
        <v>1.2009653187079573E-2</v>
      </c>
      <c r="O1400" s="14">
        <f t="shared" si="534"/>
        <v>-0.75</v>
      </c>
      <c r="P1400" s="13">
        <f t="shared" si="535"/>
        <v>-8.8485134497404431E-4</v>
      </c>
      <c r="Q1400" s="14">
        <f t="shared" si="536"/>
        <v>812.3325000000001</v>
      </c>
      <c r="R1400" s="13">
        <f t="shared" si="537"/>
        <v>27.378052449214785</v>
      </c>
      <c r="S1400" s="14">
        <f t="shared" si="538"/>
        <v>10.312335434093621</v>
      </c>
      <c r="T1400" s="13">
        <f t="shared" si="539"/>
        <v>33.445154488356003</v>
      </c>
      <c r="U1400" s="14">
        <f t="shared" si="540"/>
        <v>4.1171754778192425E-2</v>
      </c>
      <c r="V1400" s="13">
        <f t="shared" si="541"/>
        <v>-8.8485134497404431E-4</v>
      </c>
      <c r="W1400" s="14">
        <f t="shared" si="542"/>
        <v>2.4833349718400476E-2</v>
      </c>
      <c r="X1400" s="13">
        <f t="shared" si="543"/>
        <v>-3.5631574274428486E-2</v>
      </c>
      <c r="Y1400" s="14">
        <f t="shared" si="544"/>
        <v>882.95</v>
      </c>
      <c r="Z1400" s="13" t="b">
        <f t="shared" si="545"/>
        <v>0</v>
      </c>
      <c r="AA1400" s="14">
        <f t="shared" si="546"/>
        <v>745.25</v>
      </c>
      <c r="AB1400" s="13" t="b">
        <f t="shared" si="547"/>
        <v>0</v>
      </c>
      <c r="AC1400" s="14">
        <f t="shared" si="523"/>
        <v>732.59599999999989</v>
      </c>
      <c r="AD1400" s="13">
        <f t="shared" si="524"/>
        <v>21.366394130536662</v>
      </c>
      <c r="AE1400" s="14">
        <f t="shared" si="525"/>
        <v>10.587972577394751</v>
      </c>
      <c r="AF1400" s="13">
        <f t="shared" si="526"/>
        <v>882.95</v>
      </c>
      <c r="AG1400" s="14" t="b">
        <f t="shared" si="527"/>
        <v>0</v>
      </c>
      <c r="AH1400" s="13">
        <f t="shared" si="528"/>
        <v>636.54999999999995</v>
      </c>
      <c r="AI1400" s="16" t="b">
        <f t="shared" si="529"/>
        <v>0</v>
      </c>
    </row>
    <row r="1401" spans="1:35" ht="22.5" customHeight="1">
      <c r="A1401" s="10" t="s">
        <v>35</v>
      </c>
      <c r="B1401" s="11" t="s">
        <v>36</v>
      </c>
      <c r="C1401" s="12">
        <v>43657</v>
      </c>
      <c r="D1401" s="13">
        <v>844.56</v>
      </c>
      <c r="E1401" s="14">
        <v>848.93</v>
      </c>
      <c r="F1401" s="13">
        <v>828.3</v>
      </c>
      <c r="G1401" s="14">
        <v>830.9</v>
      </c>
      <c r="H1401" s="13">
        <v>267320.43</v>
      </c>
      <c r="I1401" s="14">
        <v>3177448</v>
      </c>
      <c r="J1401" s="13">
        <v>0</v>
      </c>
      <c r="K1401" s="14">
        <f t="shared" si="530"/>
        <v>20.629999999999995</v>
      </c>
      <c r="L1401" s="13">
        <f t="shared" si="531"/>
        <v>2.4360866741453616E-2</v>
      </c>
      <c r="M1401" s="14">
        <f t="shared" si="532"/>
        <v>3.7836546332377069E-2</v>
      </c>
      <c r="N1401" s="13">
        <f t="shared" si="533"/>
        <v>1.2266019214000381E-2</v>
      </c>
      <c r="O1401" s="14">
        <f t="shared" si="534"/>
        <v>-15.950000000000045</v>
      </c>
      <c r="P1401" s="13">
        <f t="shared" si="535"/>
        <v>-1.8834504339611556E-2</v>
      </c>
      <c r="Q1401" s="14">
        <f t="shared" si="536"/>
        <v>815.25500000000011</v>
      </c>
      <c r="R1401" s="13">
        <f t="shared" si="537"/>
        <v>27.040649826754041</v>
      </c>
      <c r="S1401" s="14">
        <f t="shared" si="538"/>
        <v>10.399397895020037</v>
      </c>
      <c r="T1401" s="13">
        <f t="shared" si="539"/>
        <v>32.368878031220042</v>
      </c>
      <c r="U1401" s="14">
        <f t="shared" si="540"/>
        <v>3.9703992040797095E-2</v>
      </c>
      <c r="V1401" s="13">
        <f t="shared" si="541"/>
        <v>-1.8834504339611556E-2</v>
      </c>
      <c r="W1401" s="14">
        <f t="shared" si="542"/>
        <v>2.507341805193326E-2</v>
      </c>
      <c r="X1401" s="13">
        <f t="shared" si="543"/>
        <v>-0.75117418377504941</v>
      </c>
      <c r="Y1401" s="14">
        <f t="shared" si="544"/>
        <v>882.95</v>
      </c>
      <c r="Z1401" s="13" t="b">
        <f t="shared" si="545"/>
        <v>0</v>
      </c>
      <c r="AA1401" s="14">
        <f t="shared" si="546"/>
        <v>745.25</v>
      </c>
      <c r="AB1401" s="13" t="b">
        <f t="shared" si="547"/>
        <v>0</v>
      </c>
      <c r="AC1401" s="14">
        <f t="shared" si="523"/>
        <v>736.13872727272724</v>
      </c>
      <c r="AD1401" s="13">
        <f t="shared" si="524"/>
        <v>21.353005146345087</v>
      </c>
      <c r="AE1401" s="14">
        <f t="shared" si="525"/>
        <v>10.427106535711152</v>
      </c>
      <c r="AF1401" s="13">
        <f t="shared" si="526"/>
        <v>882.95</v>
      </c>
      <c r="AG1401" s="14" t="b">
        <f t="shared" si="527"/>
        <v>0</v>
      </c>
      <c r="AH1401" s="13">
        <f t="shared" si="528"/>
        <v>636.91999999999996</v>
      </c>
      <c r="AI1401" s="16" t="b">
        <f t="shared" si="529"/>
        <v>0</v>
      </c>
    </row>
    <row r="1402" spans="1:35" ht="22.5" customHeight="1">
      <c r="A1402" s="10" t="s">
        <v>35</v>
      </c>
      <c r="B1402" s="11" t="s">
        <v>36</v>
      </c>
      <c r="C1402" s="12">
        <v>43658</v>
      </c>
      <c r="D1402" s="13">
        <v>835.93</v>
      </c>
      <c r="E1402" s="14">
        <v>845.89</v>
      </c>
      <c r="F1402" s="13">
        <v>828.35</v>
      </c>
      <c r="G1402" s="14">
        <v>835.62</v>
      </c>
      <c r="H1402" s="13">
        <v>200510.86</v>
      </c>
      <c r="I1402" s="14">
        <v>2395784</v>
      </c>
      <c r="J1402" s="13">
        <v>0</v>
      </c>
      <c r="K1402" s="14">
        <f t="shared" si="530"/>
        <v>17.539999999999964</v>
      </c>
      <c r="L1402" s="13">
        <f t="shared" si="531"/>
        <v>2.1109640149235727E-2</v>
      </c>
      <c r="M1402" s="14">
        <f t="shared" si="532"/>
        <v>3.7359890337379166E-2</v>
      </c>
      <c r="N1402" s="13">
        <f t="shared" si="533"/>
        <v>1.2736487432872022E-2</v>
      </c>
      <c r="O1402" s="14">
        <f t="shared" si="534"/>
        <v>4.7200000000000273</v>
      </c>
      <c r="P1402" s="13">
        <f t="shared" si="535"/>
        <v>5.6805873149597154E-3</v>
      </c>
      <c r="Q1402" s="14">
        <f t="shared" si="536"/>
        <v>818.31400000000008</v>
      </c>
      <c r="R1402" s="13">
        <f t="shared" si="537"/>
        <v>26.565617335416341</v>
      </c>
      <c r="S1402" s="14">
        <f t="shared" si="538"/>
        <v>10.705452914532055</v>
      </c>
      <c r="T1402" s="13">
        <f t="shared" si="539"/>
        <v>31.238281546845684</v>
      </c>
      <c r="U1402" s="14">
        <f t="shared" si="540"/>
        <v>3.8173954676133708E-2</v>
      </c>
      <c r="V1402" s="13">
        <f t="shared" si="541"/>
        <v>5.6805873149597154E-3</v>
      </c>
      <c r="W1402" s="14">
        <f t="shared" si="542"/>
        <v>2.5074047739626057E-2</v>
      </c>
      <c r="X1402" s="13">
        <f t="shared" si="543"/>
        <v>0.22655246468173285</v>
      </c>
      <c r="Y1402" s="14">
        <f t="shared" si="544"/>
        <v>882.95</v>
      </c>
      <c r="Z1402" s="13" t="b">
        <f t="shared" si="545"/>
        <v>0</v>
      </c>
      <c r="AA1402" s="14">
        <f t="shared" si="546"/>
        <v>745.25</v>
      </c>
      <c r="AB1402" s="13" t="b">
        <f t="shared" si="547"/>
        <v>0</v>
      </c>
      <c r="AC1402" s="14">
        <f t="shared" si="523"/>
        <v>739.67836363636354</v>
      </c>
      <c r="AD1402" s="13">
        <f t="shared" si="524"/>
        <v>21.283677780047903</v>
      </c>
      <c r="AE1402" s="14">
        <f t="shared" si="525"/>
        <v>10.429244404807983</v>
      </c>
      <c r="AF1402" s="13">
        <f t="shared" si="526"/>
        <v>882.95</v>
      </c>
      <c r="AG1402" s="14" t="b">
        <f t="shared" si="527"/>
        <v>0</v>
      </c>
      <c r="AH1402" s="13">
        <f t="shared" si="528"/>
        <v>636.91999999999996</v>
      </c>
      <c r="AI1402" s="16" t="b">
        <f t="shared" si="529"/>
        <v>0</v>
      </c>
    </row>
    <row r="1403" spans="1:35" ht="22.5" customHeight="1">
      <c r="A1403" s="10" t="s">
        <v>35</v>
      </c>
      <c r="B1403" s="11" t="s">
        <v>36</v>
      </c>
      <c r="C1403" s="12">
        <v>43661</v>
      </c>
      <c r="D1403" s="13">
        <v>835.86</v>
      </c>
      <c r="E1403" s="14">
        <v>858.87</v>
      </c>
      <c r="F1403" s="13">
        <v>827.92</v>
      </c>
      <c r="G1403" s="14">
        <v>856.23</v>
      </c>
      <c r="H1403" s="13">
        <v>235985.33</v>
      </c>
      <c r="I1403" s="14">
        <v>2787860</v>
      </c>
      <c r="J1403" s="13">
        <v>0</v>
      </c>
      <c r="K1403" s="14">
        <f t="shared" si="530"/>
        <v>30.950000000000045</v>
      </c>
      <c r="L1403" s="13">
        <f t="shared" si="531"/>
        <v>3.703836672171567E-2</v>
      </c>
      <c r="M1403" s="14">
        <f t="shared" si="532"/>
        <v>3.774817043163859E-2</v>
      </c>
      <c r="N1403" s="13">
        <f t="shared" si="533"/>
        <v>1.2594549114102753E-2</v>
      </c>
      <c r="O1403" s="14">
        <f t="shared" si="534"/>
        <v>20.610000000000014</v>
      </c>
      <c r="P1403" s="13">
        <f t="shared" si="535"/>
        <v>2.4664321102893676E-2</v>
      </c>
      <c r="Q1403" s="14">
        <f t="shared" si="536"/>
        <v>823.19700000000012</v>
      </c>
      <c r="R1403" s="13">
        <f t="shared" si="537"/>
        <v>26.78483646864553</v>
      </c>
      <c r="S1403" s="14">
        <f t="shared" si="538"/>
        <v>10.547193889721012</v>
      </c>
      <c r="T1403" s="13">
        <f t="shared" si="539"/>
        <v>29.075770342331424</v>
      </c>
      <c r="U1403" s="14">
        <f t="shared" si="540"/>
        <v>3.5320549446039552E-2</v>
      </c>
      <c r="V1403" s="13">
        <f t="shared" si="541"/>
        <v>2.4664321102893676E-2</v>
      </c>
      <c r="W1403" s="14">
        <f t="shared" si="542"/>
        <v>2.4773458264551216E-2</v>
      </c>
      <c r="X1403" s="13">
        <f t="shared" si="543"/>
        <v>0.99559459319356691</v>
      </c>
      <c r="Y1403" s="14">
        <f t="shared" si="544"/>
        <v>882.95</v>
      </c>
      <c r="Z1403" s="13" t="b">
        <f t="shared" si="545"/>
        <v>0</v>
      </c>
      <c r="AA1403" s="14">
        <f t="shared" si="546"/>
        <v>745.25</v>
      </c>
      <c r="AB1403" s="13" t="b">
        <f t="shared" si="547"/>
        <v>0</v>
      </c>
      <c r="AC1403" s="14">
        <f t="shared" ref="AC1403:AC1466" si="548">SUM(G1349:G1403)/55</f>
        <v>743.5829090909092</v>
      </c>
      <c r="AD1403" s="13">
        <f t="shared" ref="AD1403:AD1466" si="549">(AD1402*54+K1403)/55</f>
        <v>21.459429093137942</v>
      </c>
      <c r="AE1403" s="14">
        <f t="shared" ref="AE1403:AE1466" si="550">STDEV(K1349:K1403)</f>
        <v>10.251212033127981</v>
      </c>
      <c r="AF1403" s="13">
        <f t="shared" ref="AF1403:AF1466" si="551">MAX(E1349:E1403)</f>
        <v>882.95</v>
      </c>
      <c r="AG1403" s="14" t="b">
        <f t="shared" ref="AG1403:AG1466" si="552">IF(E1403=MAX(E1349:E1403),E1403)</f>
        <v>0</v>
      </c>
      <c r="AH1403" s="13">
        <f t="shared" ref="AH1403:AH1466" si="553">MIN(E1349:E1403)</f>
        <v>636.91999999999996</v>
      </c>
      <c r="AI1403" s="16" t="b">
        <f t="shared" ref="AI1403:AI1466" si="554">IF(E1403=MIN(E1349:E1403),E1403)</f>
        <v>0</v>
      </c>
    </row>
    <row r="1404" spans="1:35" ht="22.5" customHeight="1">
      <c r="A1404" s="10" t="s">
        <v>35</v>
      </c>
      <c r="B1404" s="11" t="s">
        <v>36</v>
      </c>
      <c r="C1404" s="12">
        <v>43662</v>
      </c>
      <c r="D1404" s="13">
        <v>865.41</v>
      </c>
      <c r="E1404" s="14">
        <v>884.75</v>
      </c>
      <c r="F1404" s="13">
        <v>857.97</v>
      </c>
      <c r="G1404" s="14">
        <v>865.02</v>
      </c>
      <c r="H1404" s="13">
        <v>310059.87</v>
      </c>
      <c r="I1404" s="14">
        <v>3585658</v>
      </c>
      <c r="J1404" s="13">
        <v>0</v>
      </c>
      <c r="K1404" s="14">
        <f t="shared" si="530"/>
        <v>28.519999999999982</v>
      </c>
      <c r="L1404" s="13">
        <f t="shared" si="531"/>
        <v>3.3308807213015171E-2</v>
      </c>
      <c r="M1404" s="14">
        <f t="shared" si="532"/>
        <v>3.7484981924815024E-2</v>
      </c>
      <c r="N1404" s="13">
        <f t="shared" si="533"/>
        <v>1.2631359504239664E-2</v>
      </c>
      <c r="O1404" s="14">
        <f t="shared" si="534"/>
        <v>8.7899999999999636</v>
      </c>
      <c r="P1404" s="13">
        <f t="shared" si="535"/>
        <v>1.0265933218878063E-2</v>
      </c>
      <c r="Q1404" s="14">
        <f t="shared" si="536"/>
        <v>827.76650000000006</v>
      </c>
      <c r="R1404" s="13">
        <f t="shared" si="537"/>
        <v>26.871594645213253</v>
      </c>
      <c r="S1404" s="14">
        <f t="shared" si="538"/>
        <v>10.554456728894436</v>
      </c>
      <c r="T1404" s="13">
        <f t="shared" si="539"/>
        <v>28.09152688534391</v>
      </c>
      <c r="U1404" s="14">
        <f t="shared" si="540"/>
        <v>3.3936535104215876E-2</v>
      </c>
      <c r="V1404" s="13">
        <f t="shared" si="541"/>
        <v>1.0265933218878063E-2</v>
      </c>
      <c r="W1404" s="14">
        <f t="shared" si="542"/>
        <v>2.4590856523641107E-2</v>
      </c>
      <c r="X1404" s="13">
        <f t="shared" si="543"/>
        <v>0.41746952608212817</v>
      </c>
      <c r="Y1404" s="14">
        <f t="shared" si="544"/>
        <v>884.75</v>
      </c>
      <c r="Z1404" s="13">
        <f t="shared" si="545"/>
        <v>884.75</v>
      </c>
      <c r="AA1404" s="14">
        <f t="shared" si="546"/>
        <v>764.45</v>
      </c>
      <c r="AB1404" s="13" t="b">
        <f t="shared" si="547"/>
        <v>0</v>
      </c>
      <c r="AC1404" s="14">
        <f t="shared" si="548"/>
        <v>747.82581818181814</v>
      </c>
      <c r="AD1404" s="13">
        <f t="shared" si="549"/>
        <v>21.587803109626343</v>
      </c>
      <c r="AE1404" s="14">
        <f t="shared" si="550"/>
        <v>10.145419002387555</v>
      </c>
      <c r="AF1404" s="13">
        <f t="shared" si="551"/>
        <v>884.75</v>
      </c>
      <c r="AG1404" s="14">
        <f t="shared" si="552"/>
        <v>884.75</v>
      </c>
      <c r="AH1404" s="13">
        <f t="shared" si="553"/>
        <v>636.91999999999996</v>
      </c>
      <c r="AI1404" s="16" t="b">
        <f t="shared" si="554"/>
        <v>0</v>
      </c>
    </row>
    <row r="1405" spans="1:35" ht="22.5" customHeight="1">
      <c r="A1405" s="10" t="s">
        <v>35</v>
      </c>
      <c r="B1405" s="11" t="s">
        <v>36</v>
      </c>
      <c r="C1405" s="12">
        <v>43663</v>
      </c>
      <c r="D1405" s="13">
        <v>855.64</v>
      </c>
      <c r="E1405" s="14">
        <v>866.19</v>
      </c>
      <c r="F1405" s="13">
        <v>835.89</v>
      </c>
      <c r="G1405" s="14">
        <v>853.72</v>
      </c>
      <c r="H1405" s="13">
        <v>292571.90000000002</v>
      </c>
      <c r="I1405" s="14">
        <v>3483960</v>
      </c>
      <c r="J1405" s="13">
        <v>0</v>
      </c>
      <c r="K1405" s="14">
        <f t="shared" si="530"/>
        <v>30.300000000000068</v>
      </c>
      <c r="L1405" s="13">
        <f t="shared" si="531"/>
        <v>3.5028091836026995E-2</v>
      </c>
      <c r="M1405" s="14">
        <f t="shared" si="532"/>
        <v>3.7331729251515476E-2</v>
      </c>
      <c r="N1405" s="13">
        <f t="shared" si="533"/>
        <v>1.2642181553411883E-2</v>
      </c>
      <c r="O1405" s="14">
        <f t="shared" si="534"/>
        <v>-11.299999999999955</v>
      </c>
      <c r="P1405" s="13">
        <f t="shared" si="535"/>
        <v>-1.3063281773831767E-2</v>
      </c>
      <c r="Q1405" s="14">
        <f t="shared" si="536"/>
        <v>830.82050000000015</v>
      </c>
      <c r="R1405" s="13">
        <f t="shared" si="537"/>
        <v>27.043014912952593</v>
      </c>
      <c r="S1405" s="14">
        <f t="shared" si="538"/>
        <v>10.550421530615916</v>
      </c>
      <c r="T1405" s="13">
        <f t="shared" si="539"/>
        <v>27.418837042259824</v>
      </c>
      <c r="U1405" s="14">
        <f t="shared" si="540"/>
        <v>3.3002119040466404E-2</v>
      </c>
      <c r="V1405" s="13">
        <f t="shared" si="541"/>
        <v>-1.3063281773831767E-2</v>
      </c>
      <c r="W1405" s="14">
        <f t="shared" si="542"/>
        <v>2.4525713527735592E-2</v>
      </c>
      <c r="X1405" s="13">
        <f t="shared" si="543"/>
        <v>-0.5326361558883409</v>
      </c>
      <c r="Y1405" s="14">
        <f t="shared" si="544"/>
        <v>884.75</v>
      </c>
      <c r="Z1405" s="13" t="b">
        <f t="shared" si="545"/>
        <v>0</v>
      </c>
      <c r="AA1405" s="14">
        <f t="shared" si="546"/>
        <v>764.45</v>
      </c>
      <c r="AB1405" s="13" t="b">
        <f t="shared" si="547"/>
        <v>0</v>
      </c>
      <c r="AC1405" s="14">
        <f t="shared" si="548"/>
        <v>751.92127272727282</v>
      </c>
      <c r="AD1405" s="13">
        <f t="shared" si="549"/>
        <v>21.746206689451324</v>
      </c>
      <c r="AE1405" s="14">
        <f t="shared" si="550"/>
        <v>10.007647856659194</v>
      </c>
      <c r="AF1405" s="13">
        <f t="shared" si="551"/>
        <v>884.75</v>
      </c>
      <c r="AG1405" s="14" t="b">
        <f t="shared" si="552"/>
        <v>0</v>
      </c>
      <c r="AH1405" s="13">
        <f t="shared" si="553"/>
        <v>636.91999999999996</v>
      </c>
      <c r="AI1405" s="16" t="b">
        <f t="shared" si="554"/>
        <v>0</v>
      </c>
    </row>
    <row r="1406" spans="1:35" ht="22.5" customHeight="1">
      <c r="A1406" s="10" t="s">
        <v>35</v>
      </c>
      <c r="B1406" s="11" t="s">
        <v>36</v>
      </c>
      <c r="C1406" s="12">
        <v>43664</v>
      </c>
      <c r="D1406" s="13">
        <v>853.95</v>
      </c>
      <c r="E1406" s="14">
        <v>858.81</v>
      </c>
      <c r="F1406" s="13">
        <v>842.11</v>
      </c>
      <c r="G1406" s="14">
        <v>843.08</v>
      </c>
      <c r="H1406" s="13">
        <v>130950.32</v>
      </c>
      <c r="I1406" s="14">
        <v>1559522</v>
      </c>
      <c r="J1406" s="13">
        <v>0</v>
      </c>
      <c r="K1406" s="14">
        <f t="shared" si="530"/>
        <v>16.699999999999932</v>
      </c>
      <c r="L1406" s="13">
        <f t="shared" si="531"/>
        <v>1.9561448718549326E-2</v>
      </c>
      <c r="M1406" s="14">
        <f t="shared" si="532"/>
        <v>3.5355118603066685E-2</v>
      </c>
      <c r="N1406" s="13">
        <f t="shared" si="533"/>
        <v>1.214112564780237E-2</v>
      </c>
      <c r="O1406" s="14">
        <f t="shared" si="534"/>
        <v>-10.639999999999986</v>
      </c>
      <c r="P1406" s="13">
        <f t="shared" si="535"/>
        <v>-1.2463102656608709E-2</v>
      </c>
      <c r="Q1406" s="14">
        <f t="shared" si="536"/>
        <v>832.18900000000008</v>
      </c>
      <c r="R1406" s="13">
        <f t="shared" si="537"/>
        <v>26.525864167304963</v>
      </c>
      <c r="S1406" s="14">
        <f t="shared" si="538"/>
        <v>10.300425272262974</v>
      </c>
      <c r="T1406" s="13">
        <f t="shared" si="539"/>
        <v>27.313334454072052</v>
      </c>
      <c r="U1406" s="14">
        <f t="shared" si="540"/>
        <v>3.282107123991311E-2</v>
      </c>
      <c r="V1406" s="13">
        <f t="shared" si="541"/>
        <v>-1.2463102656608709E-2</v>
      </c>
      <c r="W1406" s="14">
        <f t="shared" si="542"/>
        <v>2.4043347167561905E-2</v>
      </c>
      <c r="X1406" s="13">
        <f t="shared" si="543"/>
        <v>-0.51835971796070512</v>
      </c>
      <c r="Y1406" s="14">
        <f t="shared" si="544"/>
        <v>884.75</v>
      </c>
      <c r="Z1406" s="13" t="b">
        <f t="shared" si="545"/>
        <v>0</v>
      </c>
      <c r="AA1406" s="14">
        <f t="shared" si="546"/>
        <v>764.45</v>
      </c>
      <c r="AB1406" s="13" t="b">
        <f t="shared" si="547"/>
        <v>0</v>
      </c>
      <c r="AC1406" s="14">
        <f t="shared" si="548"/>
        <v>755.80781818181822</v>
      </c>
      <c r="AD1406" s="13">
        <f t="shared" si="549"/>
        <v>21.654457476915841</v>
      </c>
      <c r="AE1406" s="14">
        <f t="shared" si="550"/>
        <v>9.9242877192273546</v>
      </c>
      <c r="AF1406" s="13">
        <f t="shared" si="551"/>
        <v>884.75</v>
      </c>
      <c r="AG1406" s="14" t="b">
        <f t="shared" si="552"/>
        <v>0</v>
      </c>
      <c r="AH1406" s="13">
        <f t="shared" si="553"/>
        <v>640.26</v>
      </c>
      <c r="AI1406" s="16" t="b">
        <f t="shared" si="554"/>
        <v>0</v>
      </c>
    </row>
    <row r="1407" spans="1:35" ht="22.5" customHeight="1">
      <c r="A1407" s="10" t="s">
        <v>35</v>
      </c>
      <c r="B1407" s="11" t="s">
        <v>36</v>
      </c>
      <c r="C1407" s="12">
        <v>43665</v>
      </c>
      <c r="D1407" s="13">
        <v>838.67</v>
      </c>
      <c r="E1407" s="14">
        <v>870.28</v>
      </c>
      <c r="F1407" s="13">
        <v>838.33</v>
      </c>
      <c r="G1407" s="14">
        <v>868.44</v>
      </c>
      <c r="H1407" s="13">
        <v>167688.69</v>
      </c>
      <c r="I1407" s="14">
        <v>2000230</v>
      </c>
      <c r="J1407" s="13">
        <v>0</v>
      </c>
      <c r="K1407" s="14">
        <f t="shared" si="530"/>
        <v>31.949999999999932</v>
      </c>
      <c r="L1407" s="13">
        <f t="shared" si="531"/>
        <v>3.7896759500877654E-2</v>
      </c>
      <c r="M1407" s="14">
        <f t="shared" si="532"/>
        <v>3.5498721457785945E-2</v>
      </c>
      <c r="N1407" s="13">
        <f t="shared" si="533"/>
        <v>1.2153990109190181E-2</v>
      </c>
      <c r="O1407" s="14">
        <f t="shared" si="534"/>
        <v>25.360000000000014</v>
      </c>
      <c r="P1407" s="13">
        <f t="shared" si="535"/>
        <v>3.0080182189116112E-2</v>
      </c>
      <c r="Q1407" s="14">
        <f t="shared" si="536"/>
        <v>835.38850000000002</v>
      </c>
      <c r="R1407" s="13">
        <f t="shared" si="537"/>
        <v>26.797070958939706</v>
      </c>
      <c r="S1407" s="14">
        <f t="shared" si="538"/>
        <v>10.314267009699153</v>
      </c>
      <c r="T1407" s="13">
        <f t="shared" si="539"/>
        <v>27.622736699139708</v>
      </c>
      <c r="U1407" s="14">
        <f t="shared" si="540"/>
        <v>3.3065737317594997E-2</v>
      </c>
      <c r="V1407" s="13">
        <f t="shared" si="541"/>
        <v>3.0080182189116112E-2</v>
      </c>
      <c r="W1407" s="14">
        <f t="shared" si="542"/>
        <v>2.4529639484899609E-2</v>
      </c>
      <c r="X1407" s="13">
        <f t="shared" si="543"/>
        <v>1.2262790167639197</v>
      </c>
      <c r="Y1407" s="14">
        <f t="shared" si="544"/>
        <v>884.75</v>
      </c>
      <c r="Z1407" s="13" t="b">
        <f t="shared" si="545"/>
        <v>0</v>
      </c>
      <c r="AA1407" s="14">
        <f t="shared" si="546"/>
        <v>764.45</v>
      </c>
      <c r="AB1407" s="13" t="b">
        <f t="shared" si="547"/>
        <v>0</v>
      </c>
      <c r="AC1407" s="14">
        <f t="shared" si="548"/>
        <v>759.95545454545459</v>
      </c>
      <c r="AD1407" s="13">
        <f t="shared" si="549"/>
        <v>21.841649159153736</v>
      </c>
      <c r="AE1407" s="14">
        <f t="shared" si="550"/>
        <v>9.8064939728938949</v>
      </c>
      <c r="AF1407" s="13">
        <f t="shared" si="551"/>
        <v>884.75</v>
      </c>
      <c r="AG1407" s="14" t="b">
        <f t="shared" si="552"/>
        <v>0</v>
      </c>
      <c r="AH1407" s="13">
        <f t="shared" si="553"/>
        <v>640.26</v>
      </c>
      <c r="AI1407" s="16" t="b">
        <f t="shared" si="554"/>
        <v>0</v>
      </c>
    </row>
    <row r="1408" spans="1:35" ht="22.5" customHeight="1">
      <c r="A1408" s="10" t="s">
        <v>35</v>
      </c>
      <c r="B1408" s="11" t="s">
        <v>36</v>
      </c>
      <c r="C1408" s="12">
        <v>43668</v>
      </c>
      <c r="D1408" s="13">
        <v>862.86</v>
      </c>
      <c r="E1408" s="14">
        <v>864.04</v>
      </c>
      <c r="F1408" s="13">
        <v>833.48</v>
      </c>
      <c r="G1408" s="14">
        <v>833.48</v>
      </c>
      <c r="H1408" s="13">
        <v>178650.08</v>
      </c>
      <c r="I1408" s="14">
        <v>2155008</v>
      </c>
      <c r="J1408" s="13">
        <v>0</v>
      </c>
      <c r="K1408" s="14">
        <f t="shared" si="530"/>
        <v>34.960000000000036</v>
      </c>
      <c r="L1408" s="13">
        <f t="shared" si="531"/>
        <v>4.0256091382248671E-2</v>
      </c>
      <c r="M1408" s="14">
        <f t="shared" si="532"/>
        <v>3.58818411490315E-2</v>
      </c>
      <c r="N1408" s="13">
        <f t="shared" si="533"/>
        <v>1.2178341056091453E-2</v>
      </c>
      <c r="O1408" s="14">
        <f t="shared" si="534"/>
        <v>-34.960000000000036</v>
      </c>
      <c r="P1408" s="13">
        <f t="shared" si="535"/>
        <v>-4.0256091382248671E-2</v>
      </c>
      <c r="Q1408" s="14">
        <f t="shared" si="536"/>
        <v>837.0825000000001</v>
      </c>
      <c r="R1408" s="13">
        <f t="shared" si="537"/>
        <v>27.205217410992724</v>
      </c>
      <c r="S1408" s="14">
        <f t="shared" si="538"/>
        <v>10.351173071075978</v>
      </c>
      <c r="T1408" s="13">
        <f t="shared" si="539"/>
        <v>26.387255043865398</v>
      </c>
      <c r="U1408" s="14">
        <f t="shared" si="540"/>
        <v>3.1522884594846264E-2</v>
      </c>
      <c r="V1408" s="13">
        <f t="shared" si="541"/>
        <v>-4.0256091382248671E-2</v>
      </c>
      <c r="W1408" s="14">
        <f t="shared" si="542"/>
        <v>2.639791517182263E-2</v>
      </c>
      <c r="X1408" s="13">
        <f t="shared" si="543"/>
        <v>-1.5249723745312427</v>
      </c>
      <c r="Y1408" s="14">
        <f t="shared" si="544"/>
        <v>884.75</v>
      </c>
      <c r="Z1408" s="13" t="b">
        <f t="shared" si="545"/>
        <v>0</v>
      </c>
      <c r="AA1408" s="14">
        <f t="shared" si="546"/>
        <v>764.45</v>
      </c>
      <c r="AB1408" s="13" t="b">
        <f t="shared" si="547"/>
        <v>0</v>
      </c>
      <c r="AC1408" s="14">
        <f t="shared" si="548"/>
        <v>763.44563636363637</v>
      </c>
      <c r="AD1408" s="13">
        <f t="shared" si="549"/>
        <v>22.080164628987305</v>
      </c>
      <c r="AE1408" s="14">
        <f t="shared" si="550"/>
        <v>9.697464825427522</v>
      </c>
      <c r="AF1408" s="13">
        <f t="shared" si="551"/>
        <v>884.75</v>
      </c>
      <c r="AG1408" s="14" t="b">
        <f t="shared" si="552"/>
        <v>0</v>
      </c>
      <c r="AH1408" s="13">
        <f t="shared" si="553"/>
        <v>640.26</v>
      </c>
      <c r="AI1408" s="16" t="b">
        <f t="shared" si="554"/>
        <v>0</v>
      </c>
    </row>
    <row r="1409" spans="1:35" ht="22.5" customHeight="1">
      <c r="A1409" s="10" t="s">
        <v>35</v>
      </c>
      <c r="B1409" s="11" t="s">
        <v>36</v>
      </c>
      <c r="C1409" s="12">
        <v>43669</v>
      </c>
      <c r="D1409" s="13">
        <v>835.41</v>
      </c>
      <c r="E1409" s="14">
        <v>843.99</v>
      </c>
      <c r="F1409" s="13">
        <v>825.81</v>
      </c>
      <c r="G1409" s="14">
        <v>829.27</v>
      </c>
      <c r="H1409" s="13">
        <v>149427.07</v>
      </c>
      <c r="I1409" s="14">
        <v>1827644</v>
      </c>
      <c r="J1409" s="13">
        <v>0</v>
      </c>
      <c r="K1409" s="14">
        <f t="shared" si="530"/>
        <v>18.180000000000064</v>
      </c>
      <c r="L1409" s="13">
        <f t="shared" si="531"/>
        <v>2.1812161059653577E-2</v>
      </c>
      <c r="M1409" s="14">
        <f t="shared" si="532"/>
        <v>3.5471698826826582E-2</v>
      </c>
      <c r="N1409" s="13">
        <f t="shared" si="533"/>
        <v>1.2519668006776081E-2</v>
      </c>
      <c r="O1409" s="14">
        <f t="shared" si="534"/>
        <v>-4.2100000000000364</v>
      </c>
      <c r="P1409" s="13">
        <f t="shared" si="535"/>
        <v>-5.0511110044632584E-3</v>
      </c>
      <c r="Q1409" s="14">
        <f t="shared" si="536"/>
        <v>839.34799999999996</v>
      </c>
      <c r="R1409" s="13">
        <f t="shared" si="537"/>
        <v>26.753956540443092</v>
      </c>
      <c r="S1409" s="14">
        <f t="shared" si="538"/>
        <v>10.606773047147007</v>
      </c>
      <c r="T1409" s="13">
        <f t="shared" si="539"/>
        <v>23.518216258891741</v>
      </c>
      <c r="U1409" s="14">
        <f t="shared" si="540"/>
        <v>2.8019625064802371E-2</v>
      </c>
      <c r="V1409" s="13">
        <f t="shared" si="541"/>
        <v>-5.0511110044632584E-3</v>
      </c>
      <c r="W1409" s="14">
        <f t="shared" si="542"/>
        <v>2.5958069699647798E-2</v>
      </c>
      <c r="X1409" s="13">
        <f t="shared" si="543"/>
        <v>-0.19458731188058226</v>
      </c>
      <c r="Y1409" s="14">
        <f t="shared" si="544"/>
        <v>884.75</v>
      </c>
      <c r="Z1409" s="13" t="b">
        <f t="shared" si="545"/>
        <v>0</v>
      </c>
      <c r="AA1409" s="14">
        <f t="shared" si="546"/>
        <v>764.45</v>
      </c>
      <c r="AB1409" s="13" t="b">
        <f t="shared" si="547"/>
        <v>0</v>
      </c>
      <c r="AC1409" s="14">
        <f t="shared" si="548"/>
        <v>766.90545454545463</v>
      </c>
      <c r="AD1409" s="13">
        <f t="shared" si="549"/>
        <v>22.009252544823898</v>
      </c>
      <c r="AE1409" s="14">
        <f t="shared" si="550"/>
        <v>9.6336093945275838</v>
      </c>
      <c r="AF1409" s="13">
        <f t="shared" si="551"/>
        <v>884.75</v>
      </c>
      <c r="AG1409" s="14" t="b">
        <f t="shared" si="552"/>
        <v>0</v>
      </c>
      <c r="AH1409" s="13">
        <f t="shared" si="553"/>
        <v>648.84</v>
      </c>
      <c r="AI1409" s="16" t="b">
        <f t="shared" si="554"/>
        <v>0</v>
      </c>
    </row>
    <row r="1410" spans="1:35" ht="22.5" customHeight="1">
      <c r="A1410" s="10" t="s">
        <v>35</v>
      </c>
      <c r="B1410" s="11" t="s">
        <v>36</v>
      </c>
      <c r="C1410" s="12">
        <v>43670</v>
      </c>
      <c r="D1410" s="13">
        <v>822.81</v>
      </c>
      <c r="E1410" s="14">
        <v>825.5</v>
      </c>
      <c r="F1410" s="13">
        <v>787.92</v>
      </c>
      <c r="G1410" s="14">
        <v>805.72</v>
      </c>
      <c r="H1410" s="13">
        <v>267718.7</v>
      </c>
      <c r="I1410" s="14">
        <v>3374400</v>
      </c>
      <c r="J1410" s="13">
        <v>0</v>
      </c>
      <c r="K1410" s="14">
        <f t="shared" si="530"/>
        <v>41.350000000000023</v>
      </c>
      <c r="L1410" s="13">
        <f t="shared" si="531"/>
        <v>4.9863132634726956E-2</v>
      </c>
      <c r="M1410" s="14">
        <f t="shared" si="532"/>
        <v>3.6200097052521821E-2</v>
      </c>
      <c r="N1410" s="13">
        <f t="shared" si="533"/>
        <v>1.2926045875328904E-2</v>
      </c>
      <c r="O1410" s="14">
        <f t="shared" si="534"/>
        <v>-23.549999999999955</v>
      </c>
      <c r="P1410" s="13">
        <f t="shared" si="535"/>
        <v>-2.8398470944324471E-2</v>
      </c>
      <c r="Q1410" s="14">
        <f t="shared" si="536"/>
        <v>840.22849999999994</v>
      </c>
      <c r="R1410" s="13">
        <f t="shared" si="537"/>
        <v>27.483758713420933</v>
      </c>
      <c r="S1410" s="14">
        <f t="shared" si="538"/>
        <v>10.906608752205431</v>
      </c>
      <c r="T1410" s="13">
        <f t="shared" si="539"/>
        <v>21.854214759400531</v>
      </c>
      <c r="U1410" s="14">
        <f t="shared" si="540"/>
        <v>2.6009847034944106E-2</v>
      </c>
      <c r="V1410" s="13">
        <f t="shared" si="541"/>
        <v>-2.8398470944324471E-2</v>
      </c>
      <c r="W1410" s="14">
        <f t="shared" si="542"/>
        <v>2.6887299480681203E-2</v>
      </c>
      <c r="X1410" s="13">
        <f t="shared" si="543"/>
        <v>-1.0562039138489554</v>
      </c>
      <c r="Y1410" s="14">
        <f t="shared" si="544"/>
        <v>884.75</v>
      </c>
      <c r="Z1410" s="13" t="b">
        <f t="shared" si="545"/>
        <v>0</v>
      </c>
      <c r="AA1410" s="14">
        <f t="shared" si="546"/>
        <v>787.92</v>
      </c>
      <c r="AB1410" s="13">
        <f t="shared" si="547"/>
        <v>787.92</v>
      </c>
      <c r="AC1410" s="14">
        <f t="shared" si="548"/>
        <v>769.68272727272733</v>
      </c>
      <c r="AD1410" s="13">
        <f t="shared" si="549"/>
        <v>22.360902498554374</v>
      </c>
      <c r="AE1410" s="14">
        <f t="shared" si="550"/>
        <v>9.875031381273919</v>
      </c>
      <c r="AF1410" s="13">
        <f t="shared" si="551"/>
        <v>884.75</v>
      </c>
      <c r="AG1410" s="14" t="b">
        <f t="shared" si="552"/>
        <v>0</v>
      </c>
      <c r="AH1410" s="13">
        <f t="shared" si="553"/>
        <v>648.84</v>
      </c>
      <c r="AI1410" s="16" t="b">
        <f t="shared" si="554"/>
        <v>0</v>
      </c>
    </row>
    <row r="1411" spans="1:35" ht="22.5" customHeight="1">
      <c r="A1411" s="10" t="s">
        <v>35</v>
      </c>
      <c r="B1411" s="11" t="s">
        <v>36</v>
      </c>
      <c r="C1411" s="12">
        <v>43671</v>
      </c>
      <c r="D1411" s="13">
        <v>804.69</v>
      </c>
      <c r="E1411" s="14">
        <v>812.4</v>
      </c>
      <c r="F1411" s="13">
        <v>797.52</v>
      </c>
      <c r="G1411" s="14">
        <v>812.07</v>
      </c>
      <c r="H1411" s="13">
        <v>146367.62</v>
      </c>
      <c r="I1411" s="14">
        <v>1865168</v>
      </c>
      <c r="J1411" s="13">
        <v>0</v>
      </c>
      <c r="K1411" s="14">
        <f t="shared" si="530"/>
        <v>14.879999999999995</v>
      </c>
      <c r="L1411" s="13">
        <f t="shared" si="531"/>
        <v>1.8467954127984902E-2</v>
      </c>
      <c r="M1411" s="14">
        <f t="shared" si="532"/>
        <v>3.5154226509564998E-2</v>
      </c>
      <c r="N1411" s="13">
        <f t="shared" si="533"/>
        <v>1.3488741181326739E-2</v>
      </c>
      <c r="O1411" s="14">
        <f t="shared" si="534"/>
        <v>6.3500000000000227</v>
      </c>
      <c r="P1411" s="13">
        <f t="shared" si="535"/>
        <v>7.8811497790796086E-3</v>
      </c>
      <c r="Q1411" s="14">
        <f t="shared" si="536"/>
        <v>840.67250000000001</v>
      </c>
      <c r="R1411" s="13">
        <f t="shared" si="537"/>
        <v>26.853570777749887</v>
      </c>
      <c r="S1411" s="14">
        <f t="shared" si="538"/>
        <v>11.440102352780997</v>
      </c>
      <c r="T1411" s="13">
        <f t="shared" si="539"/>
        <v>21.176923731977691</v>
      </c>
      <c r="U1411" s="14">
        <f t="shared" si="540"/>
        <v>2.5190456131225527E-2</v>
      </c>
      <c r="V1411" s="13">
        <f t="shared" si="541"/>
        <v>7.8811497790796086E-3</v>
      </c>
      <c r="W1411" s="14">
        <f t="shared" si="542"/>
        <v>2.6614134247472328E-2</v>
      </c>
      <c r="X1411" s="13">
        <f t="shared" si="543"/>
        <v>0.29612647572137796</v>
      </c>
      <c r="Y1411" s="14">
        <f t="shared" si="544"/>
        <v>884.75</v>
      </c>
      <c r="Z1411" s="13" t="b">
        <f t="shared" si="545"/>
        <v>0</v>
      </c>
      <c r="AA1411" s="14">
        <f t="shared" si="546"/>
        <v>787.92</v>
      </c>
      <c r="AB1411" s="13" t="b">
        <f t="shared" si="547"/>
        <v>0</v>
      </c>
      <c r="AC1411" s="14">
        <f t="shared" si="548"/>
        <v>772.71600000000012</v>
      </c>
      <c r="AD1411" s="13">
        <f t="shared" si="549"/>
        <v>22.22488608948975</v>
      </c>
      <c r="AE1411" s="14">
        <f t="shared" si="550"/>
        <v>9.8498116852907316</v>
      </c>
      <c r="AF1411" s="13">
        <f t="shared" si="551"/>
        <v>884.75</v>
      </c>
      <c r="AG1411" s="14" t="b">
        <f t="shared" si="552"/>
        <v>0</v>
      </c>
      <c r="AH1411" s="13">
        <f t="shared" si="553"/>
        <v>648.84</v>
      </c>
      <c r="AI1411" s="16" t="b">
        <f t="shared" si="554"/>
        <v>0</v>
      </c>
    </row>
    <row r="1412" spans="1:35" ht="22.5" customHeight="1">
      <c r="A1412" s="10" t="s">
        <v>35</v>
      </c>
      <c r="B1412" s="11" t="s">
        <v>36</v>
      </c>
      <c r="C1412" s="12">
        <v>43672</v>
      </c>
      <c r="D1412" s="13">
        <v>817.88</v>
      </c>
      <c r="E1412" s="14">
        <v>832.35</v>
      </c>
      <c r="F1412" s="13">
        <v>808.87</v>
      </c>
      <c r="G1412" s="14">
        <v>832.01</v>
      </c>
      <c r="H1412" s="13">
        <v>212527.92</v>
      </c>
      <c r="I1412" s="14">
        <v>2705008</v>
      </c>
      <c r="J1412" s="13">
        <v>0</v>
      </c>
      <c r="K1412" s="14">
        <f t="shared" si="530"/>
        <v>23.480000000000018</v>
      </c>
      <c r="L1412" s="13">
        <f t="shared" si="531"/>
        <v>2.8913763591808608E-2</v>
      </c>
      <c r="M1412" s="14">
        <f t="shared" si="532"/>
        <v>3.5338693807421349E-2</v>
      </c>
      <c r="N1412" s="13">
        <f t="shared" si="533"/>
        <v>1.3370506316311887E-2</v>
      </c>
      <c r="O1412" s="14">
        <f t="shared" si="534"/>
        <v>19.939999999999941</v>
      </c>
      <c r="P1412" s="13">
        <f t="shared" si="535"/>
        <v>2.4554533476178086E-2</v>
      </c>
      <c r="Q1412" s="14">
        <f t="shared" si="536"/>
        <v>841.32249999999999</v>
      </c>
      <c r="R1412" s="13">
        <f t="shared" si="537"/>
        <v>26.684892238862393</v>
      </c>
      <c r="S1412" s="14">
        <f t="shared" si="538"/>
        <v>11.324337775456533</v>
      </c>
      <c r="T1412" s="13">
        <f t="shared" si="539"/>
        <v>20.696095012103125</v>
      </c>
      <c r="U1412" s="14">
        <f t="shared" si="540"/>
        <v>2.459947881116115E-2</v>
      </c>
      <c r="V1412" s="13">
        <f t="shared" si="541"/>
        <v>2.4554533476178086E-2</v>
      </c>
      <c r="W1412" s="14">
        <f t="shared" si="542"/>
        <v>2.6816227321980947E-2</v>
      </c>
      <c r="X1412" s="13">
        <f t="shared" si="543"/>
        <v>0.91565950651272354</v>
      </c>
      <c r="Y1412" s="14">
        <f t="shared" si="544"/>
        <v>884.75</v>
      </c>
      <c r="Z1412" s="13" t="b">
        <f t="shared" si="545"/>
        <v>0</v>
      </c>
      <c r="AA1412" s="14">
        <f t="shared" si="546"/>
        <v>787.92</v>
      </c>
      <c r="AB1412" s="13" t="b">
        <f t="shared" si="547"/>
        <v>0</v>
      </c>
      <c r="AC1412" s="14">
        <f t="shared" si="548"/>
        <v>776.07690909090911</v>
      </c>
      <c r="AD1412" s="13">
        <f t="shared" si="549"/>
        <v>22.247706342408119</v>
      </c>
      <c r="AE1412" s="14">
        <f t="shared" si="550"/>
        <v>9.6570593393731841</v>
      </c>
      <c r="AF1412" s="13">
        <f t="shared" si="551"/>
        <v>884.75</v>
      </c>
      <c r="AG1412" s="14" t="b">
        <f t="shared" si="552"/>
        <v>0</v>
      </c>
      <c r="AH1412" s="13">
        <f t="shared" si="553"/>
        <v>660.08</v>
      </c>
      <c r="AI1412" s="16" t="b">
        <f t="shared" si="554"/>
        <v>0</v>
      </c>
    </row>
    <row r="1413" spans="1:35" ht="22.5" customHeight="1">
      <c r="A1413" s="10" t="s">
        <v>35</v>
      </c>
      <c r="B1413" s="11" t="s">
        <v>36</v>
      </c>
      <c r="C1413" s="12">
        <v>43675</v>
      </c>
      <c r="D1413" s="13">
        <v>829.58</v>
      </c>
      <c r="E1413" s="14">
        <v>829.77</v>
      </c>
      <c r="F1413" s="13">
        <v>816.57</v>
      </c>
      <c r="G1413" s="14">
        <v>819.96</v>
      </c>
      <c r="H1413" s="13">
        <v>131925.6</v>
      </c>
      <c r="I1413" s="14">
        <v>1663078</v>
      </c>
      <c r="J1413" s="13">
        <v>0</v>
      </c>
      <c r="K1413" s="14">
        <f t="shared" si="530"/>
        <v>15.439999999999941</v>
      </c>
      <c r="L1413" s="13">
        <f t="shared" si="531"/>
        <v>1.8557469261186694E-2</v>
      </c>
      <c r="M1413" s="14">
        <f t="shared" si="532"/>
        <v>3.4096874592735603E-2</v>
      </c>
      <c r="N1413" s="13">
        <f t="shared" si="533"/>
        <v>1.3731485033751451E-2</v>
      </c>
      <c r="O1413" s="14">
        <f t="shared" si="534"/>
        <v>-12.049999999999955</v>
      </c>
      <c r="P1413" s="13">
        <f t="shared" si="535"/>
        <v>-1.4482999002415781E-2</v>
      </c>
      <c r="Q1413" s="14">
        <f t="shared" si="536"/>
        <v>839.84699999999998</v>
      </c>
      <c r="R1413" s="13">
        <f t="shared" si="537"/>
        <v>26.122647626919267</v>
      </c>
      <c r="S1413" s="14">
        <f t="shared" si="538"/>
        <v>11.667856193744193</v>
      </c>
      <c r="T1413" s="13">
        <f t="shared" si="539"/>
        <v>21.110423515410574</v>
      </c>
      <c r="U1413" s="14">
        <f t="shared" si="540"/>
        <v>2.5136034915181665E-2</v>
      </c>
      <c r="V1413" s="13">
        <f t="shared" si="541"/>
        <v>-1.4482999002415781E-2</v>
      </c>
      <c r="W1413" s="14">
        <f t="shared" si="542"/>
        <v>2.5621838078389508E-2</v>
      </c>
      <c r="X1413" s="13">
        <f t="shared" si="543"/>
        <v>-0.56525995356403902</v>
      </c>
      <c r="Y1413" s="14">
        <f t="shared" si="544"/>
        <v>884.75</v>
      </c>
      <c r="Z1413" s="13" t="b">
        <f t="shared" si="545"/>
        <v>0</v>
      </c>
      <c r="AA1413" s="14">
        <f t="shared" si="546"/>
        <v>787.92</v>
      </c>
      <c r="AB1413" s="13" t="b">
        <f t="shared" si="547"/>
        <v>0</v>
      </c>
      <c r="AC1413" s="14">
        <f t="shared" si="548"/>
        <v>779.01545454545453</v>
      </c>
      <c r="AD1413" s="13">
        <f t="shared" si="549"/>
        <v>22.123929863455238</v>
      </c>
      <c r="AE1413" s="14">
        <f t="shared" si="550"/>
        <v>9.7254274901065134</v>
      </c>
      <c r="AF1413" s="13">
        <f t="shared" si="551"/>
        <v>884.75</v>
      </c>
      <c r="AG1413" s="14" t="b">
        <f t="shared" si="552"/>
        <v>0</v>
      </c>
      <c r="AH1413" s="13">
        <f t="shared" si="553"/>
        <v>660.77</v>
      </c>
      <c r="AI1413" s="16" t="b">
        <f t="shared" si="554"/>
        <v>0</v>
      </c>
    </row>
    <row r="1414" spans="1:35" ht="22.5" customHeight="1">
      <c r="A1414" s="10" t="s">
        <v>35</v>
      </c>
      <c r="B1414" s="11" t="s">
        <v>36</v>
      </c>
      <c r="C1414" s="12">
        <v>43676</v>
      </c>
      <c r="D1414" s="13">
        <v>818.29</v>
      </c>
      <c r="E1414" s="14">
        <v>846.12</v>
      </c>
      <c r="F1414" s="13">
        <v>816.63</v>
      </c>
      <c r="G1414" s="14">
        <v>837.49</v>
      </c>
      <c r="H1414" s="13">
        <v>175600.88</v>
      </c>
      <c r="I1414" s="14">
        <v>2177800</v>
      </c>
      <c r="J1414" s="13">
        <v>0</v>
      </c>
      <c r="K1414" s="14">
        <f t="shared" si="530"/>
        <v>29.490000000000009</v>
      </c>
      <c r="L1414" s="13">
        <f t="shared" si="531"/>
        <v>3.5965169032635746E-2</v>
      </c>
      <c r="M1414" s="14">
        <f t="shared" si="532"/>
        <v>3.4108136446488711E-2</v>
      </c>
      <c r="N1414" s="13">
        <f t="shared" si="533"/>
        <v>1.3732995788924373E-2</v>
      </c>
      <c r="O1414" s="14">
        <f t="shared" si="534"/>
        <v>17.529999999999973</v>
      </c>
      <c r="P1414" s="13">
        <f t="shared" si="535"/>
        <v>2.1379091663007919E-2</v>
      </c>
      <c r="Q1414" s="14">
        <f t="shared" si="536"/>
        <v>838.1400000000001</v>
      </c>
      <c r="R1414" s="13">
        <f t="shared" si="537"/>
        <v>26.291015245573305</v>
      </c>
      <c r="S1414" s="14">
        <f t="shared" si="538"/>
        <v>11.663042890844761</v>
      </c>
      <c r="T1414" s="13">
        <f t="shared" si="539"/>
        <v>19.811762920043229</v>
      </c>
      <c r="U1414" s="14">
        <f t="shared" si="540"/>
        <v>2.3637772830366319E-2</v>
      </c>
      <c r="V1414" s="13">
        <f t="shared" si="541"/>
        <v>2.1379091663007919E-2</v>
      </c>
      <c r="W1414" s="14">
        <f t="shared" si="542"/>
        <v>2.5375966467177904E-2</v>
      </c>
      <c r="X1414" s="13">
        <f t="shared" si="543"/>
        <v>0.84249369144857311</v>
      </c>
      <c r="Y1414" s="14">
        <f t="shared" si="544"/>
        <v>884.75</v>
      </c>
      <c r="Z1414" s="13" t="b">
        <f t="shared" si="545"/>
        <v>0</v>
      </c>
      <c r="AA1414" s="14">
        <f t="shared" si="546"/>
        <v>787.92</v>
      </c>
      <c r="AB1414" s="13" t="b">
        <f t="shared" si="547"/>
        <v>0</v>
      </c>
      <c r="AC1414" s="14">
        <f t="shared" si="548"/>
        <v>782.30818181818177</v>
      </c>
      <c r="AD1414" s="13">
        <f t="shared" si="549"/>
        <v>22.257858411392416</v>
      </c>
      <c r="AE1414" s="14">
        <f t="shared" si="550"/>
        <v>9.4850020438080875</v>
      </c>
      <c r="AF1414" s="13">
        <f t="shared" si="551"/>
        <v>884.75</v>
      </c>
      <c r="AG1414" s="14" t="b">
        <f t="shared" si="552"/>
        <v>0</v>
      </c>
      <c r="AH1414" s="13">
        <f t="shared" si="553"/>
        <v>660.77</v>
      </c>
      <c r="AI1414" s="16" t="b">
        <f t="shared" si="554"/>
        <v>0</v>
      </c>
    </row>
    <row r="1415" spans="1:35" ht="22.5" customHeight="1">
      <c r="A1415" s="10" t="s">
        <v>35</v>
      </c>
      <c r="B1415" s="11" t="s">
        <v>36</v>
      </c>
      <c r="C1415" s="12">
        <v>43677</v>
      </c>
      <c r="D1415" s="13">
        <v>835</v>
      </c>
      <c r="E1415" s="14">
        <v>845.52</v>
      </c>
      <c r="F1415" s="13">
        <v>819.4</v>
      </c>
      <c r="G1415" s="14">
        <v>822.52</v>
      </c>
      <c r="H1415" s="13">
        <v>205383.09</v>
      </c>
      <c r="I1415" s="14">
        <v>2555290</v>
      </c>
      <c r="J1415" s="13">
        <v>0</v>
      </c>
      <c r="K1415" s="14">
        <f t="shared" si="530"/>
        <v>26.120000000000005</v>
      </c>
      <c r="L1415" s="13">
        <f t="shared" si="531"/>
        <v>3.1188432100681805E-2</v>
      </c>
      <c r="M1415" s="14">
        <f t="shared" si="532"/>
        <v>3.4276486151748824E-2</v>
      </c>
      <c r="N1415" s="13">
        <f t="shared" si="533"/>
        <v>1.3672376217109488E-2</v>
      </c>
      <c r="O1415" s="14">
        <f t="shared" si="534"/>
        <v>-14.970000000000027</v>
      </c>
      <c r="P1415" s="13">
        <f t="shared" si="535"/>
        <v>-1.7874840296600587E-2</v>
      </c>
      <c r="Q1415" s="14">
        <f t="shared" si="536"/>
        <v>835.34799999999996</v>
      </c>
      <c r="R1415" s="13">
        <f t="shared" si="537"/>
        <v>26.282464483294643</v>
      </c>
      <c r="S1415" s="14">
        <f t="shared" si="538"/>
        <v>11.633142072272843</v>
      </c>
      <c r="T1415" s="13">
        <f t="shared" si="539"/>
        <v>17.777161921971679</v>
      </c>
      <c r="U1415" s="14">
        <f t="shared" si="540"/>
        <v>2.1281145010189382E-2</v>
      </c>
      <c r="V1415" s="13">
        <f t="shared" si="541"/>
        <v>-1.7874840296600587E-2</v>
      </c>
      <c r="W1415" s="14">
        <f t="shared" si="542"/>
        <v>2.5521508892635925E-2</v>
      </c>
      <c r="X1415" s="13">
        <f t="shared" si="543"/>
        <v>-0.70038336572483229</v>
      </c>
      <c r="Y1415" s="14">
        <f t="shared" si="544"/>
        <v>884.75</v>
      </c>
      <c r="Z1415" s="13" t="b">
        <f t="shared" si="545"/>
        <v>0</v>
      </c>
      <c r="AA1415" s="14">
        <f t="shared" si="546"/>
        <v>787.92</v>
      </c>
      <c r="AB1415" s="13" t="b">
        <f t="shared" si="547"/>
        <v>0</v>
      </c>
      <c r="AC1415" s="14">
        <f t="shared" si="548"/>
        <v>785.51236363636349</v>
      </c>
      <c r="AD1415" s="13">
        <f t="shared" si="549"/>
        <v>22.328079167548921</v>
      </c>
      <c r="AE1415" s="14">
        <f t="shared" si="550"/>
        <v>9.4737921682469821</v>
      </c>
      <c r="AF1415" s="13">
        <f t="shared" si="551"/>
        <v>884.75</v>
      </c>
      <c r="AG1415" s="14" t="b">
        <f t="shared" si="552"/>
        <v>0</v>
      </c>
      <c r="AH1415" s="13">
        <f t="shared" si="553"/>
        <v>660.77</v>
      </c>
      <c r="AI1415" s="16" t="b">
        <f t="shared" si="554"/>
        <v>0</v>
      </c>
    </row>
    <row r="1416" spans="1:35" ht="22.5" customHeight="1">
      <c r="A1416" s="10" t="s">
        <v>35</v>
      </c>
      <c r="B1416" s="11" t="s">
        <v>36</v>
      </c>
      <c r="C1416" s="12">
        <v>43678</v>
      </c>
      <c r="D1416" s="13">
        <v>820.17</v>
      </c>
      <c r="E1416" s="14">
        <v>825.92</v>
      </c>
      <c r="F1416" s="13">
        <v>804.8</v>
      </c>
      <c r="G1416" s="14">
        <v>805.53</v>
      </c>
      <c r="H1416" s="13">
        <v>183257.52</v>
      </c>
      <c r="I1416" s="14">
        <v>2349504</v>
      </c>
      <c r="J1416" s="13">
        <v>0</v>
      </c>
      <c r="K1416" s="14">
        <f t="shared" si="530"/>
        <v>21.120000000000005</v>
      </c>
      <c r="L1416" s="13">
        <f t="shared" si="531"/>
        <v>2.5677187180858829E-2</v>
      </c>
      <c r="M1416" s="14">
        <f t="shared" si="532"/>
        <v>3.2658915573180756E-2</v>
      </c>
      <c r="N1416" s="13">
        <f t="shared" si="533"/>
        <v>1.2584865503941745E-2</v>
      </c>
      <c r="O1416" s="14">
        <f t="shared" si="534"/>
        <v>-16.990000000000009</v>
      </c>
      <c r="P1416" s="13">
        <f t="shared" si="535"/>
        <v>-2.0656032680056422E-2</v>
      </c>
      <c r="Q1416" s="14">
        <f t="shared" si="536"/>
        <v>833.71850000000018</v>
      </c>
      <c r="R1416" s="13">
        <f t="shared" si="537"/>
        <v>26.024341259129915</v>
      </c>
      <c r="S1416" s="14">
        <f t="shared" si="538"/>
        <v>10.49418666139546</v>
      </c>
      <c r="T1416" s="13">
        <f t="shared" si="539"/>
        <v>18.906180808137851</v>
      </c>
      <c r="U1416" s="14">
        <f t="shared" si="540"/>
        <v>2.2676935690089457E-2</v>
      </c>
      <c r="V1416" s="13">
        <f t="shared" si="541"/>
        <v>-2.0656032680056422E-2</v>
      </c>
      <c r="W1416" s="14">
        <f t="shared" si="542"/>
        <v>2.3864890973294049E-2</v>
      </c>
      <c r="X1416" s="13">
        <f t="shared" si="543"/>
        <v>-0.86554062631886763</v>
      </c>
      <c r="Y1416" s="14">
        <f t="shared" si="544"/>
        <v>884.75</v>
      </c>
      <c r="Z1416" s="13" t="b">
        <f t="shared" si="545"/>
        <v>0</v>
      </c>
      <c r="AA1416" s="14">
        <f t="shared" si="546"/>
        <v>787.92</v>
      </c>
      <c r="AB1416" s="13" t="b">
        <f t="shared" si="547"/>
        <v>0</v>
      </c>
      <c r="AC1416" s="14">
        <f t="shared" si="548"/>
        <v>788.14618181818173</v>
      </c>
      <c r="AD1416" s="13">
        <f t="shared" si="549"/>
        <v>22.306114091775303</v>
      </c>
      <c r="AE1416" s="14">
        <f t="shared" si="550"/>
        <v>9.4344258638494232</v>
      </c>
      <c r="AF1416" s="13">
        <f t="shared" si="551"/>
        <v>884.75</v>
      </c>
      <c r="AG1416" s="14" t="b">
        <f t="shared" si="552"/>
        <v>0</v>
      </c>
      <c r="AH1416" s="13">
        <f t="shared" si="553"/>
        <v>684.21</v>
      </c>
      <c r="AI1416" s="16" t="b">
        <f t="shared" si="554"/>
        <v>0</v>
      </c>
    </row>
    <row r="1417" spans="1:35" ht="22.5" customHeight="1">
      <c r="A1417" s="10" t="s">
        <v>35</v>
      </c>
      <c r="B1417" s="11" t="s">
        <v>36</v>
      </c>
      <c r="C1417" s="12">
        <v>43679</v>
      </c>
      <c r="D1417" s="13">
        <v>797.37</v>
      </c>
      <c r="E1417" s="14">
        <v>800.58</v>
      </c>
      <c r="F1417" s="13">
        <v>777.69</v>
      </c>
      <c r="G1417" s="14">
        <v>782.1</v>
      </c>
      <c r="H1417" s="13">
        <v>232258.03</v>
      </c>
      <c r="I1417" s="14">
        <v>3026738</v>
      </c>
      <c r="J1417" s="13">
        <v>0</v>
      </c>
      <c r="K1417" s="14">
        <f t="shared" si="530"/>
        <v>27.839999999999918</v>
      </c>
      <c r="L1417" s="13">
        <f t="shared" si="531"/>
        <v>3.4561096420989805E-2</v>
      </c>
      <c r="M1417" s="14">
        <f t="shared" si="532"/>
        <v>3.1080164686217077E-2</v>
      </c>
      <c r="N1417" s="13">
        <f t="shared" si="533"/>
        <v>9.8468384848047086E-3</v>
      </c>
      <c r="O1417" s="14">
        <f t="shared" si="534"/>
        <v>-23.42999999999995</v>
      </c>
      <c r="P1417" s="13">
        <f t="shared" si="535"/>
        <v>-2.9086439983613214E-2</v>
      </c>
      <c r="Q1417" s="14">
        <f t="shared" si="536"/>
        <v>832.85149999999999</v>
      </c>
      <c r="R1417" s="13">
        <f t="shared" si="537"/>
        <v>26.115124196173419</v>
      </c>
      <c r="S1417" s="14">
        <f t="shared" si="538"/>
        <v>8.1504002323424878</v>
      </c>
      <c r="T1417" s="13">
        <f t="shared" si="539"/>
        <v>20.764505357701161</v>
      </c>
      <c r="U1417" s="14">
        <f t="shared" si="540"/>
        <v>2.4931822008726838E-2</v>
      </c>
      <c r="V1417" s="13">
        <f t="shared" si="541"/>
        <v>-2.9086439983613214E-2</v>
      </c>
      <c r="W1417" s="14">
        <f t="shared" si="542"/>
        <v>2.2455834963836085E-2</v>
      </c>
      <c r="X1417" s="13">
        <f t="shared" si="543"/>
        <v>-1.2952731452851949</v>
      </c>
      <c r="Y1417" s="14">
        <f t="shared" si="544"/>
        <v>884.75</v>
      </c>
      <c r="Z1417" s="13" t="b">
        <f t="shared" si="545"/>
        <v>0</v>
      </c>
      <c r="AA1417" s="14">
        <f t="shared" si="546"/>
        <v>777.69</v>
      </c>
      <c r="AB1417" s="13">
        <f t="shared" si="547"/>
        <v>777.69</v>
      </c>
      <c r="AC1417" s="14">
        <f t="shared" si="548"/>
        <v>790.00818181818158</v>
      </c>
      <c r="AD1417" s="13">
        <f t="shared" si="549"/>
        <v>22.406730199197572</v>
      </c>
      <c r="AE1417" s="14">
        <f t="shared" si="550"/>
        <v>9.436645055261403</v>
      </c>
      <c r="AF1417" s="13">
        <f t="shared" si="551"/>
        <v>884.75</v>
      </c>
      <c r="AG1417" s="14" t="b">
        <f t="shared" si="552"/>
        <v>0</v>
      </c>
      <c r="AH1417" s="13">
        <f t="shared" si="553"/>
        <v>707.81</v>
      </c>
      <c r="AI1417" s="16" t="b">
        <f t="shared" si="554"/>
        <v>0</v>
      </c>
    </row>
    <row r="1418" spans="1:35" ht="22.5" customHeight="1">
      <c r="A1418" s="10" t="s">
        <v>35</v>
      </c>
      <c r="B1418" s="11" t="s">
        <v>36</v>
      </c>
      <c r="C1418" s="12">
        <v>43682</v>
      </c>
      <c r="D1418" s="13">
        <v>772.58</v>
      </c>
      <c r="E1418" s="14">
        <v>778.82</v>
      </c>
      <c r="F1418" s="13">
        <v>726.6</v>
      </c>
      <c r="G1418" s="14">
        <v>726.82</v>
      </c>
      <c r="H1418" s="13">
        <v>295283.42</v>
      </c>
      <c r="I1418" s="14">
        <v>3975766</v>
      </c>
      <c r="J1418" s="13">
        <v>0</v>
      </c>
      <c r="K1418" s="14">
        <f t="shared" si="530"/>
        <v>55.5</v>
      </c>
      <c r="L1418" s="13">
        <f t="shared" si="531"/>
        <v>7.0962792481779821E-2</v>
      </c>
      <c r="M1418" s="14">
        <f t="shared" si="532"/>
        <v>3.225726958599906E-2</v>
      </c>
      <c r="N1418" s="13">
        <f t="shared" si="533"/>
        <v>1.285167181753365E-2</v>
      </c>
      <c r="O1418" s="14">
        <f t="shared" si="534"/>
        <v>-55.279999999999973</v>
      </c>
      <c r="P1418" s="13">
        <f t="shared" si="535"/>
        <v>-7.0681498529599762E-2</v>
      </c>
      <c r="Q1418" s="14">
        <f t="shared" si="536"/>
        <v>827.72149999999999</v>
      </c>
      <c r="R1418" s="13">
        <f t="shared" si="537"/>
        <v>27.584367986364747</v>
      </c>
      <c r="S1418" s="14">
        <f t="shared" si="538"/>
        <v>10.204884588944861</v>
      </c>
      <c r="T1418" s="13">
        <f t="shared" si="539"/>
        <v>31.086861738522266</v>
      </c>
      <c r="U1418" s="14">
        <f t="shared" si="540"/>
        <v>3.755715145555874E-2</v>
      </c>
      <c r="V1418" s="13">
        <f t="shared" si="541"/>
        <v>-7.0681498529599762E-2</v>
      </c>
      <c r="W1418" s="14">
        <f t="shared" si="542"/>
        <v>2.5546768253559178E-2</v>
      </c>
      <c r="X1418" s="13">
        <f t="shared" si="543"/>
        <v>-2.7667491178557353</v>
      </c>
      <c r="Y1418" s="14">
        <f t="shared" si="544"/>
        <v>884.75</v>
      </c>
      <c r="Z1418" s="13" t="b">
        <f t="shared" si="545"/>
        <v>0</v>
      </c>
      <c r="AA1418" s="14">
        <f t="shared" si="546"/>
        <v>726.6</v>
      </c>
      <c r="AB1418" s="13">
        <f t="shared" si="547"/>
        <v>726.6</v>
      </c>
      <c r="AC1418" s="14">
        <f t="shared" si="548"/>
        <v>790.39654545454528</v>
      </c>
      <c r="AD1418" s="13">
        <f t="shared" si="549"/>
        <v>23.008426013757617</v>
      </c>
      <c r="AE1418" s="14">
        <f t="shared" si="550"/>
        <v>10.228661033194234</v>
      </c>
      <c r="AF1418" s="13">
        <f t="shared" si="551"/>
        <v>884.75</v>
      </c>
      <c r="AG1418" s="14" t="b">
        <f t="shared" si="552"/>
        <v>0</v>
      </c>
      <c r="AH1418" s="13">
        <f t="shared" si="553"/>
        <v>713.42</v>
      </c>
      <c r="AI1418" s="16" t="b">
        <f t="shared" si="554"/>
        <v>0</v>
      </c>
    </row>
    <row r="1419" spans="1:35" ht="22.5" customHeight="1">
      <c r="A1419" s="10" t="s">
        <v>35</v>
      </c>
      <c r="B1419" s="11" t="s">
        <v>36</v>
      </c>
      <c r="C1419" s="12">
        <v>43683</v>
      </c>
      <c r="D1419" s="13">
        <v>728.46</v>
      </c>
      <c r="E1419" s="14">
        <v>736.82</v>
      </c>
      <c r="F1419" s="13">
        <v>715.63</v>
      </c>
      <c r="G1419" s="14">
        <v>718.5</v>
      </c>
      <c r="H1419" s="13">
        <v>230512.4</v>
      </c>
      <c r="I1419" s="14">
        <v>3215906</v>
      </c>
      <c r="J1419" s="13">
        <v>0</v>
      </c>
      <c r="K1419" s="14">
        <f t="shared" si="530"/>
        <v>21.190000000000055</v>
      </c>
      <c r="L1419" s="13">
        <f t="shared" si="531"/>
        <v>2.9154398613136751E-2</v>
      </c>
      <c r="M1419" s="14">
        <f t="shared" si="532"/>
        <v>3.1602067233614722E-2</v>
      </c>
      <c r="N1419" s="13">
        <f t="shared" si="533"/>
        <v>1.2647367907050214E-2</v>
      </c>
      <c r="O1419" s="14">
        <f t="shared" si="534"/>
        <v>-8.32000000000005</v>
      </c>
      <c r="P1419" s="13">
        <f t="shared" si="535"/>
        <v>-1.1447125835832874E-2</v>
      </c>
      <c r="Q1419" s="14">
        <f t="shared" si="536"/>
        <v>821.26650000000006</v>
      </c>
      <c r="R1419" s="13">
        <f t="shared" si="537"/>
        <v>27.264649587046513</v>
      </c>
      <c r="S1419" s="14">
        <f t="shared" si="538"/>
        <v>10.083463534029628</v>
      </c>
      <c r="T1419" s="13">
        <f t="shared" si="539"/>
        <v>38.748354968308007</v>
      </c>
      <c r="U1419" s="14">
        <f t="shared" si="540"/>
        <v>4.7181219455935439E-2</v>
      </c>
      <c r="V1419" s="13">
        <f t="shared" si="541"/>
        <v>-1.1447125835832874E-2</v>
      </c>
      <c r="W1419" s="14">
        <f t="shared" si="542"/>
        <v>2.4684256021305053E-2</v>
      </c>
      <c r="X1419" s="13">
        <f t="shared" si="543"/>
        <v>-0.46374198298513947</v>
      </c>
      <c r="Y1419" s="14">
        <f t="shared" si="544"/>
        <v>884.75</v>
      </c>
      <c r="Z1419" s="13" t="b">
        <f t="shared" si="545"/>
        <v>0</v>
      </c>
      <c r="AA1419" s="14">
        <f t="shared" si="546"/>
        <v>715.63</v>
      </c>
      <c r="AB1419" s="13">
        <f t="shared" si="547"/>
        <v>715.63</v>
      </c>
      <c r="AC1419" s="14">
        <f t="shared" si="548"/>
        <v>790.55381818181809</v>
      </c>
      <c r="AD1419" s="13">
        <f t="shared" si="549"/>
        <v>22.975363722598388</v>
      </c>
      <c r="AE1419" s="14">
        <f t="shared" si="550"/>
        <v>10.111507502497526</v>
      </c>
      <c r="AF1419" s="13">
        <f t="shared" si="551"/>
        <v>884.75</v>
      </c>
      <c r="AG1419" s="14" t="b">
        <f t="shared" si="552"/>
        <v>0</v>
      </c>
      <c r="AH1419" s="13">
        <f t="shared" si="553"/>
        <v>713.42</v>
      </c>
      <c r="AI1419" s="16" t="b">
        <f t="shared" si="554"/>
        <v>0</v>
      </c>
    </row>
    <row r="1420" spans="1:35" ht="22.5" customHeight="1">
      <c r="A1420" s="10" t="s">
        <v>35</v>
      </c>
      <c r="B1420" s="11" t="s">
        <v>36</v>
      </c>
      <c r="C1420" s="12">
        <v>43684</v>
      </c>
      <c r="D1420" s="13">
        <v>711.86</v>
      </c>
      <c r="E1420" s="14">
        <v>721.71</v>
      </c>
      <c r="F1420" s="13">
        <v>678.72</v>
      </c>
      <c r="G1420" s="14">
        <v>684.93</v>
      </c>
      <c r="H1420" s="13">
        <v>279964</v>
      </c>
      <c r="I1420" s="14">
        <v>4027174</v>
      </c>
      <c r="J1420" s="13">
        <v>0</v>
      </c>
      <c r="K1420" s="14">
        <f t="shared" si="530"/>
        <v>42.990000000000009</v>
      </c>
      <c r="L1420" s="13">
        <f t="shared" si="531"/>
        <v>5.983298538622131E-2</v>
      </c>
      <c r="M1420" s="14">
        <f t="shared" si="532"/>
        <v>3.3675830707739371E-2</v>
      </c>
      <c r="N1420" s="13">
        <f t="shared" si="533"/>
        <v>1.3716537048024662E-2</v>
      </c>
      <c r="O1420" s="14">
        <f t="shared" si="534"/>
        <v>-33.57000000000005</v>
      </c>
      <c r="P1420" s="13">
        <f t="shared" si="535"/>
        <v>-4.672233820459297E-2</v>
      </c>
      <c r="Q1420" s="14">
        <f t="shared" si="536"/>
        <v>813.17050000000006</v>
      </c>
      <c r="R1420" s="13">
        <f t="shared" si="537"/>
        <v>28.050917107694186</v>
      </c>
      <c r="S1420" s="14">
        <f t="shared" si="538"/>
        <v>10.435848274602625</v>
      </c>
      <c r="T1420" s="13">
        <f t="shared" si="539"/>
        <v>48.296439669503599</v>
      </c>
      <c r="U1420" s="14">
        <f t="shared" si="540"/>
        <v>5.9392759168592067E-2</v>
      </c>
      <c r="V1420" s="13">
        <f t="shared" si="541"/>
        <v>-4.672233820459297E-2</v>
      </c>
      <c r="W1420" s="14">
        <f t="shared" si="542"/>
        <v>2.6083623932634605E-2</v>
      </c>
      <c r="X1420" s="13">
        <f t="shared" si="543"/>
        <v>-1.7912517955810647</v>
      </c>
      <c r="Y1420" s="14">
        <f t="shared" si="544"/>
        <v>884.75</v>
      </c>
      <c r="Z1420" s="13" t="b">
        <f t="shared" si="545"/>
        <v>0</v>
      </c>
      <c r="AA1420" s="14">
        <f t="shared" si="546"/>
        <v>678.72</v>
      </c>
      <c r="AB1420" s="13">
        <f t="shared" si="547"/>
        <v>678.72</v>
      </c>
      <c r="AC1420" s="14">
        <f t="shared" si="548"/>
        <v>790.01618181818162</v>
      </c>
      <c r="AD1420" s="13">
        <f t="shared" si="549"/>
        <v>23.33926620036933</v>
      </c>
      <c r="AE1420" s="14">
        <f t="shared" si="550"/>
        <v>10.342067771545761</v>
      </c>
      <c r="AF1420" s="13">
        <f t="shared" si="551"/>
        <v>884.75</v>
      </c>
      <c r="AG1420" s="14" t="b">
        <f t="shared" si="552"/>
        <v>0</v>
      </c>
      <c r="AH1420" s="13">
        <f t="shared" si="553"/>
        <v>713.42</v>
      </c>
      <c r="AI1420" s="16" t="b">
        <f t="shared" si="554"/>
        <v>0</v>
      </c>
    </row>
    <row r="1421" spans="1:35" ht="22.5" customHeight="1">
      <c r="A1421" s="10" t="s">
        <v>35</v>
      </c>
      <c r="B1421" s="11" t="s">
        <v>36</v>
      </c>
      <c r="C1421" s="12">
        <v>43685</v>
      </c>
      <c r="D1421" s="13">
        <v>687.68</v>
      </c>
      <c r="E1421" s="14">
        <v>696.07</v>
      </c>
      <c r="F1421" s="13">
        <v>677.99</v>
      </c>
      <c r="G1421" s="14">
        <v>681.9</v>
      </c>
      <c r="H1421" s="13">
        <v>186726.51</v>
      </c>
      <c r="I1421" s="14">
        <v>2739038</v>
      </c>
      <c r="J1421" s="13">
        <v>0</v>
      </c>
      <c r="K1421" s="14">
        <f t="shared" si="530"/>
        <v>18.080000000000041</v>
      </c>
      <c r="L1421" s="13">
        <f t="shared" si="531"/>
        <v>2.6396858073087823E-2</v>
      </c>
      <c r="M1421" s="14">
        <f t="shared" si="532"/>
        <v>3.3777630274321083E-2</v>
      </c>
      <c r="N1421" s="13">
        <f t="shared" si="533"/>
        <v>1.3651165381319347E-2</v>
      </c>
      <c r="O1421" s="14">
        <f t="shared" si="534"/>
        <v>-3.0299999999999727</v>
      </c>
      <c r="P1421" s="13">
        <f t="shared" si="535"/>
        <v>-4.4238097323813716E-3</v>
      </c>
      <c r="Q1421" s="14">
        <f t="shared" si="536"/>
        <v>805.72050000000013</v>
      </c>
      <c r="R1421" s="13">
        <f t="shared" si="537"/>
        <v>27.552371252309477</v>
      </c>
      <c r="S1421" s="14">
        <f t="shared" si="538"/>
        <v>10.538711046722751</v>
      </c>
      <c r="T1421" s="13">
        <f t="shared" si="539"/>
        <v>55.883128355076906</v>
      </c>
      <c r="U1421" s="14">
        <f t="shared" si="540"/>
        <v>6.9357957697584835E-2</v>
      </c>
      <c r="V1421" s="13">
        <f t="shared" si="541"/>
        <v>-4.4238097323813716E-3</v>
      </c>
      <c r="W1421" s="14">
        <f t="shared" si="542"/>
        <v>2.6032285113875977E-2</v>
      </c>
      <c r="X1421" s="13">
        <f t="shared" si="543"/>
        <v>-0.16993551326861239</v>
      </c>
      <c r="Y1421" s="14">
        <f t="shared" si="544"/>
        <v>884.75</v>
      </c>
      <c r="Z1421" s="13" t="b">
        <f t="shared" si="545"/>
        <v>0</v>
      </c>
      <c r="AA1421" s="14">
        <f t="shared" si="546"/>
        <v>677.99</v>
      </c>
      <c r="AB1421" s="13">
        <f t="shared" si="547"/>
        <v>677.99</v>
      </c>
      <c r="AC1421" s="14">
        <f t="shared" si="548"/>
        <v>789.23618181818154</v>
      </c>
      <c r="AD1421" s="13">
        <f t="shared" si="549"/>
        <v>23.243643178544435</v>
      </c>
      <c r="AE1421" s="14">
        <f t="shared" si="550"/>
        <v>10.398900398357011</v>
      </c>
      <c r="AF1421" s="13">
        <f t="shared" si="551"/>
        <v>884.75</v>
      </c>
      <c r="AG1421" s="14" t="b">
        <f t="shared" si="552"/>
        <v>0</v>
      </c>
      <c r="AH1421" s="13">
        <f t="shared" si="553"/>
        <v>696.07</v>
      </c>
      <c r="AI1421" s="16">
        <f t="shared" si="554"/>
        <v>696.07</v>
      </c>
    </row>
    <row r="1422" spans="1:35" ht="22.5" customHeight="1">
      <c r="A1422" s="10" t="s">
        <v>35</v>
      </c>
      <c r="B1422" s="11" t="s">
        <v>36</v>
      </c>
      <c r="C1422" s="12">
        <v>43686</v>
      </c>
      <c r="D1422" s="13">
        <v>683.23</v>
      </c>
      <c r="E1422" s="14">
        <v>686.49</v>
      </c>
      <c r="F1422" s="13">
        <v>646.76</v>
      </c>
      <c r="G1422" s="14">
        <v>656.59</v>
      </c>
      <c r="H1422" s="13">
        <v>212368.48</v>
      </c>
      <c r="I1422" s="14">
        <v>3240032</v>
      </c>
      <c r="J1422" s="13">
        <v>0</v>
      </c>
      <c r="K1422" s="14">
        <f t="shared" si="530"/>
        <v>39.730000000000018</v>
      </c>
      <c r="L1422" s="13">
        <f t="shared" si="531"/>
        <v>5.8263675025663618E-2</v>
      </c>
      <c r="M1422" s="14">
        <f t="shared" si="532"/>
        <v>3.5635332018142479E-2</v>
      </c>
      <c r="N1422" s="13">
        <f t="shared" si="533"/>
        <v>1.4346830399026247E-2</v>
      </c>
      <c r="O1422" s="14">
        <f t="shared" si="534"/>
        <v>-25.309999999999945</v>
      </c>
      <c r="P1422" s="13">
        <f t="shared" si="535"/>
        <v>-3.7116879307816319E-2</v>
      </c>
      <c r="Q1422" s="14">
        <f t="shared" si="536"/>
        <v>796.76900000000001</v>
      </c>
      <c r="R1422" s="13">
        <f t="shared" si="537"/>
        <v>28.161252689694003</v>
      </c>
      <c r="S1422" s="14">
        <f t="shared" si="538"/>
        <v>10.621637932466967</v>
      </c>
      <c r="T1422" s="13">
        <f t="shared" si="539"/>
        <v>64.109991257213579</v>
      </c>
      <c r="U1422" s="14">
        <f t="shared" si="540"/>
        <v>8.0462456818994693E-2</v>
      </c>
      <c r="V1422" s="13">
        <f t="shared" si="541"/>
        <v>-3.7116879307816319E-2</v>
      </c>
      <c r="W1422" s="14">
        <f t="shared" si="542"/>
        <v>2.6473566167809735E-2</v>
      </c>
      <c r="X1422" s="13">
        <f t="shared" si="543"/>
        <v>-1.4020354897614138</v>
      </c>
      <c r="Y1422" s="14">
        <f t="shared" si="544"/>
        <v>884.75</v>
      </c>
      <c r="Z1422" s="13" t="b">
        <f t="shared" si="545"/>
        <v>0</v>
      </c>
      <c r="AA1422" s="14">
        <f t="shared" si="546"/>
        <v>646.76</v>
      </c>
      <c r="AB1422" s="13">
        <f t="shared" si="547"/>
        <v>646.76</v>
      </c>
      <c r="AC1422" s="14">
        <f t="shared" si="548"/>
        <v>787.97927272727247</v>
      </c>
      <c r="AD1422" s="13">
        <f t="shared" si="549"/>
        <v>23.54339512075272</v>
      </c>
      <c r="AE1422" s="14">
        <f t="shared" si="550"/>
        <v>10.311955713623412</v>
      </c>
      <c r="AF1422" s="13">
        <f t="shared" si="551"/>
        <v>884.75</v>
      </c>
      <c r="AG1422" s="14" t="b">
        <f t="shared" si="552"/>
        <v>0</v>
      </c>
      <c r="AH1422" s="13">
        <f t="shared" si="553"/>
        <v>686.49</v>
      </c>
      <c r="AI1422" s="16">
        <f t="shared" si="554"/>
        <v>686.49</v>
      </c>
    </row>
    <row r="1423" spans="1:35" ht="22.5" customHeight="1">
      <c r="A1423" s="10" t="s">
        <v>35</v>
      </c>
      <c r="B1423" s="11" t="s">
        <v>36</v>
      </c>
      <c r="C1423" s="12">
        <v>43689</v>
      </c>
      <c r="D1423" s="13">
        <v>651.47</v>
      </c>
      <c r="E1423" s="14">
        <v>657.71</v>
      </c>
      <c r="F1423" s="13">
        <v>625.02</v>
      </c>
      <c r="G1423" s="14">
        <v>652.63</v>
      </c>
      <c r="H1423" s="13">
        <v>237543.09</v>
      </c>
      <c r="I1423" s="14">
        <v>3747886</v>
      </c>
      <c r="J1423" s="13">
        <v>0</v>
      </c>
      <c r="K1423" s="14">
        <f t="shared" si="530"/>
        <v>32.690000000000055</v>
      </c>
      <c r="L1423" s="13">
        <f t="shared" si="531"/>
        <v>4.9787538646644106E-2</v>
      </c>
      <c r="M1423" s="14">
        <f t="shared" si="532"/>
        <v>3.62727906143889E-2</v>
      </c>
      <c r="N1423" s="13">
        <f t="shared" si="533"/>
        <v>1.4691545517759991E-2</v>
      </c>
      <c r="O1423" s="14">
        <f t="shared" si="534"/>
        <v>-3.9600000000000364</v>
      </c>
      <c r="P1423" s="13">
        <f t="shared" si="535"/>
        <v>-6.0311609984922653E-3</v>
      </c>
      <c r="Q1423" s="14">
        <f t="shared" si="536"/>
        <v>786.58900000000006</v>
      </c>
      <c r="R1423" s="13">
        <f t="shared" si="537"/>
        <v>28.387690055209305</v>
      </c>
      <c r="S1423" s="14">
        <f t="shared" si="538"/>
        <v>10.650379027107576</v>
      </c>
      <c r="T1423" s="13">
        <f t="shared" si="539"/>
        <v>69.774498342875972</v>
      </c>
      <c r="U1423" s="14">
        <f t="shared" si="540"/>
        <v>8.8705153953177546E-2</v>
      </c>
      <c r="V1423" s="13">
        <f t="shared" si="541"/>
        <v>-6.0311609984922653E-3</v>
      </c>
      <c r="W1423" s="14">
        <f t="shared" si="542"/>
        <v>2.5112573720569641E-2</v>
      </c>
      <c r="X1423" s="13">
        <f t="shared" si="543"/>
        <v>-0.24016498928392024</v>
      </c>
      <c r="Y1423" s="14">
        <f t="shared" si="544"/>
        <v>884.75</v>
      </c>
      <c r="Z1423" s="13" t="b">
        <f t="shared" si="545"/>
        <v>0</v>
      </c>
      <c r="AA1423" s="14">
        <f t="shared" si="546"/>
        <v>625.02</v>
      </c>
      <c r="AB1423" s="13">
        <f t="shared" si="547"/>
        <v>625.02</v>
      </c>
      <c r="AC1423" s="14">
        <f t="shared" si="548"/>
        <v>786.57654545454523</v>
      </c>
      <c r="AD1423" s="13">
        <f t="shared" si="549"/>
        <v>23.709697027648129</v>
      </c>
      <c r="AE1423" s="14">
        <f t="shared" si="550"/>
        <v>10.078126435896312</v>
      </c>
      <c r="AF1423" s="13">
        <f t="shared" si="551"/>
        <v>884.75</v>
      </c>
      <c r="AG1423" s="14" t="b">
        <f t="shared" si="552"/>
        <v>0</v>
      </c>
      <c r="AH1423" s="13">
        <f t="shared" si="553"/>
        <v>657.71</v>
      </c>
      <c r="AI1423" s="16">
        <f t="shared" si="554"/>
        <v>657.71</v>
      </c>
    </row>
    <row r="1424" spans="1:35" ht="22.5" customHeight="1">
      <c r="A1424" s="10" t="s">
        <v>35</v>
      </c>
      <c r="B1424" s="11" t="s">
        <v>36</v>
      </c>
      <c r="C1424" s="12">
        <v>43690</v>
      </c>
      <c r="D1424" s="13">
        <v>652.4</v>
      </c>
      <c r="E1424" s="14">
        <v>658.22</v>
      </c>
      <c r="F1424" s="13">
        <v>630.01</v>
      </c>
      <c r="G1424" s="14">
        <v>638.84</v>
      </c>
      <c r="H1424" s="13">
        <v>217362.91</v>
      </c>
      <c r="I1424" s="14">
        <v>3426926</v>
      </c>
      <c r="J1424" s="13">
        <v>0</v>
      </c>
      <c r="K1424" s="14">
        <f t="shared" si="530"/>
        <v>28.210000000000036</v>
      </c>
      <c r="L1424" s="13">
        <f t="shared" si="531"/>
        <v>4.3225104576865965E-2</v>
      </c>
      <c r="M1424" s="14">
        <f t="shared" si="532"/>
        <v>3.6768605482581443E-2</v>
      </c>
      <c r="N1424" s="13">
        <f t="shared" si="533"/>
        <v>1.475345010224044E-2</v>
      </c>
      <c r="O1424" s="14">
        <f t="shared" si="534"/>
        <v>-13.789999999999964</v>
      </c>
      <c r="P1424" s="13">
        <f t="shared" si="535"/>
        <v>-2.1129889830378567E-2</v>
      </c>
      <c r="Q1424" s="14">
        <f t="shared" si="536"/>
        <v>775.28</v>
      </c>
      <c r="R1424" s="13">
        <f t="shared" si="537"/>
        <v>28.378805552448842</v>
      </c>
      <c r="S1424" s="14">
        <f t="shared" si="538"/>
        <v>10.650613029057858</v>
      </c>
      <c r="T1424" s="13">
        <f t="shared" si="539"/>
        <v>74.327009895461288</v>
      </c>
      <c r="U1424" s="14">
        <f t="shared" si="540"/>
        <v>9.5871181889718923E-2</v>
      </c>
      <c r="V1424" s="13">
        <f t="shared" si="541"/>
        <v>-2.1129889830378567E-2</v>
      </c>
      <c r="W1424" s="14">
        <f t="shared" si="542"/>
        <v>2.4544704453870251E-2</v>
      </c>
      <c r="X1424" s="13">
        <f t="shared" si="543"/>
        <v>-0.8608736711452547</v>
      </c>
      <c r="Y1424" s="14">
        <f t="shared" si="544"/>
        <v>870.28</v>
      </c>
      <c r="Z1424" s="13" t="b">
        <f t="shared" si="545"/>
        <v>0</v>
      </c>
      <c r="AA1424" s="14">
        <f t="shared" si="546"/>
        <v>625.02</v>
      </c>
      <c r="AB1424" s="13" t="b">
        <f t="shared" si="547"/>
        <v>0</v>
      </c>
      <c r="AC1424" s="14">
        <f t="shared" si="548"/>
        <v>784.43218181818145</v>
      </c>
      <c r="AD1424" s="13">
        <f t="shared" si="549"/>
        <v>23.791520718054528</v>
      </c>
      <c r="AE1424" s="14">
        <f t="shared" si="550"/>
        <v>10.005873292057018</v>
      </c>
      <c r="AF1424" s="13">
        <f t="shared" si="551"/>
        <v>884.75</v>
      </c>
      <c r="AG1424" s="14" t="b">
        <f t="shared" si="552"/>
        <v>0</v>
      </c>
      <c r="AH1424" s="13">
        <f t="shared" si="553"/>
        <v>657.71</v>
      </c>
      <c r="AI1424" s="16" t="b">
        <f t="shared" si="554"/>
        <v>0</v>
      </c>
    </row>
    <row r="1425" spans="1:35" ht="22.5" customHeight="1">
      <c r="A1425" s="10" t="s">
        <v>35</v>
      </c>
      <c r="B1425" s="11" t="s">
        <v>36</v>
      </c>
      <c r="C1425" s="12">
        <v>43691</v>
      </c>
      <c r="D1425" s="13">
        <v>641.54</v>
      </c>
      <c r="E1425" s="14">
        <v>657.98</v>
      </c>
      <c r="F1425" s="13">
        <v>635.65</v>
      </c>
      <c r="G1425" s="14">
        <v>645.05999999999995</v>
      </c>
      <c r="H1425" s="13">
        <v>210907.62</v>
      </c>
      <c r="I1425" s="14">
        <v>3279672</v>
      </c>
      <c r="J1425" s="13">
        <v>0</v>
      </c>
      <c r="K1425" s="14">
        <f t="shared" si="530"/>
        <v>22.330000000000041</v>
      </c>
      <c r="L1425" s="13">
        <f t="shared" si="531"/>
        <v>3.4953979087095424E-2</v>
      </c>
      <c r="M1425" s="14">
        <f t="shared" si="532"/>
        <v>3.6764899845134869E-2</v>
      </c>
      <c r="N1425" s="13">
        <f t="shared" si="533"/>
        <v>1.475391957740302E-2</v>
      </c>
      <c r="O1425" s="14">
        <f t="shared" si="534"/>
        <v>6.2199999999999136</v>
      </c>
      <c r="P1425" s="13">
        <f t="shared" si="535"/>
        <v>9.7363972199610432E-3</v>
      </c>
      <c r="Q1425" s="14">
        <f t="shared" si="536"/>
        <v>764.84699999999998</v>
      </c>
      <c r="R1425" s="13">
        <f t="shared" si="537"/>
        <v>28.076365274826401</v>
      </c>
      <c r="S1425" s="14">
        <f t="shared" si="538"/>
        <v>10.728927584118706</v>
      </c>
      <c r="T1425" s="13">
        <f t="shared" si="539"/>
        <v>77.174332851020949</v>
      </c>
      <c r="U1425" s="14">
        <f t="shared" si="540"/>
        <v>0.10090166118324442</v>
      </c>
      <c r="V1425" s="13">
        <f t="shared" si="541"/>
        <v>9.7363972199610432E-3</v>
      </c>
      <c r="W1425" s="14">
        <f t="shared" si="542"/>
        <v>2.5149168284669461E-2</v>
      </c>
      <c r="X1425" s="13">
        <f t="shared" si="543"/>
        <v>0.38714589324594872</v>
      </c>
      <c r="Y1425" s="14">
        <f t="shared" si="544"/>
        <v>870.28</v>
      </c>
      <c r="Z1425" s="13" t="b">
        <f t="shared" si="545"/>
        <v>0</v>
      </c>
      <c r="AA1425" s="14">
        <f t="shared" si="546"/>
        <v>625.02</v>
      </c>
      <c r="AB1425" s="13" t="b">
        <f t="shared" si="547"/>
        <v>0</v>
      </c>
      <c r="AC1425" s="14">
        <f t="shared" si="548"/>
        <v>782.4781818181815</v>
      </c>
      <c r="AD1425" s="13">
        <f t="shared" si="549"/>
        <v>23.764947614089902</v>
      </c>
      <c r="AE1425" s="14">
        <f t="shared" si="550"/>
        <v>10.03235644762764</v>
      </c>
      <c r="AF1425" s="13">
        <f t="shared" si="551"/>
        <v>884.75</v>
      </c>
      <c r="AG1425" s="14" t="b">
        <f t="shared" si="552"/>
        <v>0</v>
      </c>
      <c r="AH1425" s="13">
        <f t="shared" si="553"/>
        <v>657.71</v>
      </c>
      <c r="AI1425" s="16" t="b">
        <f t="shared" si="554"/>
        <v>0</v>
      </c>
    </row>
    <row r="1426" spans="1:35" ht="22.5" customHeight="1">
      <c r="A1426" s="10" t="s">
        <v>35</v>
      </c>
      <c r="B1426" s="11" t="s">
        <v>36</v>
      </c>
      <c r="C1426" s="12">
        <v>43692</v>
      </c>
      <c r="D1426" s="13">
        <v>642.86</v>
      </c>
      <c r="E1426" s="14">
        <v>651.88</v>
      </c>
      <c r="F1426" s="13">
        <v>627.37</v>
      </c>
      <c r="G1426" s="14">
        <v>630.79999999999995</v>
      </c>
      <c r="H1426" s="13">
        <v>206882.62</v>
      </c>
      <c r="I1426" s="14">
        <v>3278850</v>
      </c>
      <c r="J1426" s="13">
        <v>0</v>
      </c>
      <c r="K1426" s="14">
        <f t="shared" si="530"/>
        <v>24.509999999999991</v>
      </c>
      <c r="L1426" s="13">
        <f t="shared" si="531"/>
        <v>3.7996465445074866E-2</v>
      </c>
      <c r="M1426" s="14">
        <f t="shared" si="532"/>
        <v>3.7686650681461147E-2</v>
      </c>
      <c r="N1426" s="13">
        <f t="shared" si="533"/>
        <v>1.4187559869773639E-2</v>
      </c>
      <c r="O1426" s="14">
        <f t="shared" si="534"/>
        <v>-14.259999999999991</v>
      </c>
      <c r="P1426" s="13">
        <f t="shared" si="535"/>
        <v>-2.2106470715902386E-2</v>
      </c>
      <c r="Q1426" s="14">
        <f t="shared" si="536"/>
        <v>754.23299999999995</v>
      </c>
      <c r="R1426" s="13">
        <f t="shared" si="537"/>
        <v>27.898047011085076</v>
      </c>
      <c r="S1426" s="14">
        <f t="shared" si="538"/>
        <v>10.429680622854026</v>
      </c>
      <c r="T1426" s="13">
        <f t="shared" si="539"/>
        <v>80.222381234915417</v>
      </c>
      <c r="U1426" s="14">
        <f t="shared" si="540"/>
        <v>0.10636286298122122</v>
      </c>
      <c r="V1426" s="13">
        <f t="shared" si="541"/>
        <v>-2.2106470715902386E-2</v>
      </c>
      <c r="W1426" s="14">
        <f t="shared" si="542"/>
        <v>2.5218379658487559E-2</v>
      </c>
      <c r="X1426" s="13">
        <f t="shared" si="543"/>
        <v>-0.87660155074484247</v>
      </c>
      <c r="Y1426" s="14">
        <f t="shared" si="544"/>
        <v>870.28</v>
      </c>
      <c r="Z1426" s="13" t="b">
        <f t="shared" si="545"/>
        <v>0</v>
      </c>
      <c r="AA1426" s="14">
        <f t="shared" si="546"/>
        <v>625.02</v>
      </c>
      <c r="AB1426" s="13" t="b">
        <f t="shared" si="547"/>
        <v>0</v>
      </c>
      <c r="AC1426" s="14">
        <f t="shared" si="548"/>
        <v>780.42218181818157</v>
      </c>
      <c r="AD1426" s="13">
        <f t="shared" si="549"/>
        <v>23.77849402110645</v>
      </c>
      <c r="AE1426" s="14">
        <f t="shared" si="550"/>
        <v>10.032124119219953</v>
      </c>
      <c r="AF1426" s="13">
        <f t="shared" si="551"/>
        <v>884.75</v>
      </c>
      <c r="AG1426" s="14" t="b">
        <f t="shared" si="552"/>
        <v>0</v>
      </c>
      <c r="AH1426" s="13">
        <f t="shared" si="553"/>
        <v>651.88</v>
      </c>
      <c r="AI1426" s="16">
        <f t="shared" si="554"/>
        <v>651.88</v>
      </c>
    </row>
    <row r="1427" spans="1:35" ht="22.5" customHeight="1">
      <c r="A1427" s="10" t="s">
        <v>35</v>
      </c>
      <c r="B1427" s="11" t="s">
        <v>36</v>
      </c>
      <c r="C1427" s="12">
        <v>43693</v>
      </c>
      <c r="D1427" s="13">
        <v>632.14</v>
      </c>
      <c r="E1427" s="14">
        <v>645.25</v>
      </c>
      <c r="F1427" s="13">
        <v>632.14</v>
      </c>
      <c r="G1427" s="14">
        <v>639.99</v>
      </c>
      <c r="H1427" s="13">
        <v>161577.04</v>
      </c>
      <c r="I1427" s="14">
        <v>2563158</v>
      </c>
      <c r="J1427" s="13">
        <v>0</v>
      </c>
      <c r="K1427" s="14">
        <f t="shared" si="530"/>
        <v>14.450000000000045</v>
      </c>
      <c r="L1427" s="13">
        <f t="shared" si="531"/>
        <v>2.2907419150285425E-2</v>
      </c>
      <c r="M1427" s="14">
        <f t="shared" si="532"/>
        <v>3.6937183663931533E-2</v>
      </c>
      <c r="N1427" s="13">
        <f t="shared" si="533"/>
        <v>1.4566720847694727E-2</v>
      </c>
      <c r="O1427" s="14">
        <f t="shared" si="534"/>
        <v>9.1900000000000546</v>
      </c>
      <c r="P1427" s="13">
        <f t="shared" si="535"/>
        <v>1.4568801521877069E-2</v>
      </c>
      <c r="Q1427" s="14">
        <f t="shared" si="536"/>
        <v>742.81049999999993</v>
      </c>
      <c r="R1427" s="13">
        <f t="shared" si="537"/>
        <v>27.225644660530826</v>
      </c>
      <c r="S1427" s="14">
        <f t="shared" si="538"/>
        <v>10.850767666269906</v>
      </c>
      <c r="T1427" s="13">
        <f t="shared" si="539"/>
        <v>79.407607662931724</v>
      </c>
      <c r="U1427" s="14">
        <f t="shared" si="540"/>
        <v>0.10690156865436304</v>
      </c>
      <c r="V1427" s="13">
        <f t="shared" si="541"/>
        <v>1.4568801521877069E-2</v>
      </c>
      <c r="W1427" s="14">
        <f t="shared" si="542"/>
        <v>2.3997374974944457E-2</v>
      </c>
      <c r="X1427" s="13">
        <f t="shared" si="543"/>
        <v>0.60709979891918531</v>
      </c>
      <c r="Y1427" s="14">
        <f t="shared" si="544"/>
        <v>864.04</v>
      </c>
      <c r="Z1427" s="13" t="b">
        <f t="shared" si="545"/>
        <v>0</v>
      </c>
      <c r="AA1427" s="14">
        <f t="shared" si="546"/>
        <v>625.02</v>
      </c>
      <c r="AB1427" s="13" t="b">
        <f t="shared" si="547"/>
        <v>0</v>
      </c>
      <c r="AC1427" s="14">
        <f t="shared" si="548"/>
        <v>778.73527272727233</v>
      </c>
      <c r="AD1427" s="13">
        <f t="shared" si="549"/>
        <v>23.608885038904518</v>
      </c>
      <c r="AE1427" s="14">
        <f t="shared" si="550"/>
        <v>10.126562796629191</v>
      </c>
      <c r="AF1427" s="13">
        <f t="shared" si="551"/>
        <v>884.75</v>
      </c>
      <c r="AG1427" s="14" t="b">
        <f t="shared" si="552"/>
        <v>0</v>
      </c>
      <c r="AH1427" s="13">
        <f t="shared" si="553"/>
        <v>645.25</v>
      </c>
      <c r="AI1427" s="16">
        <f t="shared" si="554"/>
        <v>645.25</v>
      </c>
    </row>
    <row r="1428" spans="1:35" ht="22.5" customHeight="1">
      <c r="A1428" s="10" t="s">
        <v>35</v>
      </c>
      <c r="B1428" s="11" t="s">
        <v>36</v>
      </c>
      <c r="C1428" s="12">
        <v>43696</v>
      </c>
      <c r="D1428" s="13">
        <v>641.46</v>
      </c>
      <c r="E1428" s="14">
        <v>648.54999999999995</v>
      </c>
      <c r="F1428" s="13">
        <v>620.64</v>
      </c>
      <c r="G1428" s="14">
        <v>628.72</v>
      </c>
      <c r="H1428" s="13">
        <v>147554.19</v>
      </c>
      <c r="I1428" s="14">
        <v>2345014</v>
      </c>
      <c r="J1428" s="13">
        <v>0</v>
      </c>
      <c r="K1428" s="14">
        <f t="shared" si="530"/>
        <v>27.909999999999968</v>
      </c>
      <c r="L1428" s="13">
        <f t="shared" si="531"/>
        <v>4.3610056407131309E-2</v>
      </c>
      <c r="M1428" s="14">
        <f t="shared" si="532"/>
        <v>3.7104881915175664E-2</v>
      </c>
      <c r="N1428" s="13">
        <f t="shared" si="533"/>
        <v>1.4626125502303366E-2</v>
      </c>
      <c r="O1428" s="14">
        <f t="shared" si="534"/>
        <v>-11.269999999999982</v>
      </c>
      <c r="P1428" s="13">
        <f t="shared" si="535"/>
        <v>-1.7609650150783578E-2</v>
      </c>
      <c r="Q1428" s="14">
        <f t="shared" si="536"/>
        <v>732.57249999999976</v>
      </c>
      <c r="R1428" s="13">
        <f t="shared" si="537"/>
        <v>27.259862427504281</v>
      </c>
      <c r="S1428" s="14">
        <f t="shared" si="538"/>
        <v>10.71365605443032</v>
      </c>
      <c r="T1428" s="13">
        <f t="shared" si="539"/>
        <v>80.252948286965832</v>
      </c>
      <c r="U1428" s="14">
        <f t="shared" si="540"/>
        <v>0.10954949617541726</v>
      </c>
      <c r="V1428" s="13">
        <f t="shared" si="541"/>
        <v>-1.7609650150783578E-2</v>
      </c>
      <c r="W1428" s="14">
        <f t="shared" si="542"/>
        <v>2.325928332310586E-2</v>
      </c>
      <c r="X1428" s="13">
        <f t="shared" si="543"/>
        <v>-0.75710200981515563</v>
      </c>
      <c r="Y1428" s="14">
        <f t="shared" si="544"/>
        <v>846.12</v>
      </c>
      <c r="Z1428" s="13" t="b">
        <f t="shared" si="545"/>
        <v>0</v>
      </c>
      <c r="AA1428" s="14">
        <f t="shared" si="546"/>
        <v>620.64</v>
      </c>
      <c r="AB1428" s="13">
        <f t="shared" si="547"/>
        <v>620.64</v>
      </c>
      <c r="AC1428" s="14">
        <f t="shared" si="548"/>
        <v>777.04672727272691</v>
      </c>
      <c r="AD1428" s="13">
        <f t="shared" si="549"/>
        <v>23.687087129106253</v>
      </c>
      <c r="AE1428" s="14">
        <f t="shared" si="550"/>
        <v>10.030949507073995</v>
      </c>
      <c r="AF1428" s="13">
        <f t="shared" si="551"/>
        <v>884.75</v>
      </c>
      <c r="AG1428" s="14" t="b">
        <f t="shared" si="552"/>
        <v>0</v>
      </c>
      <c r="AH1428" s="13">
        <f t="shared" si="553"/>
        <v>645.25</v>
      </c>
      <c r="AI1428" s="16" t="b">
        <f t="shared" si="554"/>
        <v>0</v>
      </c>
    </row>
    <row r="1429" spans="1:35" ht="22.5" customHeight="1">
      <c r="A1429" s="10" t="s">
        <v>35</v>
      </c>
      <c r="B1429" s="11" t="s">
        <v>36</v>
      </c>
      <c r="C1429" s="12">
        <v>43697</v>
      </c>
      <c r="D1429" s="13">
        <v>631.74</v>
      </c>
      <c r="E1429" s="14">
        <v>633.51</v>
      </c>
      <c r="F1429" s="13">
        <v>621.29999999999995</v>
      </c>
      <c r="G1429" s="14">
        <v>621.30999999999995</v>
      </c>
      <c r="H1429" s="13">
        <v>106634</v>
      </c>
      <c r="I1429" s="14">
        <v>1716708</v>
      </c>
      <c r="J1429" s="13">
        <v>0</v>
      </c>
      <c r="K1429" s="14">
        <f t="shared" si="530"/>
        <v>12.210000000000036</v>
      </c>
      <c r="L1429" s="13">
        <f t="shared" si="531"/>
        <v>1.9420409721338648E-2</v>
      </c>
      <c r="M1429" s="14">
        <f t="shared" si="532"/>
        <v>3.6985294348259916E-2</v>
      </c>
      <c r="N1429" s="13">
        <f t="shared" si="533"/>
        <v>1.476684518717862E-2</v>
      </c>
      <c r="O1429" s="14">
        <f t="shared" si="534"/>
        <v>-7.4100000000000819</v>
      </c>
      <c r="P1429" s="13">
        <f t="shared" si="535"/>
        <v>-1.1785850617126991E-2</v>
      </c>
      <c r="Q1429" s="14">
        <f t="shared" si="536"/>
        <v>722.17449999999985</v>
      </c>
      <c r="R1429" s="13">
        <f t="shared" si="537"/>
        <v>26.507369306129068</v>
      </c>
      <c r="S1429" s="14">
        <f t="shared" si="538"/>
        <v>11.058012765220933</v>
      </c>
      <c r="T1429" s="13">
        <f t="shared" si="539"/>
        <v>80.522445161273495</v>
      </c>
      <c r="U1429" s="14">
        <f t="shared" si="540"/>
        <v>0.11149998395301068</v>
      </c>
      <c r="V1429" s="13">
        <f t="shared" si="541"/>
        <v>-1.1785850617126991E-2</v>
      </c>
      <c r="W1429" s="14">
        <f t="shared" si="542"/>
        <v>2.3175546571553515E-2</v>
      </c>
      <c r="X1429" s="13">
        <f t="shared" si="543"/>
        <v>-0.50854682459111278</v>
      </c>
      <c r="Y1429" s="14">
        <f t="shared" si="544"/>
        <v>846.12</v>
      </c>
      <c r="Z1429" s="13" t="b">
        <f t="shared" si="545"/>
        <v>0</v>
      </c>
      <c r="AA1429" s="14">
        <f t="shared" si="546"/>
        <v>620.64</v>
      </c>
      <c r="AB1429" s="13" t="b">
        <f t="shared" si="547"/>
        <v>0</v>
      </c>
      <c r="AC1429" s="14">
        <f t="shared" si="548"/>
        <v>775.5923636363633</v>
      </c>
      <c r="AD1429" s="13">
        <f t="shared" si="549"/>
        <v>23.478412817667959</v>
      </c>
      <c r="AE1429" s="14">
        <f t="shared" si="550"/>
        <v>10.237357235389579</v>
      </c>
      <c r="AF1429" s="13">
        <f t="shared" si="551"/>
        <v>884.75</v>
      </c>
      <c r="AG1429" s="14" t="b">
        <f t="shared" si="552"/>
        <v>0</v>
      </c>
      <c r="AH1429" s="13">
        <f t="shared" si="553"/>
        <v>633.51</v>
      </c>
      <c r="AI1429" s="16">
        <f t="shared" si="554"/>
        <v>633.51</v>
      </c>
    </row>
    <row r="1430" spans="1:35" ht="22.5" customHeight="1">
      <c r="A1430" s="10" t="s">
        <v>35</v>
      </c>
      <c r="B1430" s="11" t="s">
        <v>36</v>
      </c>
      <c r="C1430" s="12">
        <v>43698</v>
      </c>
      <c r="D1430" s="13">
        <v>619.37</v>
      </c>
      <c r="E1430" s="14">
        <v>620.78</v>
      </c>
      <c r="F1430" s="13">
        <v>593.76</v>
      </c>
      <c r="G1430" s="14">
        <v>599.36</v>
      </c>
      <c r="H1430" s="13">
        <v>172827.26</v>
      </c>
      <c r="I1430" s="14">
        <v>2893246</v>
      </c>
      <c r="J1430" s="13">
        <v>0</v>
      </c>
      <c r="K1430" s="14">
        <f t="shared" si="530"/>
        <v>27.549999999999955</v>
      </c>
      <c r="L1430" s="13">
        <f t="shared" si="531"/>
        <v>4.4341793951489523E-2</v>
      </c>
      <c r="M1430" s="14">
        <f t="shared" si="532"/>
        <v>3.6709227414098045E-2</v>
      </c>
      <c r="N1430" s="13">
        <f t="shared" si="533"/>
        <v>1.4563634825531207E-2</v>
      </c>
      <c r="O1430" s="14">
        <f t="shared" si="534"/>
        <v>-21.949999999999932</v>
      </c>
      <c r="P1430" s="13">
        <f t="shared" si="535"/>
        <v>-3.5328579935941691E-2</v>
      </c>
      <c r="Q1430" s="14">
        <f t="shared" si="536"/>
        <v>711.85649999999987</v>
      </c>
      <c r="R1430" s="13">
        <f t="shared" si="537"/>
        <v>26.559500840822615</v>
      </c>
      <c r="S1430" s="14">
        <f t="shared" si="538"/>
        <v>10.531928598314735</v>
      </c>
      <c r="T1430" s="13">
        <f t="shared" si="539"/>
        <v>82.356424113424424</v>
      </c>
      <c r="U1430" s="14">
        <f t="shared" si="540"/>
        <v>0.11569245221954767</v>
      </c>
      <c r="V1430" s="13">
        <f t="shared" si="541"/>
        <v>-3.5328579935941691E-2</v>
      </c>
      <c r="W1430" s="14">
        <f t="shared" si="542"/>
        <v>2.3451193253752108E-2</v>
      </c>
      <c r="X1430" s="13">
        <f t="shared" si="543"/>
        <v>-1.5064725941094381</v>
      </c>
      <c r="Y1430" s="14">
        <f t="shared" si="544"/>
        <v>846.12</v>
      </c>
      <c r="Z1430" s="13" t="b">
        <f t="shared" si="545"/>
        <v>0</v>
      </c>
      <c r="AA1430" s="14">
        <f t="shared" si="546"/>
        <v>593.76</v>
      </c>
      <c r="AB1430" s="13">
        <f t="shared" si="547"/>
        <v>593.76</v>
      </c>
      <c r="AC1430" s="14">
        <f t="shared" si="548"/>
        <v>773.5452727272725</v>
      </c>
      <c r="AD1430" s="13">
        <f t="shared" si="549"/>
        <v>23.552441675528542</v>
      </c>
      <c r="AE1430" s="14">
        <f t="shared" si="550"/>
        <v>10.060886583955678</v>
      </c>
      <c r="AF1430" s="13">
        <f t="shared" si="551"/>
        <v>884.75</v>
      </c>
      <c r="AG1430" s="14" t="b">
        <f t="shared" si="552"/>
        <v>0</v>
      </c>
      <c r="AH1430" s="13">
        <f t="shared" si="553"/>
        <v>620.78</v>
      </c>
      <c r="AI1430" s="16">
        <f t="shared" si="554"/>
        <v>620.78</v>
      </c>
    </row>
    <row r="1431" spans="1:35" ht="22.5" customHeight="1">
      <c r="A1431" s="10" t="s">
        <v>35</v>
      </c>
      <c r="B1431" s="11" t="s">
        <v>36</v>
      </c>
      <c r="C1431" s="12">
        <v>43699</v>
      </c>
      <c r="D1431" s="13">
        <v>596.91999999999996</v>
      </c>
      <c r="E1431" s="14">
        <v>609.24</v>
      </c>
      <c r="F1431" s="13">
        <v>586.55999999999995</v>
      </c>
      <c r="G1431" s="14">
        <v>604.77</v>
      </c>
      <c r="H1431" s="13">
        <v>188579.68</v>
      </c>
      <c r="I1431" s="14">
        <v>3172856</v>
      </c>
      <c r="J1431" s="13">
        <v>0</v>
      </c>
      <c r="K1431" s="14">
        <f t="shared" si="530"/>
        <v>22.680000000000064</v>
      </c>
      <c r="L1431" s="13">
        <f t="shared" si="531"/>
        <v>3.7840363053924291E-2</v>
      </c>
      <c r="M1431" s="14">
        <f t="shared" si="532"/>
        <v>3.7677847860395013E-2</v>
      </c>
      <c r="N1431" s="13">
        <f t="shared" si="533"/>
        <v>1.3916405753177591E-2</v>
      </c>
      <c r="O1431" s="14">
        <f t="shared" si="534"/>
        <v>5.4099999999999682</v>
      </c>
      <c r="P1431" s="13">
        <f t="shared" si="535"/>
        <v>9.0262947143619331E-3</v>
      </c>
      <c r="Q1431" s="14">
        <f t="shared" si="536"/>
        <v>701.49149999999986</v>
      </c>
      <c r="R1431" s="13">
        <f t="shared" si="537"/>
        <v>26.365525798781487</v>
      </c>
      <c r="S1431" s="14">
        <f t="shared" si="538"/>
        <v>10.227345387939641</v>
      </c>
      <c r="T1431" s="13">
        <f t="shared" si="539"/>
        <v>82.136386655064115</v>
      </c>
      <c r="U1431" s="14">
        <f t="shared" si="540"/>
        <v>0.11708821369191805</v>
      </c>
      <c r="V1431" s="13">
        <f t="shared" si="541"/>
        <v>9.0262947143619331E-3</v>
      </c>
      <c r="W1431" s="14">
        <f t="shared" si="542"/>
        <v>2.3509828350986559E-2</v>
      </c>
      <c r="X1431" s="13">
        <f t="shared" si="543"/>
        <v>0.38393707429953039</v>
      </c>
      <c r="Y1431" s="14">
        <f t="shared" si="544"/>
        <v>846.12</v>
      </c>
      <c r="Z1431" s="13" t="b">
        <f t="shared" si="545"/>
        <v>0</v>
      </c>
      <c r="AA1431" s="14">
        <f t="shared" si="546"/>
        <v>586.55999999999995</v>
      </c>
      <c r="AB1431" s="13">
        <f t="shared" si="547"/>
        <v>586.55999999999995</v>
      </c>
      <c r="AC1431" s="14">
        <f t="shared" si="548"/>
        <v>771.60309090909061</v>
      </c>
      <c r="AD1431" s="13">
        <f t="shared" si="549"/>
        <v>23.536579099609838</v>
      </c>
      <c r="AE1431" s="14">
        <f t="shared" si="550"/>
        <v>9.8543875100715059</v>
      </c>
      <c r="AF1431" s="13">
        <f t="shared" si="551"/>
        <v>884.75</v>
      </c>
      <c r="AG1431" s="14" t="b">
        <f t="shared" si="552"/>
        <v>0</v>
      </c>
      <c r="AH1431" s="13">
        <f t="shared" si="553"/>
        <v>609.24</v>
      </c>
      <c r="AI1431" s="16">
        <f t="shared" si="554"/>
        <v>609.24</v>
      </c>
    </row>
    <row r="1432" spans="1:35" ht="22.5" customHeight="1">
      <c r="A1432" s="10" t="s">
        <v>35</v>
      </c>
      <c r="B1432" s="11" t="s">
        <v>36</v>
      </c>
      <c r="C1432" s="12">
        <v>43700</v>
      </c>
      <c r="D1432" s="13">
        <v>609.29</v>
      </c>
      <c r="E1432" s="14">
        <v>619.83000000000004</v>
      </c>
      <c r="F1432" s="13">
        <v>598.6</v>
      </c>
      <c r="G1432" s="14">
        <v>618.17999999999995</v>
      </c>
      <c r="H1432" s="13">
        <v>184946.72</v>
      </c>
      <c r="I1432" s="14">
        <v>3057166</v>
      </c>
      <c r="J1432" s="13">
        <v>0</v>
      </c>
      <c r="K1432" s="14">
        <f t="shared" si="530"/>
        <v>21.230000000000018</v>
      </c>
      <c r="L1432" s="13">
        <f t="shared" si="531"/>
        <v>3.5104254509979033E-2</v>
      </c>
      <c r="M1432" s="14">
        <f t="shared" si="532"/>
        <v>3.7987372406303531E-2</v>
      </c>
      <c r="N1432" s="13">
        <f t="shared" si="533"/>
        <v>1.3779387224612447E-2</v>
      </c>
      <c r="O1432" s="14">
        <f t="shared" si="534"/>
        <v>13.409999999999968</v>
      </c>
      <c r="P1432" s="13">
        <f t="shared" si="535"/>
        <v>2.2173718934470905E-2</v>
      </c>
      <c r="Q1432" s="14">
        <f t="shared" si="536"/>
        <v>690.8</v>
      </c>
      <c r="R1432" s="13">
        <f t="shared" si="537"/>
        <v>26.108749508842415</v>
      </c>
      <c r="S1432" s="14">
        <f t="shared" si="538"/>
        <v>10.276607711333122</v>
      </c>
      <c r="T1432" s="13">
        <f t="shared" si="539"/>
        <v>78.27748207498864</v>
      </c>
      <c r="U1432" s="14">
        <f t="shared" si="540"/>
        <v>0.11331424735811906</v>
      </c>
      <c r="V1432" s="13">
        <f t="shared" si="541"/>
        <v>2.2173718934470905E-2</v>
      </c>
      <c r="W1432" s="14">
        <f t="shared" si="542"/>
        <v>2.3307568739565656E-2</v>
      </c>
      <c r="X1432" s="13">
        <f t="shared" si="543"/>
        <v>0.95135272075074961</v>
      </c>
      <c r="Y1432" s="14">
        <f t="shared" si="544"/>
        <v>846.12</v>
      </c>
      <c r="Z1432" s="13" t="b">
        <f t="shared" si="545"/>
        <v>0</v>
      </c>
      <c r="AA1432" s="14">
        <f t="shared" si="546"/>
        <v>586.55999999999995</v>
      </c>
      <c r="AB1432" s="13" t="b">
        <f t="shared" si="547"/>
        <v>0</v>
      </c>
      <c r="AC1432" s="14">
        <f t="shared" si="548"/>
        <v>770.0503636363635</v>
      </c>
      <c r="AD1432" s="13">
        <f t="shared" si="549"/>
        <v>23.494641297798751</v>
      </c>
      <c r="AE1432" s="14">
        <f t="shared" si="550"/>
        <v>9.8960875954576242</v>
      </c>
      <c r="AF1432" s="13">
        <f t="shared" si="551"/>
        <v>884.75</v>
      </c>
      <c r="AG1432" s="14" t="b">
        <f t="shared" si="552"/>
        <v>0</v>
      </c>
      <c r="AH1432" s="13">
        <f t="shared" si="553"/>
        <v>609.24</v>
      </c>
      <c r="AI1432" s="16" t="b">
        <f t="shared" si="554"/>
        <v>0</v>
      </c>
    </row>
    <row r="1433" spans="1:35" ht="22.5" customHeight="1">
      <c r="A1433" s="10" t="s">
        <v>35</v>
      </c>
      <c r="B1433" s="11" t="s">
        <v>36</v>
      </c>
      <c r="C1433" s="12">
        <v>43703</v>
      </c>
      <c r="D1433" s="13">
        <v>615.16999999999996</v>
      </c>
      <c r="E1433" s="14">
        <v>623.66999999999996</v>
      </c>
      <c r="F1433" s="13">
        <v>596.34</v>
      </c>
      <c r="G1433" s="14">
        <v>598.49</v>
      </c>
      <c r="H1433" s="13">
        <v>187442.85</v>
      </c>
      <c r="I1433" s="14">
        <v>3100000</v>
      </c>
      <c r="J1433" s="13">
        <v>0</v>
      </c>
      <c r="K1433" s="14">
        <f t="shared" ref="K1433:K1496" si="555">MAX(E1433-F1433,E1433-G1432,G1432-F1433)</f>
        <v>27.329999999999927</v>
      </c>
      <c r="L1433" s="13">
        <f t="shared" ref="L1433:L1496" si="556">K1433/G1432</f>
        <v>4.4210424148306206E-2</v>
      </c>
      <c r="M1433" s="14">
        <f t="shared" ref="M1433:M1496" si="557">SUM(L1414:L1433)/20</f>
        <v>3.9270020150659508E-2</v>
      </c>
      <c r="N1433" s="13">
        <f t="shared" ref="N1433:N1496" si="558">STDEV(L1414:L1433)</f>
        <v>1.3050227393589407E-2</v>
      </c>
      <c r="O1433" s="14">
        <f t="shared" ref="O1433:O1496" si="559">G1433-G1432</f>
        <v>-19.689999999999941</v>
      </c>
      <c r="P1433" s="13">
        <f t="shared" ref="P1433:P1496" si="560">O1433/G1432</f>
        <v>-3.1851564269306583E-2</v>
      </c>
      <c r="Q1433" s="14">
        <f t="shared" ref="Q1433:Q1496" si="561">SUM(G1414:G1433)/20</f>
        <v>679.72649999999999</v>
      </c>
      <c r="R1433" s="13">
        <f t="shared" ref="R1433:R1496" si="562">(R1432*19+K1433)/20</f>
        <v>26.169812033400291</v>
      </c>
      <c r="S1433" s="14">
        <f t="shared" ref="S1433:S1496" si="563">STDEV(K1414:K1433)</f>
        <v>9.9375717673674462</v>
      </c>
      <c r="T1433" s="13">
        <f t="shared" ref="T1433:T1496" si="564">STDEVP(G1414:G1433)</f>
        <v>74.810983971272776</v>
      </c>
      <c r="U1433" s="14">
        <f t="shared" ref="U1433:U1496" si="565">T1433/Q1433</f>
        <v>0.11006041984720734</v>
      </c>
      <c r="V1433" s="13">
        <f t="shared" ref="V1433:V1496" si="566">O1433/G1432</f>
        <v>-3.1851564269306583E-2</v>
      </c>
      <c r="W1433" s="14">
        <f t="shared" ref="W1433:W1496" si="567">STDEV(V1414:V1433)</f>
        <v>2.3629042807352701E-2</v>
      </c>
      <c r="X1433" s="13">
        <f t="shared" ref="X1433:X1496" si="568">V1433/W1433</f>
        <v>-1.3479836880821623</v>
      </c>
      <c r="Y1433" s="14">
        <f t="shared" ref="Y1433:Y1496" si="569">MAX(E1414:E1433)</f>
        <v>846.12</v>
      </c>
      <c r="Z1433" s="13" t="b">
        <f t="shared" ref="Z1433:Z1496" si="570">IF(E1433=MAX(E1414:E1433),E1433)</f>
        <v>0</v>
      </c>
      <c r="AA1433" s="14">
        <f t="shared" ref="AA1433:AA1496" si="571">MIN(F1414:F1433)</f>
        <v>586.55999999999995</v>
      </c>
      <c r="AB1433" s="13" t="b">
        <f t="shared" ref="AB1433:AB1496" si="572">IF(F1433=MIN(F1414:F1433),F1433)</f>
        <v>0</v>
      </c>
      <c r="AC1433" s="14">
        <f t="shared" si="548"/>
        <v>767.85290909090872</v>
      </c>
      <c r="AD1433" s="13">
        <f t="shared" si="549"/>
        <v>23.564375092384225</v>
      </c>
      <c r="AE1433" s="14">
        <f t="shared" si="550"/>
        <v>9.8375769750859536</v>
      </c>
      <c r="AF1433" s="13">
        <f t="shared" si="551"/>
        <v>884.75</v>
      </c>
      <c r="AG1433" s="14" t="b">
        <f t="shared" si="552"/>
        <v>0</v>
      </c>
      <c r="AH1433" s="13">
        <f t="shared" si="553"/>
        <v>609.24</v>
      </c>
      <c r="AI1433" s="16" t="b">
        <f t="shared" si="554"/>
        <v>0</v>
      </c>
    </row>
    <row r="1434" spans="1:35" ht="22.5" customHeight="1">
      <c r="A1434" s="10" t="s">
        <v>35</v>
      </c>
      <c r="B1434" s="11" t="s">
        <v>36</v>
      </c>
      <c r="C1434" s="12">
        <v>43704</v>
      </c>
      <c r="D1434" s="13">
        <v>600.78</v>
      </c>
      <c r="E1434" s="14">
        <v>607.82000000000005</v>
      </c>
      <c r="F1434" s="13">
        <v>590.27</v>
      </c>
      <c r="G1434" s="14">
        <v>590.27</v>
      </c>
      <c r="H1434" s="13">
        <v>148139.01999999999</v>
      </c>
      <c r="I1434" s="14">
        <v>2499188</v>
      </c>
      <c r="J1434" s="13">
        <v>0</v>
      </c>
      <c r="K1434" s="14">
        <f t="shared" si="555"/>
        <v>17.550000000000068</v>
      </c>
      <c r="L1434" s="13">
        <f t="shared" si="556"/>
        <v>2.9323798225534374E-2</v>
      </c>
      <c r="M1434" s="14">
        <f t="shared" si="557"/>
        <v>3.8937951610304437E-2</v>
      </c>
      <c r="N1434" s="13">
        <f t="shared" si="558"/>
        <v>1.3222110996407539E-2</v>
      </c>
      <c r="O1434" s="14">
        <f t="shared" si="559"/>
        <v>-8.2200000000000273</v>
      </c>
      <c r="P1434" s="13">
        <f t="shared" si="560"/>
        <v>-1.3734565322728914E-2</v>
      </c>
      <c r="Q1434" s="14">
        <f t="shared" si="561"/>
        <v>667.3655</v>
      </c>
      <c r="R1434" s="13">
        <f t="shared" si="562"/>
        <v>25.73882143173028</v>
      </c>
      <c r="S1434" s="14">
        <f t="shared" si="563"/>
        <v>10.146553939249758</v>
      </c>
      <c r="T1434" s="13">
        <f t="shared" si="564"/>
        <v>67.819954104599304</v>
      </c>
      <c r="U1434" s="14">
        <f t="shared" si="565"/>
        <v>0.10162340442321233</v>
      </c>
      <c r="V1434" s="13">
        <f t="shared" si="566"/>
        <v>-1.3734565322728914E-2</v>
      </c>
      <c r="W1434" s="14">
        <f t="shared" si="567"/>
        <v>2.2005202251370044E-2</v>
      </c>
      <c r="X1434" s="13">
        <f t="shared" si="568"/>
        <v>-0.6241508333273238</v>
      </c>
      <c r="Y1434" s="14">
        <f t="shared" si="569"/>
        <v>845.52</v>
      </c>
      <c r="Z1434" s="13" t="b">
        <f t="shared" si="570"/>
        <v>0</v>
      </c>
      <c r="AA1434" s="14">
        <f t="shared" si="571"/>
        <v>586.55999999999995</v>
      </c>
      <c r="AB1434" s="13" t="b">
        <f t="shared" si="572"/>
        <v>0</v>
      </c>
      <c r="AC1434" s="14">
        <f t="shared" si="548"/>
        <v>764.93999999999971</v>
      </c>
      <c r="AD1434" s="13">
        <f t="shared" si="549"/>
        <v>23.455022817977245</v>
      </c>
      <c r="AE1434" s="14">
        <f t="shared" si="550"/>
        <v>9.8823907023182489</v>
      </c>
      <c r="AF1434" s="13">
        <f t="shared" si="551"/>
        <v>884.75</v>
      </c>
      <c r="AG1434" s="14" t="b">
        <f t="shared" si="552"/>
        <v>0</v>
      </c>
      <c r="AH1434" s="13">
        <f t="shared" si="553"/>
        <v>607.82000000000005</v>
      </c>
      <c r="AI1434" s="16">
        <f t="shared" si="554"/>
        <v>607.82000000000005</v>
      </c>
    </row>
    <row r="1435" spans="1:35" ht="22.5" customHeight="1">
      <c r="A1435" s="10" t="s">
        <v>35</v>
      </c>
      <c r="B1435" s="11" t="s">
        <v>36</v>
      </c>
      <c r="C1435" s="12">
        <v>43705</v>
      </c>
      <c r="D1435" s="13">
        <v>587.5</v>
      </c>
      <c r="E1435" s="14">
        <v>594.45000000000005</v>
      </c>
      <c r="F1435" s="13">
        <v>575.39</v>
      </c>
      <c r="G1435" s="14">
        <v>591.49</v>
      </c>
      <c r="H1435" s="13">
        <v>165243.34</v>
      </c>
      <c r="I1435" s="14">
        <v>2850946</v>
      </c>
      <c r="J1435" s="13">
        <v>0</v>
      </c>
      <c r="K1435" s="14">
        <f t="shared" si="555"/>
        <v>19.060000000000059</v>
      </c>
      <c r="L1435" s="13">
        <f t="shared" si="556"/>
        <v>3.2290307825232623E-2</v>
      </c>
      <c r="M1435" s="14">
        <f t="shared" si="557"/>
        <v>3.8993045396531978E-2</v>
      </c>
      <c r="N1435" s="13">
        <f t="shared" si="558"/>
        <v>1.3190378418382871E-2</v>
      </c>
      <c r="O1435" s="14">
        <f t="shared" si="559"/>
        <v>1.2200000000000273</v>
      </c>
      <c r="P1435" s="13">
        <f t="shared" si="560"/>
        <v>2.0668507632101026E-3</v>
      </c>
      <c r="Q1435" s="14">
        <f t="shared" si="561"/>
        <v>655.81400000000008</v>
      </c>
      <c r="R1435" s="13">
        <f t="shared" si="562"/>
        <v>25.404880360143771</v>
      </c>
      <c r="S1435" s="14">
        <f t="shared" si="563"/>
        <v>10.284574345770642</v>
      </c>
      <c r="T1435" s="13">
        <f t="shared" si="564"/>
        <v>59.584542072587929</v>
      </c>
      <c r="U1435" s="14">
        <f t="shared" si="565"/>
        <v>9.0855855581899625E-2</v>
      </c>
      <c r="V1435" s="13">
        <f t="shared" si="566"/>
        <v>2.0668507632101026E-3</v>
      </c>
      <c r="W1435" s="14">
        <f t="shared" si="567"/>
        <v>2.2416390065546955E-2</v>
      </c>
      <c r="X1435" s="13">
        <f t="shared" si="568"/>
        <v>9.2202658731691367E-2</v>
      </c>
      <c r="Y1435" s="14">
        <f t="shared" si="569"/>
        <v>825.92</v>
      </c>
      <c r="Z1435" s="13" t="b">
        <f t="shared" si="570"/>
        <v>0</v>
      </c>
      <c r="AA1435" s="14">
        <f t="shared" si="571"/>
        <v>575.39</v>
      </c>
      <c r="AB1435" s="13">
        <f t="shared" si="572"/>
        <v>575.39</v>
      </c>
      <c r="AC1435" s="14">
        <f t="shared" si="548"/>
        <v>761.97199999999964</v>
      </c>
      <c r="AD1435" s="13">
        <f t="shared" si="549"/>
        <v>23.375113312195843</v>
      </c>
      <c r="AE1435" s="14">
        <f t="shared" si="550"/>
        <v>9.8625991923165408</v>
      </c>
      <c r="AF1435" s="13">
        <f t="shared" si="551"/>
        <v>884.75</v>
      </c>
      <c r="AG1435" s="14" t="b">
        <f t="shared" si="552"/>
        <v>0</v>
      </c>
      <c r="AH1435" s="13">
        <f t="shared" si="553"/>
        <v>594.45000000000005</v>
      </c>
      <c r="AI1435" s="16">
        <f t="shared" si="554"/>
        <v>594.45000000000005</v>
      </c>
    </row>
    <row r="1436" spans="1:35" ht="22.5" customHeight="1">
      <c r="A1436" s="10" t="s">
        <v>35</v>
      </c>
      <c r="B1436" s="11" t="s">
        <v>36</v>
      </c>
      <c r="C1436" s="12">
        <v>43706</v>
      </c>
      <c r="D1436" s="13">
        <v>590.35</v>
      </c>
      <c r="E1436" s="14">
        <v>595.47</v>
      </c>
      <c r="F1436" s="13">
        <v>580.15</v>
      </c>
      <c r="G1436" s="14">
        <v>582.94000000000005</v>
      </c>
      <c r="H1436" s="13">
        <v>123382.16</v>
      </c>
      <c r="I1436" s="14">
        <v>2111270</v>
      </c>
      <c r="J1436" s="13">
        <v>0</v>
      </c>
      <c r="K1436" s="14">
        <f t="shared" si="555"/>
        <v>15.32000000000005</v>
      </c>
      <c r="L1436" s="13">
        <f t="shared" si="556"/>
        <v>2.5900691474074033E-2</v>
      </c>
      <c r="M1436" s="14">
        <f t="shared" si="557"/>
        <v>3.9004220611192741E-2</v>
      </c>
      <c r="N1436" s="13">
        <f t="shared" si="558"/>
        <v>1.3178592543421961E-2</v>
      </c>
      <c r="O1436" s="14">
        <f t="shared" si="559"/>
        <v>-8.5499999999999545</v>
      </c>
      <c r="P1436" s="13">
        <f t="shared" si="560"/>
        <v>-1.4455020372280096E-2</v>
      </c>
      <c r="Q1436" s="14">
        <f t="shared" si="561"/>
        <v>644.68450000000007</v>
      </c>
      <c r="R1436" s="13">
        <f t="shared" si="562"/>
        <v>24.900636342136586</v>
      </c>
      <c r="S1436" s="14">
        <f t="shared" si="563"/>
        <v>10.514790885624906</v>
      </c>
      <c r="T1436" s="13">
        <f t="shared" si="564"/>
        <v>50.707384518923874</v>
      </c>
      <c r="U1436" s="14">
        <f t="shared" si="565"/>
        <v>7.8654573700661132E-2</v>
      </c>
      <c r="V1436" s="13">
        <f t="shared" si="566"/>
        <v>-1.4455020372280096E-2</v>
      </c>
      <c r="W1436" s="14">
        <f t="shared" si="567"/>
        <v>2.2393031000200736E-2</v>
      </c>
      <c r="X1436" s="13">
        <f t="shared" si="568"/>
        <v>-0.64551423932519536</v>
      </c>
      <c r="Y1436" s="14">
        <f t="shared" si="569"/>
        <v>800.58</v>
      </c>
      <c r="Z1436" s="13" t="b">
        <f t="shared" si="570"/>
        <v>0</v>
      </c>
      <c r="AA1436" s="14">
        <f t="shared" si="571"/>
        <v>575.39</v>
      </c>
      <c r="AB1436" s="13" t="b">
        <f t="shared" si="572"/>
        <v>0</v>
      </c>
      <c r="AC1436" s="14">
        <f t="shared" si="548"/>
        <v>758.52636363636327</v>
      </c>
      <c r="AD1436" s="13">
        <f t="shared" si="549"/>
        <v>23.228656706519558</v>
      </c>
      <c r="AE1436" s="14">
        <f t="shared" si="550"/>
        <v>9.9789464468225439</v>
      </c>
      <c r="AF1436" s="13">
        <f t="shared" si="551"/>
        <v>884.75</v>
      </c>
      <c r="AG1436" s="14" t="b">
        <f t="shared" si="552"/>
        <v>0</v>
      </c>
      <c r="AH1436" s="13">
        <f t="shared" si="553"/>
        <v>594.45000000000005</v>
      </c>
      <c r="AI1436" s="16" t="b">
        <f t="shared" si="554"/>
        <v>0</v>
      </c>
    </row>
    <row r="1437" spans="1:35" ht="22.5" customHeight="1">
      <c r="A1437" s="10" t="s">
        <v>35</v>
      </c>
      <c r="B1437" s="11" t="s">
        <v>36</v>
      </c>
      <c r="C1437" s="12">
        <v>43707</v>
      </c>
      <c r="D1437" s="13">
        <v>585.14</v>
      </c>
      <c r="E1437" s="14">
        <v>608.04</v>
      </c>
      <c r="F1437" s="13">
        <v>584.77</v>
      </c>
      <c r="G1437" s="14">
        <v>607.1</v>
      </c>
      <c r="H1437" s="13">
        <v>187376.59</v>
      </c>
      <c r="I1437" s="14">
        <v>3148388</v>
      </c>
      <c r="J1437" s="13">
        <v>0</v>
      </c>
      <c r="K1437" s="14">
        <f t="shared" si="555"/>
        <v>25.099999999999909</v>
      </c>
      <c r="L1437" s="13">
        <f t="shared" si="556"/>
        <v>4.3057604556214886E-2</v>
      </c>
      <c r="M1437" s="14">
        <f t="shared" si="557"/>
        <v>3.9429046017953988E-2</v>
      </c>
      <c r="N1437" s="13">
        <f t="shared" si="558"/>
        <v>1.3164765101542053E-2</v>
      </c>
      <c r="O1437" s="14">
        <f t="shared" si="559"/>
        <v>24.159999999999968</v>
      </c>
      <c r="P1437" s="13">
        <f t="shared" si="560"/>
        <v>4.1445088688372676E-2</v>
      </c>
      <c r="Q1437" s="14">
        <f t="shared" si="561"/>
        <v>635.93450000000007</v>
      </c>
      <c r="R1437" s="13">
        <f t="shared" si="562"/>
        <v>24.910604525029751</v>
      </c>
      <c r="S1437" s="14">
        <f t="shared" si="563"/>
        <v>10.506277271482164</v>
      </c>
      <c r="T1437" s="13">
        <f t="shared" si="564"/>
        <v>40.263570317968572</v>
      </c>
      <c r="U1437" s="14">
        <f t="shared" si="565"/>
        <v>6.3314021047715718E-2</v>
      </c>
      <c r="V1437" s="13">
        <f t="shared" si="566"/>
        <v>4.1445088688372676E-2</v>
      </c>
      <c r="W1437" s="14">
        <f t="shared" si="567"/>
        <v>2.5524820722490842E-2</v>
      </c>
      <c r="X1437" s="13">
        <f t="shared" si="568"/>
        <v>1.6237171316096224</v>
      </c>
      <c r="Y1437" s="14">
        <f t="shared" si="569"/>
        <v>778.82</v>
      </c>
      <c r="Z1437" s="13" t="b">
        <f t="shared" si="570"/>
        <v>0</v>
      </c>
      <c r="AA1437" s="14">
        <f t="shared" si="571"/>
        <v>575.39</v>
      </c>
      <c r="AB1437" s="13" t="b">
        <f t="shared" si="572"/>
        <v>0</v>
      </c>
      <c r="AC1437" s="14">
        <f t="shared" si="548"/>
        <v>755.48381818181792</v>
      </c>
      <c r="AD1437" s="13">
        <f t="shared" si="549"/>
        <v>23.262681130037382</v>
      </c>
      <c r="AE1437" s="14">
        <f t="shared" si="550"/>
        <v>9.9705353864401793</v>
      </c>
      <c r="AF1437" s="13">
        <f t="shared" si="551"/>
        <v>884.75</v>
      </c>
      <c r="AG1437" s="14" t="b">
        <f t="shared" si="552"/>
        <v>0</v>
      </c>
      <c r="AH1437" s="13">
        <f t="shared" si="553"/>
        <v>594.45000000000005</v>
      </c>
      <c r="AI1437" s="16" t="b">
        <f t="shared" si="554"/>
        <v>0</v>
      </c>
    </row>
    <row r="1438" spans="1:35" ht="22.5" customHeight="1">
      <c r="A1438" s="10" t="s">
        <v>35</v>
      </c>
      <c r="B1438" s="11" t="s">
        <v>36</v>
      </c>
      <c r="C1438" s="12">
        <v>43710</v>
      </c>
      <c r="D1438" s="13">
        <v>608.21</v>
      </c>
      <c r="E1438" s="14">
        <v>628.41</v>
      </c>
      <c r="F1438" s="13">
        <v>605.33000000000004</v>
      </c>
      <c r="G1438" s="14">
        <v>628.41</v>
      </c>
      <c r="H1438" s="13">
        <v>184167.71</v>
      </c>
      <c r="I1438" s="14">
        <v>2985982</v>
      </c>
      <c r="J1438" s="13">
        <v>0</v>
      </c>
      <c r="K1438" s="14">
        <f t="shared" si="555"/>
        <v>23.079999999999927</v>
      </c>
      <c r="L1438" s="13">
        <f t="shared" si="556"/>
        <v>3.8016801185965947E-2</v>
      </c>
      <c r="M1438" s="14">
        <f t="shared" si="557"/>
        <v>3.7781746453163303E-2</v>
      </c>
      <c r="N1438" s="13">
        <f t="shared" si="558"/>
        <v>1.0873083898213591E-2</v>
      </c>
      <c r="O1438" s="14">
        <f t="shared" si="559"/>
        <v>21.309999999999945</v>
      </c>
      <c r="P1438" s="13">
        <f t="shared" si="560"/>
        <v>3.5101301268324732E-2</v>
      </c>
      <c r="Q1438" s="14">
        <f t="shared" si="561"/>
        <v>631.01400000000001</v>
      </c>
      <c r="R1438" s="13">
        <f t="shared" si="562"/>
        <v>24.819074298778258</v>
      </c>
      <c r="S1438" s="14">
        <f t="shared" si="563"/>
        <v>7.8431297458684153</v>
      </c>
      <c r="T1438" s="13">
        <f t="shared" si="564"/>
        <v>34.449469865296905</v>
      </c>
      <c r="U1438" s="14">
        <f t="shared" si="565"/>
        <v>5.4593828132651422E-2</v>
      </c>
      <c r="V1438" s="13">
        <f t="shared" si="566"/>
        <v>3.5101301268324732E-2</v>
      </c>
      <c r="W1438" s="14">
        <f t="shared" si="567"/>
        <v>2.3677133856597747E-2</v>
      </c>
      <c r="X1438" s="13">
        <f t="shared" si="568"/>
        <v>1.4824979020230351</v>
      </c>
      <c r="Y1438" s="14">
        <f t="shared" si="569"/>
        <v>736.82</v>
      </c>
      <c r="Z1438" s="13" t="b">
        <f t="shared" si="570"/>
        <v>0</v>
      </c>
      <c r="AA1438" s="14">
        <f t="shared" si="571"/>
        <v>575.39</v>
      </c>
      <c r="AB1438" s="13" t="b">
        <f t="shared" si="572"/>
        <v>0</v>
      </c>
      <c r="AC1438" s="14">
        <f t="shared" si="548"/>
        <v>753.11727272727262</v>
      </c>
      <c r="AD1438" s="13">
        <f t="shared" si="549"/>
        <v>23.25935965494579</v>
      </c>
      <c r="AE1438" s="14">
        <f t="shared" si="550"/>
        <v>9.966959557873345</v>
      </c>
      <c r="AF1438" s="13">
        <f t="shared" si="551"/>
        <v>884.75</v>
      </c>
      <c r="AG1438" s="14" t="b">
        <f t="shared" si="552"/>
        <v>0</v>
      </c>
      <c r="AH1438" s="13">
        <f t="shared" si="553"/>
        <v>594.45000000000005</v>
      </c>
      <c r="AI1438" s="16" t="b">
        <f t="shared" si="554"/>
        <v>0</v>
      </c>
    </row>
    <row r="1439" spans="1:35" ht="22.5" customHeight="1">
      <c r="A1439" s="10" t="s">
        <v>35</v>
      </c>
      <c r="B1439" s="11" t="s">
        <v>36</v>
      </c>
      <c r="C1439" s="12">
        <v>43711</v>
      </c>
      <c r="D1439" s="13">
        <v>634.97</v>
      </c>
      <c r="E1439" s="14">
        <v>641.52</v>
      </c>
      <c r="F1439" s="13">
        <v>628.91999999999996</v>
      </c>
      <c r="G1439" s="14">
        <v>635.86</v>
      </c>
      <c r="H1439" s="13">
        <v>159155.42000000001</v>
      </c>
      <c r="I1439" s="14">
        <v>2512604</v>
      </c>
      <c r="J1439" s="13">
        <v>0</v>
      </c>
      <c r="K1439" s="14">
        <f t="shared" si="555"/>
        <v>13.110000000000014</v>
      </c>
      <c r="L1439" s="13">
        <f t="shared" si="556"/>
        <v>2.0862175967919058E-2</v>
      </c>
      <c r="M1439" s="14">
        <f t="shared" si="557"/>
        <v>3.7367135320902425E-2</v>
      </c>
      <c r="N1439" s="13">
        <f t="shared" si="558"/>
        <v>1.136628857290085E-2</v>
      </c>
      <c r="O1439" s="14">
        <f t="shared" si="559"/>
        <v>7.4500000000000455</v>
      </c>
      <c r="P1439" s="13">
        <f t="shared" si="560"/>
        <v>1.1855317388329348E-2</v>
      </c>
      <c r="Q1439" s="14">
        <f t="shared" si="561"/>
        <v>626.88200000000006</v>
      </c>
      <c r="R1439" s="13">
        <f t="shared" si="562"/>
        <v>24.233620583839347</v>
      </c>
      <c r="S1439" s="14">
        <f t="shared" si="563"/>
        <v>8.203966563097433</v>
      </c>
      <c r="T1439" s="13">
        <f t="shared" si="564"/>
        <v>28.074485320304618</v>
      </c>
      <c r="U1439" s="14">
        <f t="shared" si="565"/>
        <v>4.4784321962194826E-2</v>
      </c>
      <c r="V1439" s="13">
        <f t="shared" si="566"/>
        <v>1.1855317388329348E-2</v>
      </c>
      <c r="W1439" s="14">
        <f t="shared" si="567"/>
        <v>2.4016712865087841E-2</v>
      </c>
      <c r="X1439" s="13">
        <f t="shared" si="568"/>
        <v>0.49362781055533045</v>
      </c>
      <c r="Y1439" s="14">
        <f t="shared" si="569"/>
        <v>721.71</v>
      </c>
      <c r="Z1439" s="13" t="b">
        <f t="shared" si="570"/>
        <v>0</v>
      </c>
      <c r="AA1439" s="14">
        <f t="shared" si="571"/>
        <v>575.39</v>
      </c>
      <c r="AB1439" s="13" t="b">
        <f t="shared" si="572"/>
        <v>0</v>
      </c>
      <c r="AC1439" s="14">
        <f t="shared" si="548"/>
        <v>750.61236363636363</v>
      </c>
      <c r="AD1439" s="13">
        <f t="shared" si="549"/>
        <v>23.074825843037683</v>
      </c>
      <c r="AE1439" s="14">
        <f t="shared" si="550"/>
        <v>10.152527508695313</v>
      </c>
      <c r="AF1439" s="13">
        <f t="shared" si="551"/>
        <v>884.75</v>
      </c>
      <c r="AG1439" s="14" t="b">
        <f t="shared" si="552"/>
        <v>0</v>
      </c>
      <c r="AH1439" s="13">
        <f t="shared" si="553"/>
        <v>594.45000000000005</v>
      </c>
      <c r="AI1439" s="16" t="b">
        <f t="shared" si="554"/>
        <v>0</v>
      </c>
    </row>
    <row r="1440" spans="1:35" ht="22.5" customHeight="1">
      <c r="A1440" s="10" t="s">
        <v>35</v>
      </c>
      <c r="B1440" s="11" t="s">
        <v>36</v>
      </c>
      <c r="C1440" s="12">
        <v>43712</v>
      </c>
      <c r="D1440" s="13">
        <v>634.25</v>
      </c>
      <c r="E1440" s="14">
        <v>646.97</v>
      </c>
      <c r="F1440" s="13">
        <v>629.4</v>
      </c>
      <c r="G1440" s="14">
        <v>642.95000000000005</v>
      </c>
      <c r="H1440" s="13">
        <v>183583.52</v>
      </c>
      <c r="I1440" s="14">
        <v>2877692</v>
      </c>
      <c r="J1440" s="13">
        <v>0</v>
      </c>
      <c r="K1440" s="14">
        <f t="shared" si="555"/>
        <v>17.57000000000005</v>
      </c>
      <c r="L1440" s="13">
        <f t="shared" si="556"/>
        <v>2.7631868650331914E-2</v>
      </c>
      <c r="M1440" s="14">
        <f t="shared" si="557"/>
        <v>3.5757079484107952E-2</v>
      </c>
      <c r="N1440" s="13">
        <f t="shared" si="558"/>
        <v>1.0241487362591971E-2</v>
      </c>
      <c r="O1440" s="14">
        <f t="shared" si="559"/>
        <v>7.0900000000000318</v>
      </c>
      <c r="P1440" s="13">
        <f t="shared" si="560"/>
        <v>1.1150253200390073E-2</v>
      </c>
      <c r="Q1440" s="14">
        <f t="shared" si="561"/>
        <v>624.78300000000013</v>
      </c>
      <c r="R1440" s="13">
        <f t="shared" si="562"/>
        <v>23.900439554647384</v>
      </c>
      <c r="S1440" s="14">
        <f t="shared" si="563"/>
        <v>6.9388581648264491</v>
      </c>
      <c r="T1440" s="13">
        <f t="shared" si="564"/>
        <v>25.063947035532927</v>
      </c>
      <c r="U1440" s="14">
        <f t="shared" si="565"/>
        <v>4.011624361663637E-2</v>
      </c>
      <c r="V1440" s="13">
        <f t="shared" si="566"/>
        <v>1.1150253200390073E-2</v>
      </c>
      <c r="W1440" s="14">
        <f t="shared" si="567"/>
        <v>2.2250159629182031E-2</v>
      </c>
      <c r="X1440" s="13">
        <f t="shared" si="568"/>
        <v>0.50113138000888957</v>
      </c>
      <c r="Y1440" s="14">
        <f t="shared" si="569"/>
        <v>696.07</v>
      </c>
      <c r="Z1440" s="13" t="b">
        <f t="shared" si="570"/>
        <v>0</v>
      </c>
      <c r="AA1440" s="14">
        <f t="shared" si="571"/>
        <v>575.39</v>
      </c>
      <c r="AB1440" s="13" t="b">
        <f t="shared" si="572"/>
        <v>0</v>
      </c>
      <c r="AC1440" s="14">
        <f t="shared" si="548"/>
        <v>747.89072727272719</v>
      </c>
      <c r="AD1440" s="13">
        <f t="shared" si="549"/>
        <v>22.974738100437001</v>
      </c>
      <c r="AE1440" s="14">
        <f t="shared" si="550"/>
        <v>10.231486688908884</v>
      </c>
      <c r="AF1440" s="13">
        <f t="shared" si="551"/>
        <v>884.75</v>
      </c>
      <c r="AG1440" s="14" t="b">
        <f t="shared" si="552"/>
        <v>0</v>
      </c>
      <c r="AH1440" s="13">
        <f t="shared" si="553"/>
        <v>594.45000000000005</v>
      </c>
      <c r="AI1440" s="16" t="b">
        <f t="shared" si="554"/>
        <v>0</v>
      </c>
    </row>
    <row r="1441" spans="1:35" ht="22.5" customHeight="1">
      <c r="A1441" s="10" t="s">
        <v>35</v>
      </c>
      <c r="B1441" s="11" t="s">
        <v>36</v>
      </c>
      <c r="C1441" s="12">
        <v>43713</v>
      </c>
      <c r="D1441" s="13">
        <v>648.80999999999995</v>
      </c>
      <c r="E1441" s="14">
        <v>661.4</v>
      </c>
      <c r="F1441" s="13">
        <v>641.96</v>
      </c>
      <c r="G1441" s="14">
        <v>645.76</v>
      </c>
      <c r="H1441" s="13">
        <v>222202.35</v>
      </c>
      <c r="I1441" s="14">
        <v>3407452</v>
      </c>
      <c r="J1441" s="13">
        <v>0</v>
      </c>
      <c r="K1441" s="14">
        <f t="shared" si="555"/>
        <v>19.439999999999941</v>
      </c>
      <c r="L1441" s="13">
        <f t="shared" si="556"/>
        <v>3.0235632630842117E-2</v>
      </c>
      <c r="M1441" s="14">
        <f t="shared" si="557"/>
        <v>3.594901821199567E-2</v>
      </c>
      <c r="N1441" s="13">
        <f t="shared" si="558"/>
        <v>1.0091708492226202E-2</v>
      </c>
      <c r="O1441" s="14">
        <f t="shared" si="559"/>
        <v>2.8099999999999454</v>
      </c>
      <c r="P1441" s="13">
        <f t="shared" si="560"/>
        <v>4.3704798195815311E-3</v>
      </c>
      <c r="Q1441" s="14">
        <f t="shared" si="561"/>
        <v>622.97600000000011</v>
      </c>
      <c r="R1441" s="13">
        <f t="shared" si="562"/>
        <v>23.677417576915012</v>
      </c>
      <c r="S1441" s="14">
        <f t="shared" si="563"/>
        <v>6.8999726162690775</v>
      </c>
      <c r="T1441" s="13">
        <f t="shared" si="564"/>
        <v>21.995916302804936</v>
      </c>
      <c r="U1441" s="14">
        <f t="shared" si="565"/>
        <v>3.530780688630851E-2</v>
      </c>
      <c r="V1441" s="13">
        <f t="shared" si="566"/>
        <v>4.3704798195815311E-3</v>
      </c>
      <c r="W1441" s="14">
        <f t="shared" si="567"/>
        <v>2.2305756398927533E-2</v>
      </c>
      <c r="X1441" s="13">
        <f t="shared" si="568"/>
        <v>0.19593506453749604</v>
      </c>
      <c r="Y1441" s="14">
        <f t="shared" si="569"/>
        <v>686.49</v>
      </c>
      <c r="Z1441" s="13" t="b">
        <f t="shared" si="570"/>
        <v>0</v>
      </c>
      <c r="AA1441" s="14">
        <f t="shared" si="571"/>
        <v>575.39</v>
      </c>
      <c r="AB1441" s="13" t="b">
        <f t="shared" si="572"/>
        <v>0</v>
      </c>
      <c r="AC1441" s="14">
        <f t="shared" si="548"/>
        <v>744.80072727272716</v>
      </c>
      <c r="AD1441" s="13">
        <f t="shared" si="549"/>
        <v>22.910470134974506</v>
      </c>
      <c r="AE1441" s="14">
        <f t="shared" si="550"/>
        <v>9.9128277944366054</v>
      </c>
      <c r="AF1441" s="13">
        <f t="shared" si="551"/>
        <v>884.75</v>
      </c>
      <c r="AG1441" s="14" t="b">
        <f t="shared" si="552"/>
        <v>0</v>
      </c>
      <c r="AH1441" s="13">
        <f t="shared" si="553"/>
        <v>594.45000000000005</v>
      </c>
      <c r="AI1441" s="16" t="b">
        <f t="shared" si="554"/>
        <v>0</v>
      </c>
    </row>
    <row r="1442" spans="1:35" ht="22.5" customHeight="1">
      <c r="A1442" s="10" t="s">
        <v>35</v>
      </c>
      <c r="B1442" s="11" t="s">
        <v>36</v>
      </c>
      <c r="C1442" s="12">
        <v>43714</v>
      </c>
      <c r="D1442" s="13">
        <v>644</v>
      </c>
      <c r="E1442" s="14">
        <v>656.15</v>
      </c>
      <c r="F1442" s="13">
        <v>628.04</v>
      </c>
      <c r="G1442" s="14">
        <v>628.04</v>
      </c>
      <c r="H1442" s="13">
        <v>188000.4</v>
      </c>
      <c r="I1442" s="14">
        <v>2930188</v>
      </c>
      <c r="J1442" s="13">
        <v>0</v>
      </c>
      <c r="K1442" s="14">
        <f t="shared" si="555"/>
        <v>28.110000000000014</v>
      </c>
      <c r="L1442" s="13">
        <f t="shared" si="556"/>
        <v>4.3530104063429158E-2</v>
      </c>
      <c r="M1442" s="14">
        <f t="shared" si="557"/>
        <v>3.521233966388395E-2</v>
      </c>
      <c r="N1442" s="13">
        <f t="shared" si="558"/>
        <v>8.8367774367290736E-3</v>
      </c>
      <c r="O1442" s="14">
        <f t="shared" si="559"/>
        <v>-17.720000000000027</v>
      </c>
      <c r="P1442" s="13">
        <f t="shared" si="560"/>
        <v>-2.7440535183349893E-2</v>
      </c>
      <c r="Q1442" s="14">
        <f t="shared" si="561"/>
        <v>621.5485000000001</v>
      </c>
      <c r="R1442" s="13">
        <f t="shared" si="562"/>
        <v>23.899046698069263</v>
      </c>
      <c r="S1442" s="14">
        <f t="shared" si="563"/>
        <v>5.7750029391653399</v>
      </c>
      <c r="T1442" s="13">
        <f t="shared" si="564"/>
        <v>20.65356464995812</v>
      </c>
      <c r="U1442" s="14">
        <f t="shared" si="565"/>
        <v>3.3229208420514439E-2</v>
      </c>
      <c r="V1442" s="13">
        <f t="shared" si="566"/>
        <v>-2.7440535183349893E-2</v>
      </c>
      <c r="W1442" s="14">
        <f t="shared" si="567"/>
        <v>2.1609056669129798E-2</v>
      </c>
      <c r="X1442" s="13">
        <f t="shared" si="568"/>
        <v>-1.2698627063415873</v>
      </c>
      <c r="Y1442" s="14">
        <f t="shared" si="569"/>
        <v>661.4</v>
      </c>
      <c r="Z1442" s="13" t="b">
        <f t="shared" si="570"/>
        <v>0</v>
      </c>
      <c r="AA1442" s="14">
        <f t="shared" si="571"/>
        <v>575.39</v>
      </c>
      <c r="AB1442" s="13" t="b">
        <f t="shared" si="572"/>
        <v>0</v>
      </c>
      <c r="AC1442" s="14">
        <f t="shared" si="548"/>
        <v>741.59327272727273</v>
      </c>
      <c r="AD1442" s="13">
        <f t="shared" si="549"/>
        <v>23.005007041611332</v>
      </c>
      <c r="AE1442" s="14">
        <f t="shared" si="550"/>
        <v>9.9112991398570056</v>
      </c>
      <c r="AF1442" s="13">
        <f t="shared" si="551"/>
        <v>884.75</v>
      </c>
      <c r="AG1442" s="14" t="b">
        <f t="shared" si="552"/>
        <v>0</v>
      </c>
      <c r="AH1442" s="13">
        <f t="shared" si="553"/>
        <v>594.45000000000005</v>
      </c>
      <c r="AI1442" s="16" t="b">
        <f t="shared" si="554"/>
        <v>0</v>
      </c>
    </row>
    <row r="1443" spans="1:35" ht="22.5" customHeight="1">
      <c r="A1443" s="10" t="s">
        <v>35</v>
      </c>
      <c r="B1443" s="11" t="s">
        <v>36</v>
      </c>
      <c r="C1443" s="12">
        <v>43717</v>
      </c>
      <c r="D1443" s="13">
        <v>632.69000000000005</v>
      </c>
      <c r="E1443" s="14">
        <v>653.41999999999996</v>
      </c>
      <c r="F1443" s="13">
        <v>619.28</v>
      </c>
      <c r="G1443" s="14">
        <v>653.02</v>
      </c>
      <c r="H1443" s="13">
        <v>238489.58</v>
      </c>
      <c r="I1443" s="14">
        <v>3777402</v>
      </c>
      <c r="J1443" s="13">
        <v>0</v>
      </c>
      <c r="K1443" s="14">
        <f t="shared" si="555"/>
        <v>34.139999999999986</v>
      </c>
      <c r="L1443" s="13">
        <f t="shared" si="556"/>
        <v>5.43595949302592E-2</v>
      </c>
      <c r="M1443" s="14">
        <f t="shared" si="557"/>
        <v>3.5440942478064709E-2</v>
      </c>
      <c r="N1443" s="13">
        <f t="shared" si="558"/>
        <v>9.2816169410718744E-3</v>
      </c>
      <c r="O1443" s="14">
        <f t="shared" si="559"/>
        <v>24.980000000000018</v>
      </c>
      <c r="P1443" s="13">
        <f t="shared" si="560"/>
        <v>3.9774536653716358E-2</v>
      </c>
      <c r="Q1443" s="14">
        <f t="shared" si="561"/>
        <v>621.56800000000021</v>
      </c>
      <c r="R1443" s="13">
        <f t="shared" si="562"/>
        <v>24.411094363165798</v>
      </c>
      <c r="S1443" s="14">
        <f t="shared" si="563"/>
        <v>5.9238238672774539</v>
      </c>
      <c r="T1443" s="13">
        <f t="shared" si="564"/>
        <v>20.683063989651043</v>
      </c>
      <c r="U1443" s="14">
        <f t="shared" si="565"/>
        <v>3.3275625498177246E-2</v>
      </c>
      <c r="V1443" s="13">
        <f t="shared" si="566"/>
        <v>3.9774536653716358E-2</v>
      </c>
      <c r="W1443" s="14">
        <f t="shared" si="567"/>
        <v>2.3503562604870847E-2</v>
      </c>
      <c r="X1443" s="13">
        <f t="shared" si="568"/>
        <v>1.6922769250936254</v>
      </c>
      <c r="Y1443" s="14">
        <f t="shared" si="569"/>
        <v>661.4</v>
      </c>
      <c r="Z1443" s="13" t="b">
        <f t="shared" si="570"/>
        <v>0</v>
      </c>
      <c r="AA1443" s="14">
        <f t="shared" si="571"/>
        <v>575.39</v>
      </c>
      <c r="AB1443" s="13" t="b">
        <f t="shared" si="572"/>
        <v>0</v>
      </c>
      <c r="AC1443" s="14">
        <f t="shared" si="548"/>
        <v>738.92818181818188</v>
      </c>
      <c r="AD1443" s="13">
        <f t="shared" si="549"/>
        <v>23.207461459036576</v>
      </c>
      <c r="AE1443" s="14">
        <f t="shared" si="550"/>
        <v>9.9637066717025817</v>
      </c>
      <c r="AF1443" s="13">
        <f t="shared" si="551"/>
        <v>884.75</v>
      </c>
      <c r="AG1443" s="14" t="b">
        <f t="shared" si="552"/>
        <v>0</v>
      </c>
      <c r="AH1443" s="13">
        <f t="shared" si="553"/>
        <v>594.45000000000005</v>
      </c>
      <c r="AI1443" s="16" t="b">
        <f t="shared" si="554"/>
        <v>0</v>
      </c>
    </row>
    <row r="1444" spans="1:35" ht="22.5" customHeight="1">
      <c r="A1444" s="10" t="s">
        <v>35</v>
      </c>
      <c r="B1444" s="11" t="s">
        <v>36</v>
      </c>
      <c r="C1444" s="12">
        <v>43718</v>
      </c>
      <c r="D1444" s="13">
        <v>651.20000000000005</v>
      </c>
      <c r="E1444" s="14">
        <v>657.17</v>
      </c>
      <c r="F1444" s="13">
        <v>641.48</v>
      </c>
      <c r="G1444" s="14">
        <v>653.77</v>
      </c>
      <c r="H1444" s="13">
        <v>167622.93</v>
      </c>
      <c r="I1444" s="14">
        <v>2589270</v>
      </c>
      <c r="J1444" s="13">
        <v>0</v>
      </c>
      <c r="K1444" s="14">
        <f t="shared" si="555"/>
        <v>15.689999999999941</v>
      </c>
      <c r="L1444" s="13">
        <f t="shared" si="556"/>
        <v>2.4026829193592756E-2</v>
      </c>
      <c r="M1444" s="14">
        <f t="shared" si="557"/>
        <v>3.4481028708901046E-2</v>
      </c>
      <c r="N1444" s="13">
        <f t="shared" si="558"/>
        <v>9.4258322580493565E-3</v>
      </c>
      <c r="O1444" s="14">
        <f t="shared" si="559"/>
        <v>0.75</v>
      </c>
      <c r="P1444" s="13">
        <f t="shared" si="560"/>
        <v>1.1485099996937306E-3</v>
      </c>
      <c r="Q1444" s="14">
        <f t="shared" si="561"/>
        <v>622.31450000000018</v>
      </c>
      <c r="R1444" s="13">
        <f t="shared" si="562"/>
        <v>23.975039645007506</v>
      </c>
      <c r="S1444" s="14">
        <f t="shared" si="563"/>
        <v>5.8994685532280071</v>
      </c>
      <c r="T1444" s="13">
        <f t="shared" si="564"/>
        <v>21.544470630535333</v>
      </c>
      <c r="U1444" s="14">
        <f t="shared" si="565"/>
        <v>3.4619907828815376E-2</v>
      </c>
      <c r="V1444" s="13">
        <f t="shared" si="566"/>
        <v>1.1485099996937306E-3</v>
      </c>
      <c r="W1444" s="14">
        <f t="shared" si="567"/>
        <v>2.2956458432892828E-2</v>
      </c>
      <c r="X1444" s="13">
        <f t="shared" si="568"/>
        <v>5.0029929618764922E-2</v>
      </c>
      <c r="Y1444" s="14">
        <f t="shared" si="569"/>
        <v>661.4</v>
      </c>
      <c r="Z1444" s="13" t="b">
        <f t="shared" si="570"/>
        <v>0</v>
      </c>
      <c r="AA1444" s="14">
        <f t="shared" si="571"/>
        <v>575.39</v>
      </c>
      <c r="AB1444" s="13" t="b">
        <f t="shared" si="572"/>
        <v>0</v>
      </c>
      <c r="AC1444" s="14">
        <f t="shared" si="548"/>
        <v>736.56109090909081</v>
      </c>
      <c r="AD1444" s="13">
        <f t="shared" si="549"/>
        <v>23.070780341599544</v>
      </c>
      <c r="AE1444" s="14">
        <f t="shared" si="550"/>
        <v>10.067887159272875</v>
      </c>
      <c r="AF1444" s="13">
        <f t="shared" si="551"/>
        <v>884.75</v>
      </c>
      <c r="AG1444" s="14" t="b">
        <f t="shared" si="552"/>
        <v>0</v>
      </c>
      <c r="AH1444" s="13">
        <f t="shared" si="553"/>
        <v>594.45000000000005</v>
      </c>
      <c r="AI1444" s="16" t="b">
        <f t="shared" si="554"/>
        <v>0</v>
      </c>
    </row>
    <row r="1445" spans="1:35" ht="22.5" customHeight="1">
      <c r="A1445" s="10" t="s">
        <v>35</v>
      </c>
      <c r="B1445" s="11" t="s">
        <v>36</v>
      </c>
      <c r="C1445" s="12">
        <v>43719</v>
      </c>
      <c r="D1445" s="13">
        <v>654.1</v>
      </c>
      <c r="E1445" s="14">
        <v>663.05</v>
      </c>
      <c r="F1445" s="13">
        <v>645.04</v>
      </c>
      <c r="G1445" s="14">
        <v>659.5</v>
      </c>
      <c r="H1445" s="13">
        <v>199679.71</v>
      </c>
      <c r="I1445" s="14">
        <v>3059424</v>
      </c>
      <c r="J1445" s="13">
        <v>0</v>
      </c>
      <c r="K1445" s="14">
        <f t="shared" si="555"/>
        <v>18.009999999999991</v>
      </c>
      <c r="L1445" s="13">
        <f t="shared" si="556"/>
        <v>2.7547914404148235E-2</v>
      </c>
      <c r="M1445" s="14">
        <f t="shared" si="557"/>
        <v>3.4110725474753689E-2</v>
      </c>
      <c r="N1445" s="13">
        <f t="shared" si="558"/>
        <v>9.5509213211659033E-3</v>
      </c>
      <c r="O1445" s="14">
        <f t="shared" si="559"/>
        <v>5.7300000000000182</v>
      </c>
      <c r="P1445" s="13">
        <f t="shared" si="560"/>
        <v>8.7645502240849514E-3</v>
      </c>
      <c r="Q1445" s="14">
        <f t="shared" si="561"/>
        <v>623.03650000000016</v>
      </c>
      <c r="R1445" s="13">
        <f t="shared" si="562"/>
        <v>23.676787662757128</v>
      </c>
      <c r="S1445" s="14">
        <f t="shared" si="563"/>
        <v>5.94326144292401</v>
      </c>
      <c r="T1445" s="13">
        <f t="shared" si="564"/>
        <v>22.514731016603324</v>
      </c>
      <c r="U1445" s="14">
        <f t="shared" si="565"/>
        <v>3.6137097933432984E-2</v>
      </c>
      <c r="V1445" s="13">
        <f t="shared" si="566"/>
        <v>8.7645502240849514E-3</v>
      </c>
      <c r="W1445" s="14">
        <f t="shared" si="567"/>
        <v>2.293891749817966E-2</v>
      </c>
      <c r="X1445" s="13">
        <f t="shared" si="568"/>
        <v>0.38208211982019075</v>
      </c>
      <c r="Y1445" s="14">
        <f t="shared" si="569"/>
        <v>663.05</v>
      </c>
      <c r="Z1445" s="13">
        <f t="shared" si="570"/>
        <v>663.05</v>
      </c>
      <c r="AA1445" s="14">
        <f t="shared" si="571"/>
        <v>575.39</v>
      </c>
      <c r="AB1445" s="13" t="b">
        <f t="shared" si="572"/>
        <v>0</v>
      </c>
      <c r="AC1445" s="14">
        <f t="shared" si="548"/>
        <v>734.2227272727273</v>
      </c>
      <c r="AD1445" s="13">
        <f t="shared" si="549"/>
        <v>22.978766153570461</v>
      </c>
      <c r="AE1445" s="14">
        <f t="shared" si="550"/>
        <v>10.132042637763982</v>
      </c>
      <c r="AF1445" s="13">
        <f t="shared" si="551"/>
        <v>884.75</v>
      </c>
      <c r="AG1445" s="14" t="b">
        <f t="shared" si="552"/>
        <v>0</v>
      </c>
      <c r="AH1445" s="13">
        <f t="shared" si="553"/>
        <v>594.45000000000005</v>
      </c>
      <c r="AI1445" s="16" t="b">
        <f t="shared" si="554"/>
        <v>0</v>
      </c>
    </row>
    <row r="1446" spans="1:35" ht="22.5" customHeight="1">
      <c r="A1446" s="10" t="s">
        <v>35</v>
      </c>
      <c r="B1446" s="11" t="s">
        <v>36</v>
      </c>
      <c r="C1446" s="12">
        <v>43720</v>
      </c>
      <c r="D1446" s="13">
        <v>661.97</v>
      </c>
      <c r="E1446" s="14">
        <v>677.93</v>
      </c>
      <c r="F1446" s="13">
        <v>657.78</v>
      </c>
      <c r="G1446" s="14">
        <v>677.06</v>
      </c>
      <c r="H1446" s="13">
        <v>171403.01</v>
      </c>
      <c r="I1446" s="14">
        <v>2583042</v>
      </c>
      <c r="J1446" s="13">
        <v>0</v>
      </c>
      <c r="K1446" s="14">
        <f t="shared" si="555"/>
        <v>20.149999999999977</v>
      </c>
      <c r="L1446" s="13">
        <f t="shared" si="556"/>
        <v>3.0553449583017402E-2</v>
      </c>
      <c r="M1446" s="14">
        <f t="shared" si="557"/>
        <v>3.3738574681650806E-2</v>
      </c>
      <c r="N1446" s="13">
        <f t="shared" si="558"/>
        <v>9.5365423944336423E-3</v>
      </c>
      <c r="O1446" s="14">
        <f t="shared" si="559"/>
        <v>17.559999999999945</v>
      </c>
      <c r="P1446" s="13">
        <f t="shared" si="560"/>
        <v>2.6626231993934716E-2</v>
      </c>
      <c r="Q1446" s="14">
        <f t="shared" si="561"/>
        <v>625.34950000000003</v>
      </c>
      <c r="R1446" s="13">
        <f t="shared" si="562"/>
        <v>23.50044827961927</v>
      </c>
      <c r="S1446" s="14">
        <f t="shared" si="563"/>
        <v>5.8953259585789306</v>
      </c>
      <c r="T1446" s="13">
        <f t="shared" si="564"/>
        <v>25.386541212815889</v>
      </c>
      <c r="U1446" s="14">
        <f t="shared" si="565"/>
        <v>4.0595764788835503E-2</v>
      </c>
      <c r="V1446" s="13">
        <f t="shared" si="566"/>
        <v>2.6626231993934716E-2</v>
      </c>
      <c r="W1446" s="14">
        <f t="shared" si="567"/>
        <v>2.290365683812676E-2</v>
      </c>
      <c r="X1446" s="13">
        <f t="shared" si="568"/>
        <v>1.1625319127909366</v>
      </c>
      <c r="Y1446" s="14">
        <f t="shared" si="569"/>
        <v>677.93</v>
      </c>
      <c r="Z1446" s="13">
        <f t="shared" si="570"/>
        <v>677.93</v>
      </c>
      <c r="AA1446" s="14">
        <f t="shared" si="571"/>
        <v>575.39</v>
      </c>
      <c r="AB1446" s="13" t="b">
        <f t="shared" si="572"/>
        <v>0</v>
      </c>
      <c r="AC1446" s="14">
        <f t="shared" si="548"/>
        <v>731.92945454545463</v>
      </c>
      <c r="AD1446" s="13">
        <f t="shared" si="549"/>
        <v>22.927334041687367</v>
      </c>
      <c r="AE1446" s="14">
        <f t="shared" si="550"/>
        <v>10.145575456660936</v>
      </c>
      <c r="AF1446" s="13">
        <f t="shared" si="551"/>
        <v>884.75</v>
      </c>
      <c r="AG1446" s="14" t="b">
        <f t="shared" si="552"/>
        <v>0</v>
      </c>
      <c r="AH1446" s="13">
        <f t="shared" si="553"/>
        <v>594.45000000000005</v>
      </c>
      <c r="AI1446" s="16" t="b">
        <f t="shared" si="554"/>
        <v>0</v>
      </c>
    </row>
    <row r="1447" spans="1:35" ht="22.5" customHeight="1">
      <c r="A1447" s="10" t="s">
        <v>35</v>
      </c>
      <c r="B1447" s="11" t="s">
        <v>36</v>
      </c>
      <c r="C1447" s="12">
        <v>43724</v>
      </c>
      <c r="D1447" s="13">
        <v>684.29</v>
      </c>
      <c r="E1447" s="14">
        <v>686.76</v>
      </c>
      <c r="F1447" s="13">
        <v>668.19</v>
      </c>
      <c r="G1447" s="14">
        <v>669.1</v>
      </c>
      <c r="H1447" s="13">
        <v>113494.3</v>
      </c>
      <c r="I1447" s="14">
        <v>1684384</v>
      </c>
      <c r="J1447" s="13">
        <v>0</v>
      </c>
      <c r="K1447" s="14">
        <f t="shared" si="555"/>
        <v>18.569999999999936</v>
      </c>
      <c r="L1447" s="13">
        <f t="shared" si="556"/>
        <v>2.7427406729093343E-2</v>
      </c>
      <c r="M1447" s="14">
        <f t="shared" si="557"/>
        <v>3.396457406059121E-2</v>
      </c>
      <c r="N1447" s="13">
        <f t="shared" si="558"/>
        <v>9.3173933907755718E-3</v>
      </c>
      <c r="O1447" s="14">
        <f t="shared" si="559"/>
        <v>-7.9599999999999227</v>
      </c>
      <c r="P1447" s="13">
        <f t="shared" si="560"/>
        <v>-1.1756712846719527E-2</v>
      </c>
      <c r="Q1447" s="14">
        <f t="shared" si="561"/>
        <v>626.80500000000006</v>
      </c>
      <c r="R1447" s="13">
        <f t="shared" si="562"/>
        <v>23.253925865638301</v>
      </c>
      <c r="S1447" s="14">
        <f t="shared" si="563"/>
        <v>5.7244806475531362</v>
      </c>
      <c r="T1447" s="13">
        <f t="shared" si="564"/>
        <v>26.969354738295081</v>
      </c>
      <c r="U1447" s="14">
        <f t="shared" si="565"/>
        <v>4.302670645303576E-2</v>
      </c>
      <c r="V1447" s="13">
        <f t="shared" si="566"/>
        <v>-1.1756712846719527E-2</v>
      </c>
      <c r="W1447" s="14">
        <f t="shared" si="567"/>
        <v>2.3008022298299489E-2</v>
      </c>
      <c r="X1447" s="13">
        <f t="shared" si="568"/>
        <v>-0.51098319943772219</v>
      </c>
      <c r="Y1447" s="14">
        <f t="shared" si="569"/>
        <v>686.76</v>
      </c>
      <c r="Z1447" s="13">
        <f t="shared" si="570"/>
        <v>686.76</v>
      </c>
      <c r="AA1447" s="14">
        <f t="shared" si="571"/>
        <v>575.39</v>
      </c>
      <c r="AB1447" s="13" t="b">
        <f t="shared" si="572"/>
        <v>0</v>
      </c>
      <c r="AC1447" s="14">
        <f t="shared" si="548"/>
        <v>729.20381818181829</v>
      </c>
      <c r="AD1447" s="13">
        <f t="shared" si="549"/>
        <v>22.848109786383958</v>
      </c>
      <c r="AE1447" s="14">
        <f t="shared" si="550"/>
        <v>10.166363704709305</v>
      </c>
      <c r="AF1447" s="13">
        <f t="shared" si="551"/>
        <v>884.75</v>
      </c>
      <c r="AG1447" s="14" t="b">
        <f t="shared" si="552"/>
        <v>0</v>
      </c>
      <c r="AH1447" s="13">
        <f t="shared" si="553"/>
        <v>594.45000000000005</v>
      </c>
      <c r="AI1447" s="16" t="b">
        <f t="shared" si="554"/>
        <v>0</v>
      </c>
    </row>
    <row r="1448" spans="1:35" ht="22.5" customHeight="1">
      <c r="A1448" s="10" t="s">
        <v>35</v>
      </c>
      <c r="B1448" s="11" t="s">
        <v>36</v>
      </c>
      <c r="C1448" s="12">
        <v>43725</v>
      </c>
      <c r="D1448" s="13">
        <v>668.02</v>
      </c>
      <c r="E1448" s="14">
        <v>672.55</v>
      </c>
      <c r="F1448" s="13">
        <v>652.99</v>
      </c>
      <c r="G1448" s="14">
        <v>662.33</v>
      </c>
      <c r="H1448" s="13">
        <v>133338.03</v>
      </c>
      <c r="I1448" s="14">
        <v>2014336</v>
      </c>
      <c r="J1448" s="13">
        <v>0</v>
      </c>
      <c r="K1448" s="14">
        <f t="shared" si="555"/>
        <v>19.559999999999945</v>
      </c>
      <c r="L1448" s="13">
        <f t="shared" si="556"/>
        <v>2.9233298460618659E-2</v>
      </c>
      <c r="M1448" s="14">
        <f t="shared" si="557"/>
        <v>3.324573616326558E-2</v>
      </c>
      <c r="N1448" s="13">
        <f t="shared" si="558"/>
        <v>9.0857831485404907E-3</v>
      </c>
      <c r="O1448" s="14">
        <f t="shared" si="559"/>
        <v>-6.7699999999999818</v>
      </c>
      <c r="P1448" s="13">
        <f t="shared" si="560"/>
        <v>-1.0118069047974864E-2</v>
      </c>
      <c r="Q1448" s="14">
        <f t="shared" si="561"/>
        <v>628.4855</v>
      </c>
      <c r="R1448" s="13">
        <f t="shared" si="562"/>
        <v>23.069229572356384</v>
      </c>
      <c r="S1448" s="14">
        <f t="shared" si="563"/>
        <v>5.5090577090919117</v>
      </c>
      <c r="T1448" s="13">
        <f t="shared" si="564"/>
        <v>28.061360172842651</v>
      </c>
      <c r="U1448" s="14">
        <f t="shared" si="565"/>
        <v>4.4649176747661883E-2</v>
      </c>
      <c r="V1448" s="13">
        <f t="shared" si="566"/>
        <v>-1.0118069047974864E-2</v>
      </c>
      <c r="W1448" s="14">
        <f t="shared" si="567"/>
        <v>2.2723009763479938E-2</v>
      </c>
      <c r="X1448" s="13">
        <f t="shared" si="568"/>
        <v>-0.44527855919141773</v>
      </c>
      <c r="Y1448" s="14">
        <f t="shared" si="569"/>
        <v>686.76</v>
      </c>
      <c r="Z1448" s="13" t="b">
        <f t="shared" si="570"/>
        <v>0</v>
      </c>
      <c r="AA1448" s="14">
        <f t="shared" si="571"/>
        <v>575.39</v>
      </c>
      <c r="AB1448" s="13" t="b">
        <f t="shared" si="572"/>
        <v>0</v>
      </c>
      <c r="AC1448" s="14">
        <f t="shared" si="548"/>
        <v>725.8012727272727</v>
      </c>
      <c r="AD1448" s="13">
        <f t="shared" si="549"/>
        <v>22.788325972086067</v>
      </c>
      <c r="AE1448" s="14">
        <f t="shared" si="550"/>
        <v>10.121155854195482</v>
      </c>
      <c r="AF1448" s="13">
        <f t="shared" si="551"/>
        <v>884.75</v>
      </c>
      <c r="AG1448" s="14" t="b">
        <f t="shared" si="552"/>
        <v>0</v>
      </c>
      <c r="AH1448" s="13">
        <f t="shared" si="553"/>
        <v>594.45000000000005</v>
      </c>
      <c r="AI1448" s="16" t="b">
        <f t="shared" si="554"/>
        <v>0</v>
      </c>
    </row>
    <row r="1449" spans="1:35" ht="22.5" customHeight="1">
      <c r="A1449" s="10" t="s">
        <v>35</v>
      </c>
      <c r="B1449" s="11" t="s">
        <v>36</v>
      </c>
      <c r="C1449" s="12">
        <v>43726</v>
      </c>
      <c r="D1449" s="13">
        <v>662.14</v>
      </c>
      <c r="E1449" s="14">
        <v>675.88</v>
      </c>
      <c r="F1449" s="13">
        <v>654.9</v>
      </c>
      <c r="G1449" s="14">
        <v>657.78</v>
      </c>
      <c r="H1449" s="13">
        <v>185362.26</v>
      </c>
      <c r="I1449" s="14">
        <v>2792362</v>
      </c>
      <c r="J1449" s="13">
        <v>0</v>
      </c>
      <c r="K1449" s="14">
        <f t="shared" si="555"/>
        <v>20.980000000000018</v>
      </c>
      <c r="L1449" s="13">
        <f t="shared" si="556"/>
        <v>3.1676052722962901E-2</v>
      </c>
      <c r="M1449" s="14">
        <f t="shared" si="557"/>
        <v>3.3858518313346783E-2</v>
      </c>
      <c r="N1449" s="13">
        <f t="shared" si="558"/>
        <v>8.4985815182717969E-3</v>
      </c>
      <c r="O1449" s="14">
        <f t="shared" si="559"/>
        <v>-4.5500000000000682</v>
      </c>
      <c r="P1449" s="13">
        <f t="shared" si="560"/>
        <v>-6.869687315990621E-3</v>
      </c>
      <c r="Q1449" s="14">
        <f t="shared" si="561"/>
        <v>630.30899999999997</v>
      </c>
      <c r="R1449" s="13">
        <f t="shared" si="562"/>
        <v>22.964768093738567</v>
      </c>
      <c r="S1449" s="14">
        <f t="shared" si="563"/>
        <v>5.1274126798487343</v>
      </c>
      <c r="T1449" s="13">
        <f t="shared" si="564"/>
        <v>28.713216103390433</v>
      </c>
      <c r="U1449" s="14">
        <f t="shared" si="565"/>
        <v>4.5554190251750226E-2</v>
      </c>
      <c r="V1449" s="13">
        <f t="shared" si="566"/>
        <v>-6.869687315990621E-3</v>
      </c>
      <c r="W1449" s="14">
        <f t="shared" si="567"/>
        <v>2.2582489955128824E-2</v>
      </c>
      <c r="X1449" s="13">
        <f t="shared" si="568"/>
        <v>-0.30420415683304275</v>
      </c>
      <c r="Y1449" s="14">
        <f t="shared" si="569"/>
        <v>686.76</v>
      </c>
      <c r="Z1449" s="13" t="b">
        <f t="shared" si="570"/>
        <v>0</v>
      </c>
      <c r="AA1449" s="14">
        <f t="shared" si="571"/>
        <v>575.39</v>
      </c>
      <c r="AB1449" s="13" t="b">
        <f t="shared" si="572"/>
        <v>0</v>
      </c>
      <c r="AC1449" s="14">
        <f t="shared" si="548"/>
        <v>721.9130909090909</v>
      </c>
      <c r="AD1449" s="13">
        <f t="shared" si="549"/>
        <v>22.755447318048137</v>
      </c>
      <c r="AE1449" s="14">
        <f t="shared" si="550"/>
        <v>10.122868832533259</v>
      </c>
      <c r="AF1449" s="13">
        <f t="shared" si="551"/>
        <v>884.75</v>
      </c>
      <c r="AG1449" s="14" t="b">
        <f t="shared" si="552"/>
        <v>0</v>
      </c>
      <c r="AH1449" s="13">
        <f t="shared" si="553"/>
        <v>594.45000000000005</v>
      </c>
      <c r="AI1449" s="16" t="b">
        <f t="shared" si="554"/>
        <v>0</v>
      </c>
    </row>
    <row r="1450" spans="1:35" ht="22.5" customHeight="1">
      <c r="A1450" s="10" t="s">
        <v>35</v>
      </c>
      <c r="B1450" s="11" t="s">
        <v>36</v>
      </c>
      <c r="C1450" s="12">
        <v>43727</v>
      </c>
      <c r="D1450" s="13">
        <v>647.66</v>
      </c>
      <c r="E1450" s="14">
        <v>649.69000000000005</v>
      </c>
      <c r="F1450" s="13">
        <v>630.16999999999996</v>
      </c>
      <c r="G1450" s="14">
        <v>633.89</v>
      </c>
      <c r="H1450" s="13">
        <v>211226.78</v>
      </c>
      <c r="I1450" s="14">
        <v>3286732</v>
      </c>
      <c r="J1450" s="13">
        <v>0</v>
      </c>
      <c r="K1450" s="14">
        <f t="shared" si="555"/>
        <v>27.610000000000014</v>
      </c>
      <c r="L1450" s="13">
        <f t="shared" si="556"/>
        <v>4.1974520356350173E-2</v>
      </c>
      <c r="M1450" s="14">
        <f t="shared" si="557"/>
        <v>3.3740154633589821E-2</v>
      </c>
      <c r="N1450" s="13">
        <f t="shared" si="558"/>
        <v>8.3602508476422303E-3</v>
      </c>
      <c r="O1450" s="14">
        <f t="shared" si="559"/>
        <v>-23.889999999999986</v>
      </c>
      <c r="P1450" s="13">
        <f t="shared" si="560"/>
        <v>-3.6319134056979521E-2</v>
      </c>
      <c r="Q1450" s="14">
        <f t="shared" si="561"/>
        <v>632.03549999999996</v>
      </c>
      <c r="R1450" s="13">
        <f t="shared" si="562"/>
        <v>23.197029689051639</v>
      </c>
      <c r="S1450" s="14">
        <f t="shared" si="563"/>
        <v>5.1313325190492707</v>
      </c>
      <c r="T1450" s="13">
        <f t="shared" si="564"/>
        <v>27.824757406849024</v>
      </c>
      <c r="U1450" s="14">
        <f t="shared" si="565"/>
        <v>4.402404201480617E-2</v>
      </c>
      <c r="V1450" s="13">
        <f t="shared" si="566"/>
        <v>-3.6319134056979521E-2</v>
      </c>
      <c r="W1450" s="14">
        <f t="shared" si="567"/>
        <v>2.2672109461915956E-2</v>
      </c>
      <c r="X1450" s="13">
        <f t="shared" si="568"/>
        <v>-1.6019300770396991</v>
      </c>
      <c r="Y1450" s="14">
        <f t="shared" si="569"/>
        <v>686.76</v>
      </c>
      <c r="Z1450" s="13" t="b">
        <f t="shared" si="570"/>
        <v>0</v>
      </c>
      <c r="AA1450" s="14">
        <f t="shared" si="571"/>
        <v>575.39</v>
      </c>
      <c r="AB1450" s="13" t="b">
        <f t="shared" si="572"/>
        <v>0</v>
      </c>
      <c r="AC1450" s="14">
        <f t="shared" si="548"/>
        <v>717.46818181818185</v>
      </c>
      <c r="AD1450" s="13">
        <f t="shared" si="549"/>
        <v>22.843711912265444</v>
      </c>
      <c r="AE1450" s="14">
        <f t="shared" si="550"/>
        <v>10.12418972773119</v>
      </c>
      <c r="AF1450" s="13">
        <f t="shared" si="551"/>
        <v>884.75</v>
      </c>
      <c r="AG1450" s="14" t="b">
        <f t="shared" si="552"/>
        <v>0</v>
      </c>
      <c r="AH1450" s="13">
        <f t="shared" si="553"/>
        <v>594.45000000000005</v>
      </c>
      <c r="AI1450" s="16" t="b">
        <f t="shared" si="554"/>
        <v>0</v>
      </c>
    </row>
    <row r="1451" spans="1:35" ht="22.5" customHeight="1">
      <c r="A1451" s="10" t="s">
        <v>35</v>
      </c>
      <c r="B1451" s="11" t="s">
        <v>36</v>
      </c>
      <c r="C1451" s="12">
        <v>43728</v>
      </c>
      <c r="D1451" s="13">
        <v>629.74</v>
      </c>
      <c r="E1451" s="14">
        <v>634.32000000000005</v>
      </c>
      <c r="F1451" s="13">
        <v>620.17999999999995</v>
      </c>
      <c r="G1451" s="14">
        <v>630.63</v>
      </c>
      <c r="H1451" s="13">
        <v>155066.54</v>
      </c>
      <c r="I1451" s="14">
        <v>2471152</v>
      </c>
      <c r="J1451" s="13">
        <v>0</v>
      </c>
      <c r="K1451" s="14">
        <f t="shared" si="555"/>
        <v>14.1400000000001</v>
      </c>
      <c r="L1451" s="13">
        <f t="shared" si="556"/>
        <v>2.2306709365978481E-2</v>
      </c>
      <c r="M1451" s="14">
        <f t="shared" si="557"/>
        <v>3.2963471949192524E-2</v>
      </c>
      <c r="N1451" s="13">
        <f t="shared" si="558"/>
        <v>8.6749164480338179E-3</v>
      </c>
      <c r="O1451" s="14">
        <f t="shared" si="559"/>
        <v>-3.2599999999999909</v>
      </c>
      <c r="P1451" s="13">
        <f t="shared" si="560"/>
        <v>-5.142848128224126E-3</v>
      </c>
      <c r="Q1451" s="14">
        <f t="shared" si="561"/>
        <v>633.32849999999996</v>
      </c>
      <c r="R1451" s="13">
        <f t="shared" si="562"/>
        <v>22.744178204599063</v>
      </c>
      <c r="S1451" s="14">
        <f t="shared" si="563"/>
        <v>5.3534798078101904</v>
      </c>
      <c r="T1451" s="13">
        <f t="shared" si="564"/>
        <v>27.119617857742753</v>
      </c>
      <c r="U1451" s="14">
        <f t="shared" si="565"/>
        <v>4.2820776039200439E-2</v>
      </c>
      <c r="V1451" s="13">
        <f t="shared" si="566"/>
        <v>-5.142848128224126E-3</v>
      </c>
      <c r="W1451" s="14">
        <f t="shared" si="567"/>
        <v>2.2696829251556756E-2</v>
      </c>
      <c r="X1451" s="13">
        <f t="shared" si="568"/>
        <v>-0.22658883631824397</v>
      </c>
      <c r="Y1451" s="14">
        <f t="shared" si="569"/>
        <v>686.76</v>
      </c>
      <c r="Z1451" s="13" t="b">
        <f t="shared" si="570"/>
        <v>0</v>
      </c>
      <c r="AA1451" s="14">
        <f t="shared" si="571"/>
        <v>575.39</v>
      </c>
      <c r="AB1451" s="13" t="b">
        <f t="shared" si="572"/>
        <v>0</v>
      </c>
      <c r="AC1451" s="14">
        <f t="shared" si="548"/>
        <v>713.69563636363625</v>
      </c>
      <c r="AD1451" s="13">
        <f t="shared" si="549"/>
        <v>22.685462604769711</v>
      </c>
      <c r="AE1451" s="14">
        <f t="shared" si="550"/>
        <v>9.63088907860765</v>
      </c>
      <c r="AF1451" s="13">
        <f t="shared" si="551"/>
        <v>884.75</v>
      </c>
      <c r="AG1451" s="14" t="b">
        <f t="shared" si="552"/>
        <v>0</v>
      </c>
      <c r="AH1451" s="13">
        <f t="shared" si="553"/>
        <v>594.45000000000005</v>
      </c>
      <c r="AI1451" s="16" t="b">
        <f t="shared" si="554"/>
        <v>0</v>
      </c>
    </row>
    <row r="1452" spans="1:35" ht="22.5" customHeight="1">
      <c r="A1452" s="10" t="s">
        <v>35</v>
      </c>
      <c r="B1452" s="11" t="s">
        <v>36</v>
      </c>
      <c r="C1452" s="12">
        <v>43731</v>
      </c>
      <c r="D1452" s="13">
        <v>631.72</v>
      </c>
      <c r="E1452" s="14">
        <v>642.91</v>
      </c>
      <c r="F1452" s="13">
        <v>623.09</v>
      </c>
      <c r="G1452" s="14">
        <v>641.67999999999995</v>
      </c>
      <c r="H1452" s="13">
        <v>173953.66</v>
      </c>
      <c r="I1452" s="14">
        <v>2735998</v>
      </c>
      <c r="J1452" s="13">
        <v>0</v>
      </c>
      <c r="K1452" s="14">
        <f t="shared" si="555"/>
        <v>19.819999999999936</v>
      </c>
      <c r="L1452" s="13">
        <f t="shared" si="556"/>
        <v>3.1428888571745611E-2</v>
      </c>
      <c r="M1452" s="14">
        <f t="shared" si="557"/>
        <v>3.2779703652280855E-2</v>
      </c>
      <c r="N1452" s="13">
        <f t="shared" si="558"/>
        <v>8.6661043049396005E-3</v>
      </c>
      <c r="O1452" s="14">
        <f t="shared" si="559"/>
        <v>11.049999999999955</v>
      </c>
      <c r="P1452" s="13">
        <f t="shared" si="560"/>
        <v>1.7522160379303164E-2</v>
      </c>
      <c r="Q1452" s="14">
        <f t="shared" si="561"/>
        <v>634.50350000000003</v>
      </c>
      <c r="R1452" s="13">
        <f t="shared" si="562"/>
        <v>22.597969294369108</v>
      </c>
      <c r="S1452" s="14">
        <f t="shared" si="563"/>
        <v>5.3566290460365051</v>
      </c>
      <c r="T1452" s="13">
        <f t="shared" si="564"/>
        <v>26.946364740907068</v>
      </c>
      <c r="U1452" s="14">
        <f t="shared" si="565"/>
        <v>4.2468425691752791E-2</v>
      </c>
      <c r="V1452" s="13">
        <f t="shared" si="566"/>
        <v>1.7522160379303164E-2</v>
      </c>
      <c r="W1452" s="14">
        <f t="shared" si="567"/>
        <v>2.2505916865787033E-2</v>
      </c>
      <c r="X1452" s="13">
        <f t="shared" si="568"/>
        <v>0.77855794473052287</v>
      </c>
      <c r="Y1452" s="14">
        <f t="shared" si="569"/>
        <v>686.76</v>
      </c>
      <c r="Z1452" s="13" t="b">
        <f t="shared" si="570"/>
        <v>0</v>
      </c>
      <c r="AA1452" s="14">
        <f t="shared" si="571"/>
        <v>575.39</v>
      </c>
      <c r="AB1452" s="13" t="b">
        <f t="shared" si="572"/>
        <v>0</v>
      </c>
      <c r="AC1452" s="14">
        <f t="shared" si="548"/>
        <v>710.82727272727277</v>
      </c>
      <c r="AD1452" s="13">
        <f t="shared" si="549"/>
        <v>22.633363284682986</v>
      </c>
      <c r="AE1452" s="14">
        <f t="shared" si="550"/>
        <v>8.7049599352752534</v>
      </c>
      <c r="AF1452" s="13">
        <f t="shared" si="551"/>
        <v>884.75</v>
      </c>
      <c r="AG1452" s="14" t="b">
        <f t="shared" si="552"/>
        <v>0</v>
      </c>
      <c r="AH1452" s="13">
        <f t="shared" si="553"/>
        <v>594.45000000000005</v>
      </c>
      <c r="AI1452" s="16" t="b">
        <f t="shared" si="554"/>
        <v>0</v>
      </c>
    </row>
    <row r="1453" spans="1:35" ht="22.5" customHeight="1">
      <c r="A1453" s="10" t="s">
        <v>35</v>
      </c>
      <c r="B1453" s="11" t="s">
        <v>36</v>
      </c>
      <c r="C1453" s="12">
        <v>43732</v>
      </c>
      <c r="D1453" s="13">
        <v>641.59</v>
      </c>
      <c r="E1453" s="14">
        <v>642.89</v>
      </c>
      <c r="F1453" s="13">
        <v>615.86</v>
      </c>
      <c r="G1453" s="14">
        <v>617.16</v>
      </c>
      <c r="H1453" s="13">
        <v>190715.62</v>
      </c>
      <c r="I1453" s="14">
        <v>3019764</v>
      </c>
      <c r="J1453" s="13">
        <v>0</v>
      </c>
      <c r="K1453" s="14">
        <f t="shared" si="555"/>
        <v>27.029999999999973</v>
      </c>
      <c r="L1453" s="13">
        <f t="shared" si="556"/>
        <v>4.2123800024934509E-2</v>
      </c>
      <c r="M1453" s="14">
        <f t="shared" si="557"/>
        <v>3.2675372446112273E-2</v>
      </c>
      <c r="N1453" s="13">
        <f t="shared" si="558"/>
        <v>8.5327819200556199E-3</v>
      </c>
      <c r="O1453" s="14">
        <f t="shared" si="559"/>
        <v>-24.519999999999982</v>
      </c>
      <c r="P1453" s="13">
        <f t="shared" si="560"/>
        <v>-3.8212192993392319E-2</v>
      </c>
      <c r="Q1453" s="14">
        <f t="shared" si="561"/>
        <v>635.43700000000001</v>
      </c>
      <c r="R1453" s="13">
        <f t="shared" si="562"/>
        <v>22.819570829650651</v>
      </c>
      <c r="S1453" s="14">
        <f t="shared" si="563"/>
        <v>5.3375221927308676</v>
      </c>
      <c r="T1453" s="13">
        <f t="shared" si="564"/>
        <v>25.988966716666511</v>
      </c>
      <c r="U1453" s="14">
        <f t="shared" si="565"/>
        <v>4.0899360151622439E-2</v>
      </c>
      <c r="V1453" s="13">
        <f t="shared" si="566"/>
        <v>-3.8212192993392319E-2</v>
      </c>
      <c r="W1453" s="14">
        <f t="shared" si="567"/>
        <v>2.3049418448242973E-2</v>
      </c>
      <c r="X1453" s="13">
        <f t="shared" si="568"/>
        <v>-1.6578376187319894</v>
      </c>
      <c r="Y1453" s="14">
        <f t="shared" si="569"/>
        <v>686.76</v>
      </c>
      <c r="Z1453" s="13" t="b">
        <f t="shared" si="570"/>
        <v>0</v>
      </c>
      <c r="AA1453" s="14">
        <f t="shared" si="571"/>
        <v>575.39</v>
      </c>
      <c r="AB1453" s="13" t="b">
        <f t="shared" si="572"/>
        <v>0</v>
      </c>
      <c r="AC1453" s="14">
        <f t="shared" si="548"/>
        <v>706.96800000000007</v>
      </c>
      <c r="AD1453" s="13">
        <f t="shared" si="549"/>
        <v>22.713302134052384</v>
      </c>
      <c r="AE1453" s="14">
        <f t="shared" si="550"/>
        <v>8.5144619574135341</v>
      </c>
      <c r="AF1453" s="13">
        <f t="shared" si="551"/>
        <v>884.75</v>
      </c>
      <c r="AG1453" s="14" t="b">
        <f t="shared" si="552"/>
        <v>0</v>
      </c>
      <c r="AH1453" s="13">
        <f t="shared" si="553"/>
        <v>594.45000000000005</v>
      </c>
      <c r="AI1453" s="16" t="b">
        <f t="shared" si="554"/>
        <v>0</v>
      </c>
    </row>
    <row r="1454" spans="1:35" ht="22.5" customHeight="1">
      <c r="A1454" s="10" t="s">
        <v>35</v>
      </c>
      <c r="B1454" s="11" t="s">
        <v>36</v>
      </c>
      <c r="C1454" s="12">
        <v>43733</v>
      </c>
      <c r="D1454" s="13">
        <v>616.38</v>
      </c>
      <c r="E1454" s="14">
        <v>621.85</v>
      </c>
      <c r="F1454" s="13">
        <v>614.24</v>
      </c>
      <c r="G1454" s="14">
        <v>617.28</v>
      </c>
      <c r="H1454" s="13">
        <v>99907.54</v>
      </c>
      <c r="I1454" s="14">
        <v>1609626</v>
      </c>
      <c r="J1454" s="13">
        <v>0</v>
      </c>
      <c r="K1454" s="14">
        <f t="shared" si="555"/>
        <v>7.6100000000000136</v>
      </c>
      <c r="L1454" s="13">
        <f t="shared" si="556"/>
        <v>1.233067599974077E-2</v>
      </c>
      <c r="M1454" s="14">
        <f t="shared" si="557"/>
        <v>3.1825716334822597E-2</v>
      </c>
      <c r="N1454" s="13">
        <f t="shared" si="558"/>
        <v>9.6561796199424472E-3</v>
      </c>
      <c r="O1454" s="14">
        <f t="shared" si="559"/>
        <v>0.12000000000000455</v>
      </c>
      <c r="P1454" s="13">
        <f t="shared" si="560"/>
        <v>1.9443904335991405E-4</v>
      </c>
      <c r="Q1454" s="14">
        <f t="shared" si="561"/>
        <v>636.78750000000002</v>
      </c>
      <c r="R1454" s="13">
        <f t="shared" si="562"/>
        <v>22.05909228816812</v>
      </c>
      <c r="S1454" s="14">
        <f t="shared" si="563"/>
        <v>6.0603061413030623</v>
      </c>
      <c r="T1454" s="13">
        <f t="shared" si="564"/>
        <v>24.250432547688707</v>
      </c>
      <c r="U1454" s="14">
        <f t="shared" si="565"/>
        <v>3.8082456938442893E-2</v>
      </c>
      <c r="V1454" s="13">
        <f t="shared" si="566"/>
        <v>1.9443904335991405E-4</v>
      </c>
      <c r="W1454" s="14">
        <f t="shared" si="567"/>
        <v>2.2764357719827048E-2</v>
      </c>
      <c r="X1454" s="13">
        <f t="shared" si="568"/>
        <v>8.5413805982570597E-3</v>
      </c>
      <c r="Y1454" s="14">
        <f t="shared" si="569"/>
        <v>686.76</v>
      </c>
      <c r="Z1454" s="13" t="b">
        <f t="shared" si="570"/>
        <v>0</v>
      </c>
      <c r="AA1454" s="14">
        <f t="shared" si="571"/>
        <v>575.39</v>
      </c>
      <c r="AB1454" s="13" t="b">
        <f t="shared" si="572"/>
        <v>0</v>
      </c>
      <c r="AC1454" s="14">
        <f t="shared" si="548"/>
        <v>702.78036363636375</v>
      </c>
      <c r="AD1454" s="13">
        <f t="shared" si="549"/>
        <v>22.438696640705977</v>
      </c>
      <c r="AE1454" s="14">
        <f t="shared" si="550"/>
        <v>8.6712479538669172</v>
      </c>
      <c r="AF1454" s="13">
        <f t="shared" si="551"/>
        <v>884.75</v>
      </c>
      <c r="AG1454" s="14" t="b">
        <f t="shared" si="552"/>
        <v>0</v>
      </c>
      <c r="AH1454" s="13">
        <f t="shared" si="553"/>
        <v>594.45000000000005</v>
      </c>
      <c r="AI1454" s="16" t="b">
        <f t="shared" si="554"/>
        <v>0</v>
      </c>
    </row>
    <row r="1455" spans="1:35" ht="22.5" customHeight="1">
      <c r="A1455" s="10" t="s">
        <v>35</v>
      </c>
      <c r="B1455" s="11" t="s">
        <v>36</v>
      </c>
      <c r="C1455" s="12">
        <v>43734</v>
      </c>
      <c r="D1455" s="13">
        <v>617.39</v>
      </c>
      <c r="E1455" s="14">
        <v>633.73</v>
      </c>
      <c r="F1455" s="13">
        <v>616.54999999999995</v>
      </c>
      <c r="G1455" s="14">
        <v>628.94000000000005</v>
      </c>
      <c r="H1455" s="13">
        <v>192862.99</v>
      </c>
      <c r="I1455" s="14">
        <v>3062200</v>
      </c>
      <c r="J1455" s="13">
        <v>0</v>
      </c>
      <c r="K1455" s="14">
        <f t="shared" si="555"/>
        <v>17.180000000000064</v>
      </c>
      <c r="L1455" s="13">
        <f t="shared" si="556"/>
        <v>2.7831778123380092E-2</v>
      </c>
      <c r="M1455" s="14">
        <f t="shared" si="557"/>
        <v>3.1602789849729973E-2</v>
      </c>
      <c r="N1455" s="13">
        <f t="shared" si="558"/>
        <v>9.6962718419530743E-3</v>
      </c>
      <c r="O1455" s="14">
        <f t="shared" si="559"/>
        <v>11.660000000000082</v>
      </c>
      <c r="P1455" s="13">
        <f t="shared" si="560"/>
        <v>1.8889320891653839E-2</v>
      </c>
      <c r="Q1455" s="14">
        <f t="shared" si="561"/>
        <v>638.66000000000008</v>
      </c>
      <c r="R1455" s="13">
        <f t="shared" si="562"/>
        <v>21.815137673759715</v>
      </c>
      <c r="S1455" s="14">
        <f t="shared" si="563"/>
        <v>6.0934899688109621</v>
      </c>
      <c r="T1455" s="13">
        <f t="shared" si="564"/>
        <v>22.024150607912208</v>
      </c>
      <c r="U1455" s="14">
        <f t="shared" si="565"/>
        <v>3.4484938164143997E-2</v>
      </c>
      <c r="V1455" s="13">
        <f t="shared" si="566"/>
        <v>1.8889320891653839E-2</v>
      </c>
      <c r="W1455" s="14">
        <f t="shared" si="567"/>
        <v>2.305699060620215E-2</v>
      </c>
      <c r="X1455" s="13">
        <f t="shared" si="568"/>
        <v>0.81924485351409038</v>
      </c>
      <c r="Y1455" s="14">
        <f t="shared" si="569"/>
        <v>686.76</v>
      </c>
      <c r="Z1455" s="13" t="b">
        <f t="shared" si="570"/>
        <v>0</v>
      </c>
      <c r="AA1455" s="14">
        <f t="shared" si="571"/>
        <v>580.15</v>
      </c>
      <c r="AB1455" s="13" t="b">
        <f t="shared" si="572"/>
        <v>0</v>
      </c>
      <c r="AC1455" s="14">
        <f t="shared" si="548"/>
        <v>698.81836363636398</v>
      </c>
      <c r="AD1455" s="13">
        <f t="shared" si="549"/>
        <v>22.343083974511323</v>
      </c>
      <c r="AE1455" s="14">
        <f t="shared" si="550"/>
        <v>8.6456895821078756</v>
      </c>
      <c r="AF1455" s="13">
        <f t="shared" si="551"/>
        <v>884.75</v>
      </c>
      <c r="AG1455" s="14" t="b">
        <f t="shared" si="552"/>
        <v>0</v>
      </c>
      <c r="AH1455" s="13">
        <f t="shared" si="553"/>
        <v>594.45000000000005</v>
      </c>
      <c r="AI1455" s="16" t="b">
        <f t="shared" si="554"/>
        <v>0</v>
      </c>
    </row>
    <row r="1456" spans="1:35" ht="22.5" customHeight="1">
      <c r="A1456" s="10" t="s">
        <v>35</v>
      </c>
      <c r="B1456" s="11" t="s">
        <v>36</v>
      </c>
      <c r="C1456" s="12">
        <v>43735</v>
      </c>
      <c r="D1456" s="13">
        <v>627.22</v>
      </c>
      <c r="E1456" s="14">
        <v>636.67999999999995</v>
      </c>
      <c r="F1456" s="13">
        <v>624.71</v>
      </c>
      <c r="G1456" s="14">
        <v>633.02</v>
      </c>
      <c r="H1456" s="13">
        <v>130328.98</v>
      </c>
      <c r="I1456" s="14">
        <v>2047178</v>
      </c>
      <c r="J1456" s="13">
        <v>0</v>
      </c>
      <c r="K1456" s="14">
        <f t="shared" si="555"/>
        <v>11.969999999999914</v>
      </c>
      <c r="L1456" s="13">
        <f t="shared" si="556"/>
        <v>1.9032022132476727E-2</v>
      </c>
      <c r="M1456" s="14">
        <f t="shared" si="557"/>
        <v>3.1259356382650108E-2</v>
      </c>
      <c r="N1456" s="13">
        <f t="shared" si="558"/>
        <v>1.0024935776713192E-2</v>
      </c>
      <c r="O1456" s="14">
        <f t="shared" si="559"/>
        <v>4.0799999999999272</v>
      </c>
      <c r="P1456" s="13">
        <f t="shared" si="560"/>
        <v>6.487105288262675E-3</v>
      </c>
      <c r="Q1456" s="14">
        <f t="shared" si="561"/>
        <v>641.16399999999999</v>
      </c>
      <c r="R1456" s="13">
        <f t="shared" si="562"/>
        <v>21.322880790071725</v>
      </c>
      <c r="S1456" s="14">
        <f t="shared" si="563"/>
        <v>6.275444438024822</v>
      </c>
      <c r="T1456" s="13">
        <f t="shared" si="564"/>
        <v>18.031853870304072</v>
      </c>
      <c r="U1456" s="14">
        <f t="shared" si="565"/>
        <v>2.8123621835137457E-2</v>
      </c>
      <c r="V1456" s="13">
        <f t="shared" si="566"/>
        <v>6.487105288262675E-3</v>
      </c>
      <c r="W1456" s="14">
        <f t="shared" si="567"/>
        <v>2.2679406423063514E-2</v>
      </c>
      <c r="X1456" s="13">
        <f t="shared" si="568"/>
        <v>0.28603505608796276</v>
      </c>
      <c r="Y1456" s="14">
        <f t="shared" si="569"/>
        <v>686.76</v>
      </c>
      <c r="Z1456" s="13" t="b">
        <f t="shared" si="570"/>
        <v>0</v>
      </c>
      <c r="AA1456" s="14">
        <f t="shared" si="571"/>
        <v>584.77</v>
      </c>
      <c r="AB1456" s="13" t="b">
        <f t="shared" si="572"/>
        <v>0</v>
      </c>
      <c r="AC1456" s="14">
        <f t="shared" si="548"/>
        <v>695.22054545454569</v>
      </c>
      <c r="AD1456" s="13">
        <f t="shared" si="549"/>
        <v>22.154482447702023</v>
      </c>
      <c r="AE1456" s="14">
        <f t="shared" si="550"/>
        <v>8.781562016396137</v>
      </c>
      <c r="AF1456" s="13">
        <f t="shared" si="551"/>
        <v>884.75</v>
      </c>
      <c r="AG1456" s="14" t="b">
        <f t="shared" si="552"/>
        <v>0</v>
      </c>
      <c r="AH1456" s="13">
        <f t="shared" si="553"/>
        <v>594.45000000000005</v>
      </c>
      <c r="AI1456" s="16" t="b">
        <f t="shared" si="554"/>
        <v>0</v>
      </c>
    </row>
    <row r="1457" spans="1:35" ht="22.5" customHeight="1">
      <c r="A1457" s="10" t="s">
        <v>35</v>
      </c>
      <c r="B1457" s="11" t="s">
        <v>36</v>
      </c>
      <c r="C1457" s="12">
        <v>43738</v>
      </c>
      <c r="D1457" s="13">
        <v>630.34</v>
      </c>
      <c r="E1457" s="14">
        <v>650.57000000000005</v>
      </c>
      <c r="F1457" s="13">
        <v>622.45000000000005</v>
      </c>
      <c r="G1457" s="14">
        <v>643.04</v>
      </c>
      <c r="H1457" s="13">
        <v>148978</v>
      </c>
      <c r="I1457" s="14">
        <v>2293090</v>
      </c>
      <c r="J1457" s="13">
        <v>0</v>
      </c>
      <c r="K1457" s="14">
        <f t="shared" si="555"/>
        <v>28.120000000000005</v>
      </c>
      <c r="L1457" s="13">
        <f t="shared" si="556"/>
        <v>4.4421977188714427E-2</v>
      </c>
      <c r="M1457" s="14">
        <f t="shared" si="557"/>
        <v>3.1327575014275084E-2</v>
      </c>
      <c r="N1457" s="13">
        <f t="shared" si="558"/>
        <v>1.0113696445655553E-2</v>
      </c>
      <c r="O1457" s="14">
        <f t="shared" si="559"/>
        <v>10.019999999999982</v>
      </c>
      <c r="P1457" s="13">
        <f t="shared" si="560"/>
        <v>1.5828883763546148E-2</v>
      </c>
      <c r="Q1457" s="14">
        <f t="shared" si="561"/>
        <v>642.96100000000001</v>
      </c>
      <c r="R1457" s="13">
        <f t="shared" si="562"/>
        <v>21.662736750568136</v>
      </c>
      <c r="S1457" s="14">
        <f t="shared" si="563"/>
        <v>6.4402210447517296</v>
      </c>
      <c r="T1457" s="13">
        <f t="shared" si="564"/>
        <v>16.25043719411881</v>
      </c>
      <c r="U1457" s="14">
        <f t="shared" si="565"/>
        <v>2.5274374641881561E-2</v>
      </c>
      <c r="V1457" s="13">
        <f t="shared" si="566"/>
        <v>1.5828883763546148E-2</v>
      </c>
      <c r="W1457" s="14">
        <f t="shared" si="567"/>
        <v>2.1147188397376799E-2</v>
      </c>
      <c r="X1457" s="13">
        <f t="shared" si="568"/>
        <v>0.74851008399346552</v>
      </c>
      <c r="Y1457" s="14">
        <f t="shared" si="569"/>
        <v>686.76</v>
      </c>
      <c r="Z1457" s="13" t="b">
        <f t="shared" si="570"/>
        <v>0</v>
      </c>
      <c r="AA1457" s="14">
        <f t="shared" si="571"/>
        <v>605.33000000000004</v>
      </c>
      <c r="AB1457" s="13" t="b">
        <f t="shared" si="572"/>
        <v>0</v>
      </c>
      <c r="AC1457" s="14">
        <f t="shared" si="548"/>
        <v>691.71909090909105</v>
      </c>
      <c r="AD1457" s="13">
        <f t="shared" si="549"/>
        <v>22.262946403198352</v>
      </c>
      <c r="AE1457" s="14">
        <f t="shared" si="550"/>
        <v>8.7621298972738568</v>
      </c>
      <c r="AF1457" s="13">
        <f t="shared" si="551"/>
        <v>884.75</v>
      </c>
      <c r="AG1457" s="14" t="b">
        <f t="shared" si="552"/>
        <v>0</v>
      </c>
      <c r="AH1457" s="13">
        <f t="shared" si="553"/>
        <v>594.45000000000005</v>
      </c>
      <c r="AI1457" s="16" t="b">
        <f t="shared" si="554"/>
        <v>0</v>
      </c>
    </row>
    <row r="1458" spans="1:35" ht="22.5" customHeight="1">
      <c r="A1458" s="10" t="s">
        <v>35</v>
      </c>
      <c r="B1458" s="11" t="s">
        <v>36</v>
      </c>
      <c r="C1458" s="12">
        <v>43746</v>
      </c>
      <c r="D1458" s="13">
        <v>643</v>
      </c>
      <c r="E1458" s="14">
        <v>654.5</v>
      </c>
      <c r="F1458" s="13">
        <v>635.95000000000005</v>
      </c>
      <c r="G1458" s="14">
        <v>646</v>
      </c>
      <c r="H1458" s="13">
        <v>88535.59</v>
      </c>
      <c r="I1458" s="14">
        <v>1356460</v>
      </c>
      <c r="J1458" s="13">
        <v>0</v>
      </c>
      <c r="K1458" s="14">
        <f t="shared" si="555"/>
        <v>18.549999999999955</v>
      </c>
      <c r="L1458" s="13">
        <f t="shared" si="556"/>
        <v>2.884735008708627E-2</v>
      </c>
      <c r="M1458" s="14">
        <f t="shared" si="557"/>
        <v>3.0869102459331093E-2</v>
      </c>
      <c r="N1458" s="13">
        <f t="shared" si="558"/>
        <v>1.0001715872113185E-2</v>
      </c>
      <c r="O1458" s="14">
        <f t="shared" si="559"/>
        <v>2.9600000000000364</v>
      </c>
      <c r="P1458" s="13">
        <f t="shared" si="560"/>
        <v>4.6031351082359362E-3</v>
      </c>
      <c r="Q1458" s="14">
        <f t="shared" si="561"/>
        <v>643.84050000000002</v>
      </c>
      <c r="R1458" s="13">
        <f t="shared" si="562"/>
        <v>21.507099913039728</v>
      </c>
      <c r="S1458" s="14">
        <f t="shared" si="563"/>
        <v>6.4092807708821766</v>
      </c>
      <c r="T1458" s="13">
        <f t="shared" si="564"/>
        <v>15.911580209080432</v>
      </c>
      <c r="U1458" s="14">
        <f t="shared" si="565"/>
        <v>2.4713543508183208E-2</v>
      </c>
      <c r="V1458" s="13">
        <f t="shared" si="566"/>
        <v>4.6031351082359362E-3</v>
      </c>
      <c r="W1458" s="14">
        <f t="shared" si="567"/>
        <v>1.9772511013541997E-2</v>
      </c>
      <c r="X1458" s="13">
        <f t="shared" si="568"/>
        <v>0.23280478160226056</v>
      </c>
      <c r="Y1458" s="14">
        <f t="shared" si="569"/>
        <v>686.76</v>
      </c>
      <c r="Z1458" s="13" t="b">
        <f t="shared" si="570"/>
        <v>0</v>
      </c>
      <c r="AA1458" s="14">
        <f t="shared" si="571"/>
        <v>614.24</v>
      </c>
      <c r="AB1458" s="13" t="b">
        <f t="shared" si="572"/>
        <v>0</v>
      </c>
      <c r="AC1458" s="14">
        <f t="shared" si="548"/>
        <v>687.89672727272739</v>
      </c>
      <c r="AD1458" s="13">
        <f t="shared" si="549"/>
        <v>22.195438286776561</v>
      </c>
      <c r="AE1458" s="14">
        <f t="shared" si="550"/>
        <v>8.7341341563591506</v>
      </c>
      <c r="AF1458" s="13">
        <f t="shared" si="551"/>
        <v>884.75</v>
      </c>
      <c r="AG1458" s="14" t="b">
        <f t="shared" si="552"/>
        <v>0</v>
      </c>
      <c r="AH1458" s="13">
        <f t="shared" si="553"/>
        <v>594.45000000000005</v>
      </c>
      <c r="AI1458" s="16" t="b">
        <f t="shared" si="554"/>
        <v>0</v>
      </c>
    </row>
    <row r="1459" spans="1:35" ht="22.5" customHeight="1">
      <c r="A1459" s="10" t="s">
        <v>35</v>
      </c>
      <c r="B1459" s="11" t="s">
        <v>36</v>
      </c>
      <c r="C1459" s="12">
        <v>43747</v>
      </c>
      <c r="D1459" s="13">
        <v>646.30999999999995</v>
      </c>
      <c r="E1459" s="14">
        <v>648.58000000000004</v>
      </c>
      <c r="F1459" s="13">
        <v>629.08000000000004</v>
      </c>
      <c r="G1459" s="14">
        <v>629.65</v>
      </c>
      <c r="H1459" s="13">
        <v>115274.29</v>
      </c>
      <c r="I1459" s="14">
        <v>1781342</v>
      </c>
      <c r="J1459" s="13">
        <v>0</v>
      </c>
      <c r="K1459" s="14">
        <f t="shared" si="555"/>
        <v>19.5</v>
      </c>
      <c r="L1459" s="13">
        <f t="shared" si="556"/>
        <v>3.018575851393189E-2</v>
      </c>
      <c r="M1459" s="14">
        <f t="shared" si="557"/>
        <v>3.1335281586631736E-2</v>
      </c>
      <c r="N1459" s="13">
        <f t="shared" si="558"/>
        <v>9.7241804117140732E-3</v>
      </c>
      <c r="O1459" s="14">
        <f t="shared" si="559"/>
        <v>-16.350000000000023</v>
      </c>
      <c r="P1459" s="13">
        <f t="shared" si="560"/>
        <v>-2.5309597523219849E-2</v>
      </c>
      <c r="Q1459" s="14">
        <f t="shared" si="561"/>
        <v>643.53</v>
      </c>
      <c r="R1459" s="13">
        <f t="shared" si="562"/>
        <v>21.406744917387741</v>
      </c>
      <c r="S1459" s="14">
        <f t="shared" si="563"/>
        <v>6.210864737657201</v>
      </c>
      <c r="T1459" s="13">
        <f t="shared" si="564"/>
        <v>16.123463337633144</v>
      </c>
      <c r="U1459" s="14">
        <f t="shared" si="565"/>
        <v>2.5054719030399741E-2</v>
      </c>
      <c r="V1459" s="13">
        <f t="shared" si="566"/>
        <v>-2.5309597523219849E-2</v>
      </c>
      <c r="W1459" s="14">
        <f t="shared" si="567"/>
        <v>2.0488238772103276E-2</v>
      </c>
      <c r="X1459" s="13">
        <f t="shared" si="568"/>
        <v>-1.2353232410431159</v>
      </c>
      <c r="Y1459" s="14">
        <f t="shared" si="569"/>
        <v>686.76</v>
      </c>
      <c r="Z1459" s="13" t="b">
        <f t="shared" si="570"/>
        <v>0</v>
      </c>
      <c r="AA1459" s="14">
        <f t="shared" si="571"/>
        <v>614.24</v>
      </c>
      <c r="AB1459" s="13" t="b">
        <f t="shared" si="572"/>
        <v>0</v>
      </c>
      <c r="AC1459" s="14">
        <f t="shared" si="548"/>
        <v>683.61727272727296</v>
      </c>
      <c r="AD1459" s="13">
        <f t="shared" si="549"/>
        <v>22.146430317926079</v>
      </c>
      <c r="AE1459" s="14">
        <f t="shared" si="550"/>
        <v>8.7241593152335213</v>
      </c>
      <c r="AF1459" s="13">
        <f t="shared" si="551"/>
        <v>870.28</v>
      </c>
      <c r="AG1459" s="14" t="b">
        <f t="shared" si="552"/>
        <v>0</v>
      </c>
      <c r="AH1459" s="13">
        <f t="shared" si="553"/>
        <v>594.45000000000005</v>
      </c>
      <c r="AI1459" s="16" t="b">
        <f t="shared" si="554"/>
        <v>0</v>
      </c>
    </row>
    <row r="1460" spans="1:35" ht="22.5" customHeight="1">
      <c r="A1460" s="10" t="s">
        <v>35</v>
      </c>
      <c r="B1460" s="11" t="s">
        <v>36</v>
      </c>
      <c r="C1460" s="12">
        <v>43748</v>
      </c>
      <c r="D1460" s="13">
        <v>628.72</v>
      </c>
      <c r="E1460" s="14">
        <v>648.99</v>
      </c>
      <c r="F1460" s="13">
        <v>624.53</v>
      </c>
      <c r="G1460" s="14">
        <v>647.58000000000004</v>
      </c>
      <c r="H1460" s="13">
        <v>153738.67000000001</v>
      </c>
      <c r="I1460" s="14">
        <v>2393660</v>
      </c>
      <c r="J1460" s="13">
        <v>0</v>
      </c>
      <c r="K1460" s="14">
        <f t="shared" si="555"/>
        <v>24.460000000000036</v>
      </c>
      <c r="L1460" s="13">
        <f t="shared" si="556"/>
        <v>3.8846978480108055E-2</v>
      </c>
      <c r="M1460" s="14">
        <f t="shared" si="557"/>
        <v>3.189603707812054E-2</v>
      </c>
      <c r="N1460" s="13">
        <f t="shared" si="558"/>
        <v>9.8222502441883876E-3</v>
      </c>
      <c r="O1460" s="14">
        <f t="shared" si="559"/>
        <v>17.930000000000064</v>
      </c>
      <c r="P1460" s="13">
        <f t="shared" si="560"/>
        <v>2.8476137536726856E-2</v>
      </c>
      <c r="Q1460" s="14">
        <f t="shared" si="561"/>
        <v>643.76150000000018</v>
      </c>
      <c r="R1460" s="13">
        <f t="shared" si="562"/>
        <v>21.559407671518354</v>
      </c>
      <c r="S1460" s="14">
        <f t="shared" si="563"/>
        <v>6.2490054787689466</v>
      </c>
      <c r="T1460" s="13">
        <f t="shared" si="564"/>
        <v>16.146695722345179</v>
      </c>
      <c r="U1460" s="14">
        <f t="shared" si="565"/>
        <v>2.5081797719101212E-2</v>
      </c>
      <c r="V1460" s="13">
        <f t="shared" si="566"/>
        <v>2.8476137536726856E-2</v>
      </c>
      <c r="W1460" s="14">
        <f t="shared" si="567"/>
        <v>2.1345785338788996E-2</v>
      </c>
      <c r="X1460" s="13">
        <f t="shared" si="568"/>
        <v>1.3340402840546126</v>
      </c>
      <c r="Y1460" s="14">
        <f t="shared" si="569"/>
        <v>686.76</v>
      </c>
      <c r="Z1460" s="13" t="b">
        <f t="shared" si="570"/>
        <v>0</v>
      </c>
      <c r="AA1460" s="14">
        <f t="shared" si="571"/>
        <v>614.24</v>
      </c>
      <c r="AB1460" s="13" t="b">
        <f t="shared" si="572"/>
        <v>0</v>
      </c>
      <c r="AC1460" s="14">
        <f t="shared" si="548"/>
        <v>679.86927272727291</v>
      </c>
      <c r="AD1460" s="13">
        <f t="shared" si="549"/>
        <v>22.188495221236515</v>
      </c>
      <c r="AE1460" s="14">
        <f t="shared" si="550"/>
        <v>8.6741033090163295</v>
      </c>
      <c r="AF1460" s="13">
        <f t="shared" si="551"/>
        <v>870.28</v>
      </c>
      <c r="AG1460" s="14" t="b">
        <f t="shared" si="552"/>
        <v>0</v>
      </c>
      <c r="AH1460" s="13">
        <f t="shared" si="553"/>
        <v>594.45000000000005</v>
      </c>
      <c r="AI1460" s="16" t="b">
        <f t="shared" si="554"/>
        <v>0</v>
      </c>
    </row>
    <row r="1461" spans="1:35" ht="22.5" customHeight="1">
      <c r="A1461" s="10" t="s">
        <v>35</v>
      </c>
      <c r="B1461" s="11" t="s">
        <v>36</v>
      </c>
      <c r="C1461" s="12">
        <v>43749</v>
      </c>
      <c r="D1461" s="13">
        <v>647.16999999999996</v>
      </c>
      <c r="E1461" s="14">
        <v>650.32000000000005</v>
      </c>
      <c r="F1461" s="13">
        <v>634.55999999999995</v>
      </c>
      <c r="G1461" s="14">
        <v>647.39</v>
      </c>
      <c r="H1461" s="13">
        <v>141279.41</v>
      </c>
      <c r="I1461" s="14">
        <v>2177020</v>
      </c>
      <c r="J1461" s="13">
        <v>0</v>
      </c>
      <c r="K1461" s="14">
        <f t="shared" si="555"/>
        <v>15.760000000000105</v>
      </c>
      <c r="L1461" s="13">
        <f t="shared" si="556"/>
        <v>2.4336761481207114E-2</v>
      </c>
      <c r="M1461" s="14">
        <f t="shared" si="557"/>
        <v>3.1601093520638793E-2</v>
      </c>
      <c r="N1461" s="13">
        <f t="shared" si="558"/>
        <v>9.9623006957790493E-3</v>
      </c>
      <c r="O1461" s="14">
        <f t="shared" si="559"/>
        <v>-0.19000000000005457</v>
      </c>
      <c r="P1461" s="13">
        <f t="shared" si="560"/>
        <v>-2.9340004323798538E-4</v>
      </c>
      <c r="Q1461" s="14">
        <f t="shared" si="561"/>
        <v>643.84300000000007</v>
      </c>
      <c r="R1461" s="13">
        <f t="shared" si="562"/>
        <v>21.269437287942441</v>
      </c>
      <c r="S1461" s="14">
        <f t="shared" si="563"/>
        <v>6.3364182145336443</v>
      </c>
      <c r="T1461" s="13">
        <f t="shared" si="564"/>
        <v>16.160685041173227</v>
      </c>
      <c r="U1461" s="14">
        <f t="shared" si="565"/>
        <v>2.5100350615248165E-2</v>
      </c>
      <c r="V1461" s="13">
        <f t="shared" si="566"/>
        <v>-2.9340004323798538E-4</v>
      </c>
      <c r="W1461" s="14">
        <f t="shared" si="567"/>
        <v>2.1327616320894215E-2</v>
      </c>
      <c r="X1461" s="13">
        <f t="shared" si="568"/>
        <v>-1.3756813645908828E-2</v>
      </c>
      <c r="Y1461" s="14">
        <f t="shared" si="569"/>
        <v>686.76</v>
      </c>
      <c r="Z1461" s="13" t="b">
        <f t="shared" si="570"/>
        <v>0</v>
      </c>
      <c r="AA1461" s="14">
        <f t="shared" si="571"/>
        <v>614.24</v>
      </c>
      <c r="AB1461" s="13" t="b">
        <f t="shared" si="572"/>
        <v>0</v>
      </c>
      <c r="AC1461" s="14">
        <f t="shared" si="548"/>
        <v>676.31127272727281</v>
      </c>
      <c r="AD1461" s="13">
        <f t="shared" si="549"/>
        <v>22.07161348994131</v>
      </c>
      <c r="AE1461" s="14">
        <f t="shared" si="550"/>
        <v>8.6882639484369957</v>
      </c>
      <c r="AF1461" s="13">
        <f t="shared" si="551"/>
        <v>870.28</v>
      </c>
      <c r="AG1461" s="14" t="b">
        <f t="shared" si="552"/>
        <v>0</v>
      </c>
      <c r="AH1461" s="13">
        <f t="shared" si="553"/>
        <v>594.45000000000005</v>
      </c>
      <c r="AI1461" s="16" t="b">
        <f t="shared" si="554"/>
        <v>0</v>
      </c>
    </row>
    <row r="1462" spans="1:35" ht="22.5" customHeight="1">
      <c r="A1462" s="10" t="s">
        <v>35</v>
      </c>
      <c r="B1462" s="11" t="s">
        <v>36</v>
      </c>
      <c r="C1462" s="12">
        <v>43752</v>
      </c>
      <c r="D1462" s="13">
        <v>644.53</v>
      </c>
      <c r="E1462" s="14">
        <v>650.79999999999995</v>
      </c>
      <c r="F1462" s="13">
        <v>626.91999999999996</v>
      </c>
      <c r="G1462" s="14">
        <v>627.41999999999996</v>
      </c>
      <c r="H1462" s="13">
        <v>139322.48000000001</v>
      </c>
      <c r="I1462" s="14">
        <v>2158100</v>
      </c>
      <c r="J1462" s="13">
        <v>0</v>
      </c>
      <c r="K1462" s="14">
        <f t="shared" si="555"/>
        <v>23.879999999999995</v>
      </c>
      <c r="L1462" s="13">
        <f t="shared" si="556"/>
        <v>3.6886575325537921E-2</v>
      </c>
      <c r="M1462" s="14">
        <f t="shared" si="557"/>
        <v>3.1268917083744227E-2</v>
      </c>
      <c r="N1462" s="13">
        <f t="shared" si="558"/>
        <v>9.6494599510314367E-3</v>
      </c>
      <c r="O1462" s="14">
        <f t="shared" si="559"/>
        <v>-19.970000000000027</v>
      </c>
      <c r="P1462" s="13">
        <f t="shared" si="560"/>
        <v>-3.084693924836656E-2</v>
      </c>
      <c r="Q1462" s="14">
        <f t="shared" si="561"/>
        <v>643.81200000000001</v>
      </c>
      <c r="R1462" s="13">
        <f t="shared" si="562"/>
        <v>21.399965423545318</v>
      </c>
      <c r="S1462" s="14">
        <f t="shared" si="563"/>
        <v>6.1309630693631432</v>
      </c>
      <c r="T1462" s="13">
        <f t="shared" si="564"/>
        <v>16.19153439300921</v>
      </c>
      <c r="U1462" s="14">
        <f t="shared" si="565"/>
        <v>2.5149475923109867E-2</v>
      </c>
      <c r="V1462" s="13">
        <f t="shared" si="566"/>
        <v>-3.084693924836656E-2</v>
      </c>
      <c r="W1462" s="14">
        <f t="shared" si="567"/>
        <v>2.1573353450833607E-2</v>
      </c>
      <c r="X1462" s="13">
        <f t="shared" si="568"/>
        <v>-1.4298629704773422</v>
      </c>
      <c r="Y1462" s="14">
        <f t="shared" si="569"/>
        <v>686.76</v>
      </c>
      <c r="Z1462" s="13" t="b">
        <f t="shared" si="570"/>
        <v>0</v>
      </c>
      <c r="AA1462" s="14">
        <f t="shared" si="571"/>
        <v>614.24</v>
      </c>
      <c r="AB1462" s="13" t="b">
        <f t="shared" si="572"/>
        <v>0</v>
      </c>
      <c r="AC1462" s="14">
        <f t="shared" si="548"/>
        <v>671.92909090909086</v>
      </c>
      <c r="AD1462" s="13">
        <f t="shared" si="549"/>
        <v>22.104493244669644</v>
      </c>
      <c r="AE1462" s="14">
        <f t="shared" si="550"/>
        <v>8.6069556398999314</v>
      </c>
      <c r="AF1462" s="13">
        <f t="shared" si="551"/>
        <v>864.04</v>
      </c>
      <c r="AG1462" s="14" t="b">
        <f t="shared" si="552"/>
        <v>0</v>
      </c>
      <c r="AH1462" s="13">
        <f t="shared" si="553"/>
        <v>594.45000000000005</v>
      </c>
      <c r="AI1462" s="16" t="b">
        <f t="shared" si="554"/>
        <v>0</v>
      </c>
    </row>
    <row r="1463" spans="1:35" ht="22.5" customHeight="1">
      <c r="A1463" s="10" t="s">
        <v>35</v>
      </c>
      <c r="B1463" s="11" t="s">
        <v>36</v>
      </c>
      <c r="C1463" s="12">
        <v>43753</v>
      </c>
      <c r="D1463" s="13">
        <v>628.11</v>
      </c>
      <c r="E1463" s="14">
        <v>634.79999999999995</v>
      </c>
      <c r="F1463" s="13">
        <v>619.59</v>
      </c>
      <c r="G1463" s="14">
        <v>632.77</v>
      </c>
      <c r="H1463" s="13">
        <v>148724.59</v>
      </c>
      <c r="I1463" s="14">
        <v>2354718</v>
      </c>
      <c r="J1463" s="13">
        <v>0</v>
      </c>
      <c r="K1463" s="14">
        <f t="shared" si="555"/>
        <v>15.209999999999923</v>
      </c>
      <c r="L1463" s="13">
        <f t="shared" si="556"/>
        <v>2.4242134455388614E-2</v>
      </c>
      <c r="M1463" s="14">
        <f t="shared" si="557"/>
        <v>2.9763044060000698E-2</v>
      </c>
      <c r="N1463" s="13">
        <f t="shared" si="558"/>
        <v>8.0784725921051615E-3</v>
      </c>
      <c r="O1463" s="14">
        <f t="shared" si="559"/>
        <v>5.3500000000000227</v>
      </c>
      <c r="P1463" s="13">
        <f t="shared" si="560"/>
        <v>8.5269835198113278E-3</v>
      </c>
      <c r="Q1463" s="14">
        <f t="shared" si="561"/>
        <v>642.79949999999997</v>
      </c>
      <c r="R1463" s="13">
        <f t="shared" si="562"/>
        <v>21.090467152368049</v>
      </c>
      <c r="S1463" s="14">
        <f t="shared" si="563"/>
        <v>5.2537735811610027</v>
      </c>
      <c r="T1463" s="13">
        <f t="shared" si="564"/>
        <v>16.217199349764439</v>
      </c>
      <c r="U1463" s="14">
        <f t="shared" si="565"/>
        <v>2.5229016745912901E-2</v>
      </c>
      <c r="V1463" s="13">
        <f t="shared" si="566"/>
        <v>8.5269835198113278E-3</v>
      </c>
      <c r="W1463" s="14">
        <f t="shared" si="567"/>
        <v>1.9595147701883038E-2</v>
      </c>
      <c r="X1463" s="13">
        <f t="shared" si="568"/>
        <v>0.43515790998563941</v>
      </c>
      <c r="Y1463" s="14">
        <f t="shared" si="569"/>
        <v>686.76</v>
      </c>
      <c r="Z1463" s="13" t="b">
        <f t="shared" si="570"/>
        <v>0</v>
      </c>
      <c r="AA1463" s="14">
        <f t="shared" si="571"/>
        <v>614.24</v>
      </c>
      <c r="AB1463" s="13" t="b">
        <f t="shared" si="572"/>
        <v>0</v>
      </c>
      <c r="AC1463" s="14">
        <f t="shared" si="548"/>
        <v>668.27981818181809</v>
      </c>
      <c r="AD1463" s="13">
        <f t="shared" si="549"/>
        <v>21.979138822039285</v>
      </c>
      <c r="AE1463" s="14">
        <f t="shared" si="550"/>
        <v>8.5160569391735308</v>
      </c>
      <c r="AF1463" s="13">
        <f t="shared" si="551"/>
        <v>846.12</v>
      </c>
      <c r="AG1463" s="14" t="b">
        <f t="shared" si="552"/>
        <v>0</v>
      </c>
      <c r="AH1463" s="13">
        <f t="shared" si="553"/>
        <v>594.45000000000005</v>
      </c>
      <c r="AI1463" s="16" t="b">
        <f t="shared" si="554"/>
        <v>0</v>
      </c>
    </row>
    <row r="1464" spans="1:35" ht="22.5" customHeight="1">
      <c r="A1464" s="10" t="s">
        <v>35</v>
      </c>
      <c r="B1464" s="11" t="s">
        <v>36</v>
      </c>
      <c r="C1464" s="12">
        <v>43754</v>
      </c>
      <c r="D1464" s="13">
        <v>631.12</v>
      </c>
      <c r="E1464" s="14">
        <v>632.41999999999996</v>
      </c>
      <c r="F1464" s="13">
        <v>606.22</v>
      </c>
      <c r="G1464" s="14">
        <v>607.94000000000005</v>
      </c>
      <c r="H1464" s="13">
        <v>161620.94</v>
      </c>
      <c r="I1464" s="14">
        <v>2592830</v>
      </c>
      <c r="J1464" s="13">
        <v>0</v>
      </c>
      <c r="K1464" s="14">
        <f t="shared" si="555"/>
        <v>26.549999999999955</v>
      </c>
      <c r="L1464" s="13">
        <f t="shared" si="556"/>
        <v>4.1958373500639974E-2</v>
      </c>
      <c r="M1464" s="14">
        <f t="shared" si="557"/>
        <v>3.0659621275353061E-2</v>
      </c>
      <c r="N1464" s="13">
        <f t="shared" si="558"/>
        <v>8.3971096346704462E-3</v>
      </c>
      <c r="O1464" s="14">
        <f t="shared" si="559"/>
        <v>-24.829999999999927</v>
      </c>
      <c r="P1464" s="13">
        <f t="shared" si="560"/>
        <v>-3.9240166253140835E-2</v>
      </c>
      <c r="Q1464" s="14">
        <f t="shared" si="561"/>
        <v>640.50800000000004</v>
      </c>
      <c r="R1464" s="13">
        <f t="shared" si="562"/>
        <v>21.363443794749646</v>
      </c>
      <c r="S1464" s="14">
        <f t="shared" si="563"/>
        <v>5.431212038811065</v>
      </c>
      <c r="T1464" s="13">
        <f t="shared" si="564"/>
        <v>17.677336507517186</v>
      </c>
      <c r="U1464" s="14">
        <f t="shared" si="565"/>
        <v>2.7598931641005554E-2</v>
      </c>
      <c r="V1464" s="13">
        <f t="shared" si="566"/>
        <v>-3.9240166253140835E-2</v>
      </c>
      <c r="W1464" s="14">
        <f t="shared" si="567"/>
        <v>2.1324622181048265E-2</v>
      </c>
      <c r="X1464" s="13">
        <f t="shared" si="568"/>
        <v>-1.8401341847929467</v>
      </c>
      <c r="Y1464" s="14">
        <f t="shared" si="569"/>
        <v>686.76</v>
      </c>
      <c r="Z1464" s="13" t="b">
        <f t="shared" si="570"/>
        <v>0</v>
      </c>
      <c r="AA1464" s="14">
        <f t="shared" si="571"/>
        <v>606.22</v>
      </c>
      <c r="AB1464" s="13">
        <f t="shared" si="572"/>
        <v>606.22</v>
      </c>
      <c r="AC1464" s="14">
        <f t="shared" si="548"/>
        <v>664.25563636363631</v>
      </c>
      <c r="AD1464" s="13">
        <f t="shared" si="549"/>
        <v>22.062245388911297</v>
      </c>
      <c r="AE1464" s="14">
        <f t="shared" si="550"/>
        <v>8.5071570067032329</v>
      </c>
      <c r="AF1464" s="13">
        <f t="shared" si="551"/>
        <v>846.12</v>
      </c>
      <c r="AG1464" s="14" t="b">
        <f t="shared" si="552"/>
        <v>0</v>
      </c>
      <c r="AH1464" s="13">
        <f t="shared" si="553"/>
        <v>594.45000000000005</v>
      </c>
      <c r="AI1464" s="16" t="b">
        <f t="shared" si="554"/>
        <v>0</v>
      </c>
    </row>
    <row r="1465" spans="1:35" ht="22.5" customHeight="1">
      <c r="A1465" s="10" t="s">
        <v>35</v>
      </c>
      <c r="B1465" s="11" t="s">
        <v>36</v>
      </c>
      <c r="C1465" s="12">
        <v>43755</v>
      </c>
      <c r="D1465" s="13">
        <v>606.59</v>
      </c>
      <c r="E1465" s="14">
        <v>608.52</v>
      </c>
      <c r="F1465" s="13">
        <v>594.53</v>
      </c>
      <c r="G1465" s="14">
        <v>604.88</v>
      </c>
      <c r="H1465" s="13">
        <v>147543.57</v>
      </c>
      <c r="I1465" s="14">
        <v>2441936</v>
      </c>
      <c r="J1465" s="13">
        <v>0</v>
      </c>
      <c r="K1465" s="14">
        <f t="shared" si="555"/>
        <v>13.990000000000009</v>
      </c>
      <c r="L1465" s="13">
        <f t="shared" si="556"/>
        <v>2.3012139355857497E-2</v>
      </c>
      <c r="M1465" s="14">
        <f t="shared" si="557"/>
        <v>3.0432832522938526E-2</v>
      </c>
      <c r="N1465" s="13">
        <f t="shared" si="558"/>
        <v>8.5455132931020784E-3</v>
      </c>
      <c r="O1465" s="14">
        <f t="shared" si="559"/>
        <v>-3.0600000000000591</v>
      </c>
      <c r="P1465" s="13">
        <f t="shared" si="560"/>
        <v>-5.0333914531040212E-3</v>
      </c>
      <c r="Q1465" s="14">
        <f t="shared" si="561"/>
        <v>637.77699999999993</v>
      </c>
      <c r="R1465" s="13">
        <f t="shared" si="562"/>
        <v>20.994771605012165</v>
      </c>
      <c r="S1465" s="14">
        <f t="shared" si="563"/>
        <v>5.5709231966665822</v>
      </c>
      <c r="T1465" s="13">
        <f t="shared" si="564"/>
        <v>18.720651190596971</v>
      </c>
      <c r="U1465" s="14">
        <f t="shared" si="565"/>
        <v>2.935297320316815E-2</v>
      </c>
      <c r="V1465" s="13">
        <f t="shared" si="566"/>
        <v>-5.0333914531040212E-3</v>
      </c>
      <c r="W1465" s="14">
        <f t="shared" si="567"/>
        <v>2.1132366486845303E-2</v>
      </c>
      <c r="X1465" s="13">
        <f t="shared" si="568"/>
        <v>-0.23818399402817755</v>
      </c>
      <c r="Y1465" s="14">
        <f t="shared" si="569"/>
        <v>686.76</v>
      </c>
      <c r="Z1465" s="13" t="b">
        <f t="shared" si="570"/>
        <v>0</v>
      </c>
      <c r="AA1465" s="14">
        <f t="shared" si="571"/>
        <v>594.53</v>
      </c>
      <c r="AB1465" s="13">
        <f t="shared" si="572"/>
        <v>594.53</v>
      </c>
      <c r="AC1465" s="14">
        <f t="shared" si="548"/>
        <v>660.60399999999993</v>
      </c>
      <c r="AD1465" s="13">
        <f t="shared" si="549"/>
        <v>21.915477290931094</v>
      </c>
      <c r="AE1465" s="14">
        <f t="shared" si="550"/>
        <v>8.2046506603213913</v>
      </c>
      <c r="AF1465" s="13">
        <f t="shared" si="551"/>
        <v>846.12</v>
      </c>
      <c r="AG1465" s="14" t="b">
        <f t="shared" si="552"/>
        <v>0</v>
      </c>
      <c r="AH1465" s="13">
        <f t="shared" si="553"/>
        <v>594.45000000000005</v>
      </c>
      <c r="AI1465" s="16" t="b">
        <f t="shared" si="554"/>
        <v>0</v>
      </c>
    </row>
    <row r="1466" spans="1:35" ht="22.5" customHeight="1">
      <c r="A1466" s="10" t="s">
        <v>35</v>
      </c>
      <c r="B1466" s="11" t="s">
        <v>36</v>
      </c>
      <c r="C1466" s="12">
        <v>43756</v>
      </c>
      <c r="D1466" s="13">
        <v>605.82000000000005</v>
      </c>
      <c r="E1466" s="14">
        <v>609.19000000000005</v>
      </c>
      <c r="F1466" s="13">
        <v>589.55999999999995</v>
      </c>
      <c r="G1466" s="14">
        <v>605.89</v>
      </c>
      <c r="H1466" s="13">
        <v>157853.44</v>
      </c>
      <c r="I1466" s="14">
        <v>2614382</v>
      </c>
      <c r="J1466" s="13">
        <v>0</v>
      </c>
      <c r="K1466" s="14">
        <f t="shared" si="555"/>
        <v>19.630000000000109</v>
      </c>
      <c r="L1466" s="13">
        <f t="shared" si="556"/>
        <v>3.2452717894458583E-2</v>
      </c>
      <c r="M1466" s="14">
        <f t="shared" si="557"/>
        <v>3.0527795938510589E-2</v>
      </c>
      <c r="N1466" s="13">
        <f t="shared" si="558"/>
        <v>8.557468817976142E-3</v>
      </c>
      <c r="O1466" s="14">
        <f t="shared" si="559"/>
        <v>1.0099999999999909</v>
      </c>
      <c r="P1466" s="13">
        <f t="shared" si="560"/>
        <v>1.669752678217152E-3</v>
      </c>
      <c r="Q1466" s="14">
        <f t="shared" si="561"/>
        <v>634.21849999999995</v>
      </c>
      <c r="R1466" s="13">
        <f t="shared" si="562"/>
        <v>20.926533024761561</v>
      </c>
      <c r="S1466" s="14">
        <f t="shared" si="563"/>
        <v>5.5691002769510991</v>
      </c>
      <c r="T1466" s="13">
        <f t="shared" si="564"/>
        <v>17.648829784152831</v>
      </c>
      <c r="U1466" s="14">
        <f t="shared" si="565"/>
        <v>2.7827680498365835E-2</v>
      </c>
      <c r="V1466" s="13">
        <f t="shared" si="566"/>
        <v>1.669752678217152E-3</v>
      </c>
      <c r="W1466" s="14">
        <f t="shared" si="567"/>
        <v>1.9924910839091658E-2</v>
      </c>
      <c r="X1466" s="13">
        <f t="shared" si="568"/>
        <v>8.3802266002675527E-2</v>
      </c>
      <c r="Y1466" s="14">
        <f t="shared" si="569"/>
        <v>686.76</v>
      </c>
      <c r="Z1466" s="13" t="b">
        <f t="shared" si="570"/>
        <v>0</v>
      </c>
      <c r="AA1466" s="14">
        <f t="shared" si="571"/>
        <v>589.55999999999995</v>
      </c>
      <c r="AB1466" s="13">
        <f t="shared" si="572"/>
        <v>589.55999999999995</v>
      </c>
      <c r="AC1466" s="14">
        <f t="shared" si="548"/>
        <v>656.85527272727256</v>
      </c>
      <c r="AD1466" s="13">
        <f t="shared" si="549"/>
        <v>21.873923158368715</v>
      </c>
      <c r="AE1466" s="14">
        <f t="shared" si="550"/>
        <v>8.1484883975485101</v>
      </c>
      <c r="AF1466" s="13">
        <f t="shared" si="551"/>
        <v>846.12</v>
      </c>
      <c r="AG1466" s="14" t="b">
        <f t="shared" si="552"/>
        <v>0</v>
      </c>
      <c r="AH1466" s="13">
        <f t="shared" si="553"/>
        <v>594.45000000000005</v>
      </c>
      <c r="AI1466" s="16" t="b">
        <f t="shared" si="554"/>
        <v>0</v>
      </c>
    </row>
    <row r="1467" spans="1:35" ht="22.5" customHeight="1">
      <c r="A1467" s="10" t="s">
        <v>35</v>
      </c>
      <c r="B1467" s="11" t="s">
        <v>36</v>
      </c>
      <c r="C1467" s="12">
        <v>43759</v>
      </c>
      <c r="D1467" s="13">
        <v>607.09</v>
      </c>
      <c r="E1467" s="14">
        <v>608.42999999999995</v>
      </c>
      <c r="F1467" s="13">
        <v>593.80999999999995</v>
      </c>
      <c r="G1467" s="14">
        <v>601.39</v>
      </c>
      <c r="H1467" s="13">
        <v>141638.24</v>
      </c>
      <c r="I1467" s="14">
        <v>2335166</v>
      </c>
      <c r="J1467" s="13">
        <v>0</v>
      </c>
      <c r="K1467" s="14">
        <f t="shared" si="555"/>
        <v>14.620000000000005</v>
      </c>
      <c r="L1467" s="13">
        <f t="shared" si="556"/>
        <v>2.4129792536599061E-2</v>
      </c>
      <c r="M1467" s="14">
        <f t="shared" si="557"/>
        <v>3.0362915228885873E-2</v>
      </c>
      <c r="N1467" s="13">
        <f t="shared" si="558"/>
        <v>8.6516000958597357E-3</v>
      </c>
      <c r="O1467" s="14">
        <f t="shared" si="559"/>
        <v>-4.5</v>
      </c>
      <c r="P1467" s="13">
        <f t="shared" si="560"/>
        <v>-7.4270907260393804E-3</v>
      </c>
      <c r="Q1467" s="14">
        <f t="shared" si="561"/>
        <v>630.83299999999997</v>
      </c>
      <c r="R1467" s="13">
        <f t="shared" si="562"/>
        <v>20.611206373523483</v>
      </c>
      <c r="S1467" s="14">
        <f t="shared" si="563"/>
        <v>5.6731104204047691</v>
      </c>
      <c r="T1467" s="13">
        <f t="shared" si="564"/>
        <v>17.119262571734801</v>
      </c>
      <c r="U1467" s="14">
        <f t="shared" si="565"/>
        <v>2.7137550780848181E-2</v>
      </c>
      <c r="V1467" s="13">
        <f t="shared" si="566"/>
        <v>-7.4270907260393804E-3</v>
      </c>
      <c r="W1467" s="14">
        <f t="shared" si="567"/>
        <v>1.9875065404247494E-2</v>
      </c>
      <c r="X1467" s="13">
        <f t="shared" si="568"/>
        <v>-0.37368886969560056</v>
      </c>
      <c r="Y1467" s="14">
        <f t="shared" si="569"/>
        <v>675.88</v>
      </c>
      <c r="Z1467" s="13" t="b">
        <f t="shared" si="570"/>
        <v>0</v>
      </c>
      <c r="AA1467" s="14">
        <f t="shared" si="571"/>
        <v>589.55999999999995</v>
      </c>
      <c r="AB1467" s="13" t="b">
        <f t="shared" si="572"/>
        <v>0</v>
      </c>
      <c r="AC1467" s="14">
        <f t="shared" ref="AC1467:AC1530" si="573">SUM(G1413:G1467)/55</f>
        <v>652.66218181818181</v>
      </c>
      <c r="AD1467" s="13">
        <f t="shared" ref="AD1467:AD1530" si="574">(AD1466*54+K1467)/55</f>
        <v>21.742033646398372</v>
      </c>
      <c r="AE1467" s="14">
        <f t="shared" ref="AE1467:AE1530" si="575">STDEV(K1413:K1467)</f>
        <v>8.2164279802240312</v>
      </c>
      <c r="AF1467" s="13">
        <f t="shared" ref="AF1467:AF1530" si="576">MAX(E1413:E1467)</f>
        <v>846.12</v>
      </c>
      <c r="AG1467" s="14" t="b">
        <f t="shared" ref="AG1467:AG1530" si="577">IF(E1467=MAX(E1413:E1467),E1467)</f>
        <v>0</v>
      </c>
      <c r="AH1467" s="13">
        <f t="shared" ref="AH1467:AH1530" si="578">MIN(E1413:E1467)</f>
        <v>594.45000000000005</v>
      </c>
      <c r="AI1467" s="16" t="b">
        <f t="shared" ref="AI1467:AI1530" si="579">IF(E1467=MIN(E1413:E1467),E1467)</f>
        <v>0</v>
      </c>
    </row>
    <row r="1468" spans="1:35" ht="22.5" customHeight="1">
      <c r="A1468" s="10" t="s">
        <v>35</v>
      </c>
      <c r="B1468" s="11" t="s">
        <v>36</v>
      </c>
      <c r="C1468" s="12">
        <v>43760</v>
      </c>
      <c r="D1468" s="13">
        <v>602.12</v>
      </c>
      <c r="E1468" s="14">
        <v>607.95000000000005</v>
      </c>
      <c r="F1468" s="13">
        <v>596.82000000000005</v>
      </c>
      <c r="G1468" s="14">
        <v>605.15</v>
      </c>
      <c r="H1468" s="13">
        <v>131099.78</v>
      </c>
      <c r="I1468" s="14">
        <v>2151140</v>
      </c>
      <c r="J1468" s="13">
        <v>0</v>
      </c>
      <c r="K1468" s="14">
        <f t="shared" si="555"/>
        <v>11.129999999999995</v>
      </c>
      <c r="L1468" s="13">
        <f t="shared" si="556"/>
        <v>1.8507125160045886E-2</v>
      </c>
      <c r="M1468" s="14">
        <f t="shared" si="557"/>
        <v>2.9826606563857234E-2</v>
      </c>
      <c r="N1468" s="13">
        <f t="shared" si="558"/>
        <v>9.04865411505602E-3</v>
      </c>
      <c r="O1468" s="14">
        <f t="shared" si="559"/>
        <v>3.7599999999999909</v>
      </c>
      <c r="P1468" s="13">
        <f t="shared" si="560"/>
        <v>6.2521824440047074E-3</v>
      </c>
      <c r="Q1468" s="14">
        <f t="shared" si="561"/>
        <v>627.97399999999993</v>
      </c>
      <c r="R1468" s="13">
        <f t="shared" si="562"/>
        <v>20.13714605484731</v>
      </c>
      <c r="S1468" s="14">
        <f t="shared" si="563"/>
        <v>5.9593836664717692</v>
      </c>
      <c r="T1468" s="13">
        <f t="shared" si="564"/>
        <v>16.379042829176555</v>
      </c>
      <c r="U1468" s="14">
        <f t="shared" si="565"/>
        <v>2.608235823326532E-2</v>
      </c>
      <c r="V1468" s="13">
        <f t="shared" si="566"/>
        <v>6.2521824440047074E-3</v>
      </c>
      <c r="W1468" s="14">
        <f t="shared" si="567"/>
        <v>1.9995583930285072E-2</v>
      </c>
      <c r="X1468" s="13">
        <f t="shared" si="568"/>
        <v>0.31267816262846049</v>
      </c>
      <c r="Y1468" s="14">
        <f t="shared" si="569"/>
        <v>675.88</v>
      </c>
      <c r="Z1468" s="13" t="b">
        <f t="shared" si="570"/>
        <v>0</v>
      </c>
      <c r="AA1468" s="14">
        <f t="shared" si="571"/>
        <v>589.55999999999995</v>
      </c>
      <c r="AB1468" s="13" t="b">
        <f t="shared" si="572"/>
        <v>0</v>
      </c>
      <c r="AC1468" s="14">
        <f t="shared" si="573"/>
        <v>648.75654545454552</v>
      </c>
      <c r="AD1468" s="13">
        <f t="shared" si="574"/>
        <v>21.549087580100224</v>
      </c>
      <c r="AE1468" s="14">
        <f t="shared" si="575"/>
        <v>8.3037157801537784</v>
      </c>
      <c r="AF1468" s="13">
        <f t="shared" si="576"/>
        <v>846.12</v>
      </c>
      <c r="AG1468" s="14" t="b">
        <f t="shared" si="577"/>
        <v>0</v>
      </c>
      <c r="AH1468" s="13">
        <f t="shared" si="578"/>
        <v>594.45000000000005</v>
      </c>
      <c r="AI1468" s="16" t="b">
        <f t="shared" si="579"/>
        <v>0</v>
      </c>
    </row>
    <row r="1469" spans="1:35" ht="22.5" customHeight="1">
      <c r="A1469" s="10" t="s">
        <v>35</v>
      </c>
      <c r="B1469" s="11" t="s">
        <v>36</v>
      </c>
      <c r="C1469" s="12">
        <v>43761</v>
      </c>
      <c r="D1469" s="13">
        <v>606.6</v>
      </c>
      <c r="E1469" s="14">
        <v>615.51</v>
      </c>
      <c r="F1469" s="13">
        <v>604.54</v>
      </c>
      <c r="G1469" s="14">
        <v>609.21</v>
      </c>
      <c r="H1469" s="13">
        <v>141219.12</v>
      </c>
      <c r="I1469" s="14">
        <v>2280828</v>
      </c>
      <c r="J1469" s="13">
        <v>0</v>
      </c>
      <c r="K1469" s="14">
        <f t="shared" si="555"/>
        <v>10.970000000000027</v>
      </c>
      <c r="L1469" s="13">
        <f t="shared" si="556"/>
        <v>1.8127736924729451E-2</v>
      </c>
      <c r="M1469" s="14">
        <f t="shared" si="557"/>
        <v>2.9149190773945559E-2</v>
      </c>
      <c r="N1469" s="13">
        <f t="shared" si="558"/>
        <v>9.4031068249693737E-3</v>
      </c>
      <c r="O1469" s="14">
        <f t="shared" si="559"/>
        <v>4.0600000000000591</v>
      </c>
      <c r="P1469" s="13">
        <f t="shared" si="560"/>
        <v>6.7090803932910179E-3</v>
      </c>
      <c r="Q1469" s="14">
        <f t="shared" si="561"/>
        <v>625.54549999999983</v>
      </c>
      <c r="R1469" s="13">
        <f t="shared" si="562"/>
        <v>19.678788752104946</v>
      </c>
      <c r="S1469" s="14">
        <f t="shared" si="563"/>
        <v>6.190225975808878</v>
      </c>
      <c r="T1469" s="13">
        <f t="shared" si="564"/>
        <v>15.347961908670477</v>
      </c>
      <c r="U1469" s="14">
        <f t="shared" si="565"/>
        <v>2.4535324622542216E-2</v>
      </c>
      <c r="V1469" s="13">
        <f t="shared" si="566"/>
        <v>6.7090803932910179E-3</v>
      </c>
      <c r="W1469" s="14">
        <f t="shared" si="567"/>
        <v>2.0134225067574139E-2</v>
      </c>
      <c r="X1469" s="13">
        <f t="shared" si="568"/>
        <v>0.33321771117458543</v>
      </c>
      <c r="Y1469" s="14">
        <f t="shared" si="569"/>
        <v>654.5</v>
      </c>
      <c r="Z1469" s="13" t="b">
        <f t="shared" si="570"/>
        <v>0</v>
      </c>
      <c r="AA1469" s="14">
        <f t="shared" si="571"/>
        <v>589.55999999999995</v>
      </c>
      <c r="AB1469" s="13" t="b">
        <f t="shared" si="572"/>
        <v>0</v>
      </c>
      <c r="AC1469" s="14">
        <f t="shared" si="573"/>
        <v>644.60599999999999</v>
      </c>
      <c r="AD1469" s="13">
        <f t="shared" si="574"/>
        <v>21.356740533189313</v>
      </c>
      <c r="AE1469" s="14">
        <f t="shared" si="575"/>
        <v>8.3810417053812198</v>
      </c>
      <c r="AF1469" s="13">
        <f t="shared" si="576"/>
        <v>845.52</v>
      </c>
      <c r="AG1469" s="14" t="b">
        <f t="shared" si="577"/>
        <v>0</v>
      </c>
      <c r="AH1469" s="13">
        <f t="shared" si="578"/>
        <v>594.45000000000005</v>
      </c>
      <c r="AI1469" s="16" t="b">
        <f t="shared" si="579"/>
        <v>0</v>
      </c>
    </row>
    <row r="1470" spans="1:35" ht="22.5" customHeight="1">
      <c r="A1470" s="10" t="s">
        <v>35</v>
      </c>
      <c r="B1470" s="11" t="s">
        <v>36</v>
      </c>
      <c r="C1470" s="12">
        <v>43762</v>
      </c>
      <c r="D1470" s="13">
        <v>610.34</v>
      </c>
      <c r="E1470" s="14">
        <v>617.67999999999995</v>
      </c>
      <c r="F1470" s="13">
        <v>605.22</v>
      </c>
      <c r="G1470" s="14">
        <v>616.82000000000005</v>
      </c>
      <c r="H1470" s="13">
        <v>122194.99</v>
      </c>
      <c r="I1470" s="14">
        <v>1973016</v>
      </c>
      <c r="J1470" s="13">
        <v>0</v>
      </c>
      <c r="K1470" s="14">
        <f t="shared" si="555"/>
        <v>12.459999999999923</v>
      </c>
      <c r="L1470" s="13">
        <f t="shared" si="556"/>
        <v>2.0452717453751452E-2</v>
      </c>
      <c r="M1470" s="14">
        <f t="shared" si="557"/>
        <v>2.8073100628815621E-2</v>
      </c>
      <c r="N1470" s="13">
        <f t="shared" si="558"/>
        <v>9.084197124609646E-3</v>
      </c>
      <c r="O1470" s="14">
        <f t="shared" si="559"/>
        <v>7.6100000000000136</v>
      </c>
      <c r="P1470" s="13">
        <f t="shared" si="560"/>
        <v>1.2491587465734333E-2</v>
      </c>
      <c r="Q1470" s="14">
        <f t="shared" si="561"/>
        <v>624.69199999999978</v>
      </c>
      <c r="R1470" s="13">
        <f t="shared" si="562"/>
        <v>19.317849314499696</v>
      </c>
      <c r="S1470" s="14">
        <f t="shared" si="563"/>
        <v>5.9233408958476312</v>
      </c>
      <c r="T1470" s="13">
        <f t="shared" si="564"/>
        <v>15.334818420835633</v>
      </c>
      <c r="U1470" s="14">
        <f t="shared" si="565"/>
        <v>2.454780663244549E-2</v>
      </c>
      <c r="V1470" s="13">
        <f t="shared" si="566"/>
        <v>1.2491587465734333E-2</v>
      </c>
      <c r="W1470" s="14">
        <f t="shared" si="567"/>
        <v>1.8883124226181509E-2</v>
      </c>
      <c r="X1470" s="13">
        <f t="shared" si="568"/>
        <v>0.66152122477776798</v>
      </c>
      <c r="Y1470" s="14">
        <f t="shared" si="569"/>
        <v>654.5</v>
      </c>
      <c r="Z1470" s="13" t="b">
        <f t="shared" si="570"/>
        <v>0</v>
      </c>
      <c r="AA1470" s="14">
        <f t="shared" si="571"/>
        <v>589.55999999999995</v>
      </c>
      <c r="AB1470" s="13" t="b">
        <f t="shared" si="572"/>
        <v>0</v>
      </c>
      <c r="AC1470" s="14">
        <f t="shared" si="573"/>
        <v>640.8660000000001</v>
      </c>
      <c r="AD1470" s="13">
        <f t="shared" si="574"/>
        <v>21.19498161440405</v>
      </c>
      <c r="AE1470" s="14">
        <f t="shared" si="575"/>
        <v>8.4570103926354658</v>
      </c>
      <c r="AF1470" s="13">
        <f t="shared" si="576"/>
        <v>825.92</v>
      </c>
      <c r="AG1470" s="14" t="b">
        <f t="shared" si="577"/>
        <v>0</v>
      </c>
      <c r="AH1470" s="13">
        <f t="shared" si="578"/>
        <v>594.45000000000005</v>
      </c>
      <c r="AI1470" s="16" t="b">
        <f t="shared" si="579"/>
        <v>0</v>
      </c>
    </row>
    <row r="1471" spans="1:35" ht="22.5" customHeight="1">
      <c r="A1471" s="10" t="s">
        <v>35</v>
      </c>
      <c r="B1471" s="11" t="s">
        <v>36</v>
      </c>
      <c r="C1471" s="12">
        <v>43763</v>
      </c>
      <c r="D1471" s="13">
        <v>617.24</v>
      </c>
      <c r="E1471" s="14">
        <v>622.79999999999995</v>
      </c>
      <c r="F1471" s="13">
        <v>611.37</v>
      </c>
      <c r="G1471" s="14">
        <v>622.41</v>
      </c>
      <c r="H1471" s="13">
        <v>111918.46</v>
      </c>
      <c r="I1471" s="14">
        <v>1791734</v>
      </c>
      <c r="J1471" s="13">
        <v>0</v>
      </c>
      <c r="K1471" s="14">
        <f t="shared" si="555"/>
        <v>11.42999999999995</v>
      </c>
      <c r="L1471" s="13">
        <f t="shared" si="556"/>
        <v>1.8530527544502365E-2</v>
      </c>
      <c r="M1471" s="14">
        <f t="shared" si="557"/>
        <v>2.7884291537741818E-2</v>
      </c>
      <c r="N1471" s="13">
        <f t="shared" si="558"/>
        <v>9.2481194845007633E-3</v>
      </c>
      <c r="O1471" s="14">
        <f t="shared" si="559"/>
        <v>5.5899999999999181</v>
      </c>
      <c r="P1471" s="13">
        <f t="shared" si="560"/>
        <v>9.0626114587722805E-3</v>
      </c>
      <c r="Q1471" s="14">
        <f t="shared" si="561"/>
        <v>624.28099999999995</v>
      </c>
      <c r="R1471" s="13">
        <f t="shared" si="562"/>
        <v>18.923456848774709</v>
      </c>
      <c r="S1471" s="14">
        <f t="shared" si="563"/>
        <v>6.0372556287038117</v>
      </c>
      <c r="T1471" s="13">
        <f t="shared" si="564"/>
        <v>15.280219860983671</v>
      </c>
      <c r="U1471" s="14">
        <f t="shared" si="565"/>
        <v>2.4476509554164985E-2</v>
      </c>
      <c r="V1471" s="13">
        <f t="shared" si="566"/>
        <v>9.0626114587722805E-3</v>
      </c>
      <c r="W1471" s="14">
        <f t="shared" si="567"/>
        <v>1.8993564613322911E-2</v>
      </c>
      <c r="X1471" s="13">
        <f t="shared" si="568"/>
        <v>0.4771411603494044</v>
      </c>
      <c r="Y1471" s="14">
        <f t="shared" si="569"/>
        <v>654.5</v>
      </c>
      <c r="Z1471" s="13" t="b">
        <f t="shared" si="570"/>
        <v>0</v>
      </c>
      <c r="AA1471" s="14">
        <f t="shared" si="571"/>
        <v>589.55999999999995</v>
      </c>
      <c r="AB1471" s="13" t="b">
        <f t="shared" si="572"/>
        <v>0</v>
      </c>
      <c r="AC1471" s="14">
        <f t="shared" si="573"/>
        <v>637.5365454545456</v>
      </c>
      <c r="AD1471" s="13">
        <f t="shared" si="574"/>
        <v>21.017436494142153</v>
      </c>
      <c r="AE1471" s="14">
        <f t="shared" si="575"/>
        <v>8.5693811955166215</v>
      </c>
      <c r="AF1471" s="13">
        <f t="shared" si="576"/>
        <v>800.58</v>
      </c>
      <c r="AG1471" s="14" t="b">
        <f t="shared" si="577"/>
        <v>0</v>
      </c>
      <c r="AH1471" s="13">
        <f t="shared" si="578"/>
        <v>594.45000000000005</v>
      </c>
      <c r="AI1471" s="16" t="b">
        <f t="shared" si="579"/>
        <v>0</v>
      </c>
    </row>
    <row r="1472" spans="1:35" ht="22.5" customHeight="1">
      <c r="A1472" s="10" t="s">
        <v>35</v>
      </c>
      <c r="B1472" s="11" t="s">
        <v>36</v>
      </c>
      <c r="C1472" s="12">
        <v>43766</v>
      </c>
      <c r="D1472" s="13">
        <v>623.08000000000004</v>
      </c>
      <c r="E1472" s="14">
        <v>629.22</v>
      </c>
      <c r="F1472" s="13">
        <v>614.29</v>
      </c>
      <c r="G1472" s="14">
        <v>615.5</v>
      </c>
      <c r="H1472" s="13">
        <v>119319.66</v>
      </c>
      <c r="I1472" s="14">
        <v>1899388</v>
      </c>
      <c r="J1472" s="13">
        <v>0</v>
      </c>
      <c r="K1472" s="14">
        <f t="shared" si="555"/>
        <v>14.930000000000064</v>
      </c>
      <c r="L1472" s="13">
        <f t="shared" si="556"/>
        <v>2.3987403801352909E-2</v>
      </c>
      <c r="M1472" s="14">
        <f t="shared" si="557"/>
        <v>2.751221729922218E-2</v>
      </c>
      <c r="N1472" s="13">
        <f t="shared" si="558"/>
        <v>9.247700559455176E-3</v>
      </c>
      <c r="O1472" s="14">
        <f t="shared" si="559"/>
        <v>-6.9099999999999682</v>
      </c>
      <c r="P1472" s="13">
        <f t="shared" si="560"/>
        <v>-1.1102006715830351E-2</v>
      </c>
      <c r="Q1472" s="14">
        <f t="shared" si="561"/>
        <v>622.97199999999998</v>
      </c>
      <c r="R1472" s="13">
        <f t="shared" si="562"/>
        <v>18.723784006335976</v>
      </c>
      <c r="S1472" s="14">
        <f t="shared" si="563"/>
        <v>6.0370957639545511</v>
      </c>
      <c r="T1472" s="13">
        <f t="shared" si="564"/>
        <v>14.848928446187623</v>
      </c>
      <c r="U1472" s="14">
        <f t="shared" si="565"/>
        <v>2.3835627357549974E-2</v>
      </c>
      <c r="V1472" s="13">
        <f t="shared" si="566"/>
        <v>-1.1102006715830351E-2</v>
      </c>
      <c r="W1472" s="14">
        <f t="shared" si="567"/>
        <v>1.864063916414771E-2</v>
      </c>
      <c r="X1472" s="13">
        <f t="shared" si="568"/>
        <v>-0.59558079624132665</v>
      </c>
      <c r="Y1472" s="14">
        <f t="shared" si="569"/>
        <v>654.5</v>
      </c>
      <c r="Z1472" s="13" t="b">
        <f t="shared" si="570"/>
        <v>0</v>
      </c>
      <c r="AA1472" s="14">
        <f t="shared" si="571"/>
        <v>589.55999999999995</v>
      </c>
      <c r="AB1472" s="13" t="b">
        <f t="shared" si="572"/>
        <v>0</v>
      </c>
      <c r="AC1472" s="14">
        <f t="shared" si="573"/>
        <v>634.50745454545472</v>
      </c>
      <c r="AD1472" s="13">
        <f t="shared" si="574"/>
        <v>20.906755830612298</v>
      </c>
      <c r="AE1472" s="14">
        <f t="shared" si="575"/>
        <v>8.569817417681092</v>
      </c>
      <c r="AF1472" s="13">
        <f t="shared" si="576"/>
        <v>778.82</v>
      </c>
      <c r="AG1472" s="14" t="b">
        <f t="shared" si="577"/>
        <v>0</v>
      </c>
      <c r="AH1472" s="13">
        <f t="shared" si="578"/>
        <v>594.45000000000005</v>
      </c>
      <c r="AI1472" s="16" t="b">
        <f t="shared" si="579"/>
        <v>0</v>
      </c>
    </row>
    <row r="1473" spans="1:35" ht="22.5" customHeight="1">
      <c r="A1473" s="10" t="s">
        <v>35</v>
      </c>
      <c r="B1473" s="11" t="s">
        <v>36</v>
      </c>
      <c r="C1473" s="12">
        <v>43767</v>
      </c>
      <c r="D1473" s="13">
        <v>613.64</v>
      </c>
      <c r="E1473" s="14">
        <v>615.99</v>
      </c>
      <c r="F1473" s="13">
        <v>607.73</v>
      </c>
      <c r="G1473" s="14">
        <v>609.85</v>
      </c>
      <c r="H1473" s="13">
        <v>102366.86</v>
      </c>
      <c r="I1473" s="14">
        <v>1654112</v>
      </c>
      <c r="J1473" s="13">
        <v>0</v>
      </c>
      <c r="K1473" s="14">
        <f t="shared" si="555"/>
        <v>8.2599999999999909</v>
      </c>
      <c r="L1473" s="13">
        <f t="shared" si="556"/>
        <v>1.3419983753046288E-2</v>
      </c>
      <c r="M1473" s="14">
        <f t="shared" si="557"/>
        <v>2.607702648562777E-2</v>
      </c>
      <c r="N1473" s="13">
        <f t="shared" si="558"/>
        <v>9.0866489400969024E-3</v>
      </c>
      <c r="O1473" s="14">
        <f t="shared" si="559"/>
        <v>-5.6499999999999773</v>
      </c>
      <c r="P1473" s="13">
        <f t="shared" si="560"/>
        <v>-9.179528838342773E-3</v>
      </c>
      <c r="Q1473" s="14">
        <f t="shared" si="561"/>
        <v>622.60649999999998</v>
      </c>
      <c r="R1473" s="13">
        <f t="shared" si="562"/>
        <v>18.200594806019176</v>
      </c>
      <c r="S1473" s="14">
        <f t="shared" si="563"/>
        <v>5.8938080577036791</v>
      </c>
      <c r="T1473" s="13">
        <f t="shared" si="564"/>
        <v>15.075724286083235</v>
      </c>
      <c r="U1473" s="14">
        <f t="shared" si="565"/>
        <v>2.4213888364614303E-2</v>
      </c>
      <c r="V1473" s="13">
        <f t="shared" si="566"/>
        <v>-9.179528838342773E-3</v>
      </c>
      <c r="W1473" s="14">
        <f t="shared" si="567"/>
        <v>1.6693933304566397E-2</v>
      </c>
      <c r="X1473" s="13">
        <f t="shared" si="568"/>
        <v>-0.54987214042791455</v>
      </c>
      <c r="Y1473" s="14">
        <f t="shared" si="569"/>
        <v>654.5</v>
      </c>
      <c r="Z1473" s="13" t="b">
        <f t="shared" si="570"/>
        <v>0</v>
      </c>
      <c r="AA1473" s="14">
        <f t="shared" si="571"/>
        <v>589.55999999999995</v>
      </c>
      <c r="AB1473" s="13" t="b">
        <f t="shared" si="572"/>
        <v>0</v>
      </c>
      <c r="AC1473" s="14">
        <f t="shared" si="573"/>
        <v>632.38072727272743</v>
      </c>
      <c r="AD1473" s="13">
        <f t="shared" si="574"/>
        <v>20.676814815510255</v>
      </c>
      <c r="AE1473" s="14">
        <f t="shared" si="575"/>
        <v>7.3586708148697539</v>
      </c>
      <c r="AF1473" s="13">
        <f t="shared" si="576"/>
        <v>736.82</v>
      </c>
      <c r="AG1473" s="14" t="b">
        <f t="shared" si="577"/>
        <v>0</v>
      </c>
      <c r="AH1473" s="13">
        <f t="shared" si="578"/>
        <v>594.45000000000005</v>
      </c>
      <c r="AI1473" s="16" t="b">
        <f t="shared" si="579"/>
        <v>0</v>
      </c>
    </row>
    <row r="1474" spans="1:35" ht="22.5" customHeight="1">
      <c r="A1474" s="10" t="s">
        <v>35</v>
      </c>
      <c r="B1474" s="11" t="s">
        <v>36</v>
      </c>
      <c r="C1474" s="12">
        <v>43768</v>
      </c>
      <c r="D1474" s="13">
        <v>607.9</v>
      </c>
      <c r="E1474" s="14">
        <v>611.33000000000004</v>
      </c>
      <c r="F1474" s="13">
        <v>598.98</v>
      </c>
      <c r="G1474" s="14">
        <v>610.35</v>
      </c>
      <c r="H1474" s="13">
        <v>117272.15</v>
      </c>
      <c r="I1474" s="14">
        <v>1914152</v>
      </c>
      <c r="J1474" s="13">
        <v>0</v>
      </c>
      <c r="K1474" s="14">
        <f t="shared" si="555"/>
        <v>12.350000000000023</v>
      </c>
      <c r="L1474" s="13">
        <f t="shared" si="556"/>
        <v>2.0250881364269939E-2</v>
      </c>
      <c r="M1474" s="14">
        <f t="shared" si="557"/>
        <v>2.6473036753854217E-2</v>
      </c>
      <c r="N1474" s="13">
        <f t="shared" si="558"/>
        <v>8.616452814220835E-3</v>
      </c>
      <c r="O1474" s="14">
        <f t="shared" si="559"/>
        <v>0.5</v>
      </c>
      <c r="P1474" s="13">
        <f t="shared" si="560"/>
        <v>8.1987373944412555E-4</v>
      </c>
      <c r="Q1474" s="14">
        <f t="shared" si="561"/>
        <v>622.26</v>
      </c>
      <c r="R1474" s="13">
        <f t="shared" si="562"/>
        <v>17.908065065718219</v>
      </c>
      <c r="S1474" s="14">
        <f t="shared" si="563"/>
        <v>5.6142017991968762</v>
      </c>
      <c r="T1474" s="13">
        <f t="shared" si="564"/>
        <v>15.272521402833252</v>
      </c>
      <c r="U1474" s="14">
        <f t="shared" si="565"/>
        <v>2.4543633533946025E-2</v>
      </c>
      <c r="V1474" s="13">
        <f t="shared" si="566"/>
        <v>8.1987373944412555E-4</v>
      </c>
      <c r="W1474" s="14">
        <f t="shared" si="567"/>
        <v>1.6695813468890885E-2</v>
      </c>
      <c r="X1474" s="13">
        <f t="shared" si="568"/>
        <v>4.9106546438829515E-2</v>
      </c>
      <c r="Y1474" s="14">
        <f t="shared" si="569"/>
        <v>654.5</v>
      </c>
      <c r="Z1474" s="13" t="b">
        <f t="shared" si="570"/>
        <v>0</v>
      </c>
      <c r="AA1474" s="14">
        <f t="shared" si="571"/>
        <v>589.55999999999995</v>
      </c>
      <c r="AB1474" s="13" t="b">
        <f t="shared" si="572"/>
        <v>0</v>
      </c>
      <c r="AC1474" s="14">
        <f t="shared" si="573"/>
        <v>630.41436363636365</v>
      </c>
      <c r="AD1474" s="13">
        <f t="shared" si="574"/>
        <v>20.525418182500974</v>
      </c>
      <c r="AE1474" s="14">
        <f t="shared" si="575"/>
        <v>7.4377543812423692</v>
      </c>
      <c r="AF1474" s="13">
        <f t="shared" si="576"/>
        <v>721.71</v>
      </c>
      <c r="AG1474" s="14" t="b">
        <f t="shared" si="577"/>
        <v>0</v>
      </c>
      <c r="AH1474" s="13">
        <f t="shared" si="578"/>
        <v>594.45000000000005</v>
      </c>
      <c r="AI1474" s="16" t="b">
        <f t="shared" si="579"/>
        <v>0</v>
      </c>
    </row>
    <row r="1475" spans="1:35" ht="22.5" customHeight="1">
      <c r="A1475" s="10" t="s">
        <v>35</v>
      </c>
      <c r="B1475" s="11" t="s">
        <v>36</v>
      </c>
      <c r="C1475" s="12">
        <v>43769</v>
      </c>
      <c r="D1475" s="13">
        <v>609.62</v>
      </c>
      <c r="E1475" s="14">
        <v>612.77</v>
      </c>
      <c r="F1475" s="13">
        <v>604.44000000000005</v>
      </c>
      <c r="G1475" s="14">
        <v>606.67999999999995</v>
      </c>
      <c r="H1475" s="13">
        <v>96552.960000000006</v>
      </c>
      <c r="I1475" s="14">
        <v>1562540</v>
      </c>
      <c r="J1475" s="13">
        <v>0</v>
      </c>
      <c r="K1475" s="14">
        <f t="shared" si="555"/>
        <v>8.3299999999999272</v>
      </c>
      <c r="L1475" s="13">
        <f t="shared" si="556"/>
        <v>1.3647906938641643E-2</v>
      </c>
      <c r="M1475" s="14">
        <f t="shared" si="557"/>
        <v>2.5763843194617296E-2</v>
      </c>
      <c r="N1475" s="13">
        <f t="shared" si="558"/>
        <v>9.070485942627677E-3</v>
      </c>
      <c r="O1475" s="14">
        <f t="shared" si="559"/>
        <v>-3.6700000000000728</v>
      </c>
      <c r="P1475" s="13">
        <f t="shared" si="560"/>
        <v>-6.0129433931352056E-3</v>
      </c>
      <c r="Q1475" s="14">
        <f t="shared" si="561"/>
        <v>621.14700000000005</v>
      </c>
      <c r="R1475" s="13">
        <f t="shared" si="562"/>
        <v>17.429161812432305</v>
      </c>
      <c r="S1475" s="14">
        <f t="shared" si="563"/>
        <v>5.9030638788594354</v>
      </c>
      <c r="T1475" s="13">
        <f t="shared" si="564"/>
        <v>15.553676124955151</v>
      </c>
      <c r="U1475" s="14">
        <f t="shared" si="565"/>
        <v>2.5040249932713431E-2</v>
      </c>
      <c r="V1475" s="13">
        <f t="shared" si="566"/>
        <v>-6.0129433931352056E-3</v>
      </c>
      <c r="W1475" s="14">
        <f t="shared" si="567"/>
        <v>1.609697912839856E-2</v>
      </c>
      <c r="X1475" s="13">
        <f t="shared" si="568"/>
        <v>-0.37354483379599285</v>
      </c>
      <c r="Y1475" s="14">
        <f t="shared" si="569"/>
        <v>654.5</v>
      </c>
      <c r="Z1475" s="13" t="b">
        <f t="shared" si="570"/>
        <v>0</v>
      </c>
      <c r="AA1475" s="14">
        <f t="shared" si="571"/>
        <v>589.55999999999995</v>
      </c>
      <c r="AB1475" s="13" t="b">
        <f t="shared" si="572"/>
        <v>0</v>
      </c>
      <c r="AC1475" s="14">
        <f t="shared" si="573"/>
        <v>628.99163636363642</v>
      </c>
      <c r="AD1475" s="13">
        <f t="shared" si="574"/>
        <v>20.3036833064555</v>
      </c>
      <c r="AE1475" s="14">
        <f t="shared" si="575"/>
        <v>6.9273642088571536</v>
      </c>
      <c r="AF1475" s="13">
        <f t="shared" si="576"/>
        <v>696.07</v>
      </c>
      <c r="AG1475" s="14" t="b">
        <f t="shared" si="577"/>
        <v>0</v>
      </c>
      <c r="AH1475" s="13">
        <f t="shared" si="578"/>
        <v>594.45000000000005</v>
      </c>
      <c r="AI1475" s="16" t="b">
        <f t="shared" si="579"/>
        <v>0</v>
      </c>
    </row>
    <row r="1476" spans="1:35" ht="22.5" customHeight="1">
      <c r="A1476" s="10" t="s">
        <v>35</v>
      </c>
      <c r="B1476" s="11" t="s">
        <v>36</v>
      </c>
      <c r="C1476" s="12">
        <v>43770</v>
      </c>
      <c r="D1476" s="13">
        <v>606</v>
      </c>
      <c r="E1476" s="14">
        <v>615.36</v>
      </c>
      <c r="F1476" s="13">
        <v>601.17999999999995</v>
      </c>
      <c r="G1476" s="14">
        <v>611.35</v>
      </c>
      <c r="H1476" s="13">
        <v>120880.38</v>
      </c>
      <c r="I1476" s="14">
        <v>1954446</v>
      </c>
      <c r="J1476" s="13">
        <v>0</v>
      </c>
      <c r="K1476" s="14">
        <f t="shared" si="555"/>
        <v>14.180000000000064</v>
      </c>
      <c r="L1476" s="13">
        <f t="shared" si="556"/>
        <v>2.3373112678842331E-2</v>
      </c>
      <c r="M1476" s="14">
        <f t="shared" si="557"/>
        <v>2.5980897721935587E-2</v>
      </c>
      <c r="N1476" s="13">
        <f t="shared" si="558"/>
        <v>8.9520844785255342E-3</v>
      </c>
      <c r="O1476" s="14">
        <f t="shared" si="559"/>
        <v>4.6700000000000728</v>
      </c>
      <c r="P1476" s="13">
        <f t="shared" si="560"/>
        <v>7.6976330190546465E-3</v>
      </c>
      <c r="Q1476" s="14">
        <f t="shared" si="561"/>
        <v>620.06350000000009</v>
      </c>
      <c r="R1476" s="13">
        <f t="shared" si="562"/>
        <v>17.266703721810693</v>
      </c>
      <c r="S1476" s="14">
        <f t="shared" si="563"/>
        <v>5.8419548593726383</v>
      </c>
      <c r="T1476" s="13">
        <f t="shared" si="564"/>
        <v>15.443235501344912</v>
      </c>
      <c r="U1476" s="14">
        <f t="shared" si="565"/>
        <v>2.4905893511462794E-2</v>
      </c>
      <c r="V1476" s="13">
        <f t="shared" si="566"/>
        <v>7.6976330190546465E-3</v>
      </c>
      <c r="W1476" s="14">
        <f t="shared" si="567"/>
        <v>1.6131527105914166E-2</v>
      </c>
      <c r="X1476" s="13">
        <f t="shared" si="568"/>
        <v>0.4771794367956973</v>
      </c>
      <c r="Y1476" s="14">
        <f t="shared" si="569"/>
        <v>654.5</v>
      </c>
      <c r="Z1476" s="13" t="b">
        <f t="shared" si="570"/>
        <v>0</v>
      </c>
      <c r="AA1476" s="14">
        <f t="shared" si="571"/>
        <v>589.55999999999995</v>
      </c>
      <c r="AB1476" s="13" t="b">
        <f t="shared" si="572"/>
        <v>0</v>
      </c>
      <c r="AC1476" s="14">
        <f t="shared" si="573"/>
        <v>627.70890909090906</v>
      </c>
      <c r="AD1476" s="13">
        <f t="shared" si="574"/>
        <v>20.192343609974493</v>
      </c>
      <c r="AE1476" s="14">
        <f t="shared" si="575"/>
        <v>6.9634264708897415</v>
      </c>
      <c r="AF1476" s="13">
        <f t="shared" si="576"/>
        <v>686.76</v>
      </c>
      <c r="AG1476" s="14" t="b">
        <f t="shared" si="577"/>
        <v>0</v>
      </c>
      <c r="AH1476" s="13">
        <f t="shared" si="578"/>
        <v>594.45000000000005</v>
      </c>
      <c r="AI1476" s="16" t="b">
        <f t="shared" si="579"/>
        <v>0</v>
      </c>
    </row>
    <row r="1477" spans="1:35" ht="22.5" customHeight="1">
      <c r="A1477" s="10" t="s">
        <v>35</v>
      </c>
      <c r="B1477" s="11" t="s">
        <v>36</v>
      </c>
      <c r="C1477" s="12">
        <v>43773</v>
      </c>
      <c r="D1477" s="13">
        <v>609.65</v>
      </c>
      <c r="E1477" s="14">
        <v>611.79999999999995</v>
      </c>
      <c r="F1477" s="13">
        <v>599.09</v>
      </c>
      <c r="G1477" s="14">
        <v>601.62</v>
      </c>
      <c r="H1477" s="13">
        <v>106555.98</v>
      </c>
      <c r="I1477" s="14">
        <v>1734232</v>
      </c>
      <c r="J1477" s="13">
        <v>0</v>
      </c>
      <c r="K1477" s="14">
        <f t="shared" si="555"/>
        <v>12.709999999999923</v>
      </c>
      <c r="L1477" s="13">
        <f t="shared" si="556"/>
        <v>2.0790054796761138E-2</v>
      </c>
      <c r="M1477" s="14">
        <f t="shared" si="557"/>
        <v>2.4799301602337918E-2</v>
      </c>
      <c r="N1477" s="13">
        <f t="shared" si="558"/>
        <v>7.8860455178395867E-3</v>
      </c>
      <c r="O1477" s="14">
        <f t="shared" si="559"/>
        <v>-9.7300000000000182</v>
      </c>
      <c r="P1477" s="13">
        <f t="shared" si="560"/>
        <v>-1.5915596630408143E-2</v>
      </c>
      <c r="Q1477" s="14">
        <f t="shared" si="561"/>
        <v>617.99250000000006</v>
      </c>
      <c r="R1477" s="13">
        <f t="shared" si="562"/>
        <v>17.038868535720155</v>
      </c>
      <c r="S1477" s="14">
        <f t="shared" si="563"/>
        <v>5.1663806938401695</v>
      </c>
      <c r="T1477" s="13">
        <f t="shared" si="564"/>
        <v>14.993886712590568</v>
      </c>
      <c r="U1477" s="14">
        <f t="shared" si="565"/>
        <v>2.426224705411565E-2</v>
      </c>
      <c r="V1477" s="13">
        <f t="shared" si="566"/>
        <v>-1.5915596630408143E-2</v>
      </c>
      <c r="W1477" s="14">
        <f t="shared" si="567"/>
        <v>1.5884627928813008E-2</v>
      </c>
      <c r="X1477" s="13">
        <f t="shared" si="568"/>
        <v>-1.0019496019506358</v>
      </c>
      <c r="Y1477" s="14">
        <f t="shared" si="569"/>
        <v>654.5</v>
      </c>
      <c r="Z1477" s="13" t="b">
        <f t="shared" si="570"/>
        <v>0</v>
      </c>
      <c r="AA1477" s="14">
        <f t="shared" si="571"/>
        <v>589.55999999999995</v>
      </c>
      <c r="AB1477" s="13" t="b">
        <f t="shared" si="572"/>
        <v>0</v>
      </c>
      <c r="AC1477" s="14">
        <f t="shared" si="573"/>
        <v>626.70945454545449</v>
      </c>
      <c r="AD1477" s="13">
        <f t="shared" si="574"/>
        <v>20.056300998884044</v>
      </c>
      <c r="AE1477" s="14">
        <f t="shared" si="575"/>
        <v>6.4483411747304258</v>
      </c>
      <c r="AF1477" s="13">
        <f t="shared" si="576"/>
        <v>686.76</v>
      </c>
      <c r="AG1477" s="14" t="b">
        <f t="shared" si="577"/>
        <v>0</v>
      </c>
      <c r="AH1477" s="13">
        <f t="shared" si="578"/>
        <v>594.45000000000005</v>
      </c>
      <c r="AI1477" s="16" t="b">
        <f t="shared" si="579"/>
        <v>0</v>
      </c>
    </row>
    <row r="1478" spans="1:35" ht="22.5" customHeight="1">
      <c r="A1478" s="10" t="s">
        <v>35</v>
      </c>
      <c r="B1478" s="11" t="s">
        <v>36</v>
      </c>
      <c r="C1478" s="12">
        <v>43774</v>
      </c>
      <c r="D1478" s="13">
        <v>600.47</v>
      </c>
      <c r="E1478" s="14">
        <v>610.04999999999995</v>
      </c>
      <c r="F1478" s="13">
        <v>597.19000000000005</v>
      </c>
      <c r="G1478" s="14">
        <v>608.21</v>
      </c>
      <c r="H1478" s="13">
        <v>113337.49</v>
      </c>
      <c r="I1478" s="14">
        <v>1848668</v>
      </c>
      <c r="J1478" s="13">
        <v>0</v>
      </c>
      <c r="K1478" s="14">
        <f t="shared" si="555"/>
        <v>12.8599999999999</v>
      </c>
      <c r="L1478" s="13">
        <f t="shared" si="556"/>
        <v>2.1375619161596856E-2</v>
      </c>
      <c r="M1478" s="14">
        <f t="shared" si="557"/>
        <v>2.4425715056063446E-2</v>
      </c>
      <c r="N1478" s="13">
        <f t="shared" si="558"/>
        <v>7.8611239689484486E-3</v>
      </c>
      <c r="O1478" s="14">
        <f t="shared" si="559"/>
        <v>6.5900000000000318</v>
      </c>
      <c r="P1478" s="13">
        <f t="shared" si="560"/>
        <v>1.0953758186230563E-2</v>
      </c>
      <c r="Q1478" s="14">
        <f t="shared" si="561"/>
        <v>616.10300000000007</v>
      </c>
      <c r="R1478" s="13">
        <f t="shared" si="562"/>
        <v>16.829925108934141</v>
      </c>
      <c r="S1478" s="14">
        <f t="shared" si="563"/>
        <v>5.1430110727799416</v>
      </c>
      <c r="T1478" s="13">
        <f t="shared" si="564"/>
        <v>13.667856123035534</v>
      </c>
      <c r="U1478" s="14">
        <f t="shared" si="565"/>
        <v>2.2184368722495316E-2</v>
      </c>
      <c r="V1478" s="13">
        <f t="shared" si="566"/>
        <v>1.0953758186230563E-2</v>
      </c>
      <c r="W1478" s="14">
        <f t="shared" si="567"/>
        <v>1.6110740025345332E-2</v>
      </c>
      <c r="X1478" s="13">
        <f t="shared" si="568"/>
        <v>0.67990409931500151</v>
      </c>
      <c r="Y1478" s="14">
        <f t="shared" si="569"/>
        <v>650.79999999999995</v>
      </c>
      <c r="Z1478" s="13" t="b">
        <f t="shared" si="570"/>
        <v>0</v>
      </c>
      <c r="AA1478" s="14">
        <f t="shared" si="571"/>
        <v>589.55999999999995</v>
      </c>
      <c r="AB1478" s="13" t="b">
        <f t="shared" si="572"/>
        <v>0</v>
      </c>
      <c r="AC1478" s="14">
        <f t="shared" si="573"/>
        <v>625.90181818181827</v>
      </c>
      <c r="AD1478" s="13">
        <f t="shared" si="574"/>
        <v>19.925459162540697</v>
      </c>
      <c r="AE1478" s="14">
        <f t="shared" si="575"/>
        <v>6.2232243799739164</v>
      </c>
      <c r="AF1478" s="13">
        <f t="shared" si="576"/>
        <v>686.76</v>
      </c>
      <c r="AG1478" s="14" t="b">
        <f t="shared" si="577"/>
        <v>0</v>
      </c>
      <c r="AH1478" s="13">
        <f t="shared" si="578"/>
        <v>594.45000000000005</v>
      </c>
      <c r="AI1478" s="16" t="b">
        <f t="shared" si="579"/>
        <v>0</v>
      </c>
    </row>
    <row r="1479" spans="1:35" ht="22.5" customHeight="1">
      <c r="A1479" s="10" t="s">
        <v>35</v>
      </c>
      <c r="B1479" s="11" t="s">
        <v>36</v>
      </c>
      <c r="C1479" s="12">
        <v>43775</v>
      </c>
      <c r="D1479" s="13">
        <v>609.26</v>
      </c>
      <c r="E1479" s="14">
        <v>614.99</v>
      </c>
      <c r="F1479" s="13">
        <v>606.91999999999996</v>
      </c>
      <c r="G1479" s="14">
        <v>607.27</v>
      </c>
      <c r="H1479" s="13">
        <v>104785.02</v>
      </c>
      <c r="I1479" s="14">
        <v>1690964</v>
      </c>
      <c r="J1479" s="13">
        <v>0</v>
      </c>
      <c r="K1479" s="14">
        <f t="shared" si="555"/>
        <v>8.07000000000005</v>
      </c>
      <c r="L1479" s="13">
        <f t="shared" si="556"/>
        <v>1.326844346525057E-2</v>
      </c>
      <c r="M1479" s="14">
        <f t="shared" si="557"/>
        <v>2.3579849303629385E-2</v>
      </c>
      <c r="N1479" s="13">
        <f t="shared" si="558"/>
        <v>8.1147849546372823E-3</v>
      </c>
      <c r="O1479" s="14">
        <f t="shared" si="559"/>
        <v>-0.94000000000005457</v>
      </c>
      <c r="P1479" s="13">
        <f t="shared" si="560"/>
        <v>-1.5455188175137774E-3</v>
      </c>
      <c r="Q1479" s="14">
        <f t="shared" si="561"/>
        <v>614.98400000000004</v>
      </c>
      <c r="R1479" s="13">
        <f t="shared" si="562"/>
        <v>16.391928853487435</v>
      </c>
      <c r="S1479" s="14">
        <f t="shared" si="563"/>
        <v>5.2689376738130447</v>
      </c>
      <c r="T1479" s="13">
        <f t="shared" si="564"/>
        <v>13.426956617193635</v>
      </c>
      <c r="U1479" s="14">
        <f t="shared" si="565"/>
        <v>2.1833017797525847E-2</v>
      </c>
      <c r="V1479" s="13">
        <f t="shared" si="566"/>
        <v>-1.5455188175137774E-3</v>
      </c>
      <c r="W1479" s="14">
        <f t="shared" si="567"/>
        <v>1.5221626794151337E-2</v>
      </c>
      <c r="X1479" s="13">
        <f t="shared" si="568"/>
        <v>-0.10153440485793661</v>
      </c>
      <c r="Y1479" s="14">
        <f t="shared" si="569"/>
        <v>650.79999999999995</v>
      </c>
      <c r="Z1479" s="13" t="b">
        <f t="shared" si="570"/>
        <v>0</v>
      </c>
      <c r="AA1479" s="14">
        <f t="shared" si="571"/>
        <v>589.55999999999995</v>
      </c>
      <c r="AB1479" s="13" t="b">
        <f t="shared" si="572"/>
        <v>0</v>
      </c>
      <c r="AC1479" s="14">
        <f t="shared" si="573"/>
        <v>625.3278181818182</v>
      </c>
      <c r="AD1479" s="13">
        <f t="shared" si="574"/>
        <v>19.709905359585413</v>
      </c>
      <c r="AE1479" s="14">
        <f t="shared" si="575"/>
        <v>6.2464125461715687</v>
      </c>
      <c r="AF1479" s="13">
        <f t="shared" si="576"/>
        <v>686.76</v>
      </c>
      <c r="AG1479" s="14" t="b">
        <f t="shared" si="577"/>
        <v>0</v>
      </c>
      <c r="AH1479" s="13">
        <f t="shared" si="578"/>
        <v>594.45000000000005</v>
      </c>
      <c r="AI1479" s="16" t="b">
        <f t="shared" si="579"/>
        <v>0</v>
      </c>
    </row>
    <row r="1480" spans="1:35" ht="22.5" customHeight="1">
      <c r="A1480" s="10" t="s">
        <v>35</v>
      </c>
      <c r="B1480" s="11" t="s">
        <v>36</v>
      </c>
      <c r="C1480" s="12">
        <v>43776</v>
      </c>
      <c r="D1480" s="13">
        <v>608.17999999999995</v>
      </c>
      <c r="E1480" s="14">
        <v>610.03</v>
      </c>
      <c r="F1480" s="13">
        <v>597.08000000000004</v>
      </c>
      <c r="G1480" s="14">
        <v>597.53</v>
      </c>
      <c r="H1480" s="13">
        <v>109170.86</v>
      </c>
      <c r="I1480" s="14">
        <v>1779416</v>
      </c>
      <c r="J1480" s="13">
        <v>0</v>
      </c>
      <c r="K1480" s="14">
        <f t="shared" si="555"/>
        <v>12.949999999999932</v>
      </c>
      <c r="L1480" s="13">
        <f t="shared" si="556"/>
        <v>2.1324946070116969E-2</v>
      </c>
      <c r="M1480" s="14">
        <f t="shared" si="557"/>
        <v>2.270374768312983E-2</v>
      </c>
      <c r="N1480" s="13">
        <f t="shared" si="558"/>
        <v>7.2829766783576444E-3</v>
      </c>
      <c r="O1480" s="14">
        <f t="shared" si="559"/>
        <v>-9.7400000000000091</v>
      </c>
      <c r="P1480" s="13">
        <f t="shared" si="560"/>
        <v>-1.603899418709966E-2</v>
      </c>
      <c r="Q1480" s="14">
        <f t="shared" si="561"/>
        <v>612.4815000000001</v>
      </c>
      <c r="R1480" s="13">
        <f t="shared" si="562"/>
        <v>16.219832410813062</v>
      </c>
      <c r="S1480" s="14">
        <f t="shared" si="563"/>
        <v>4.7356323148078889</v>
      </c>
      <c r="T1480" s="13">
        <f t="shared" si="564"/>
        <v>11.667382000688924</v>
      </c>
      <c r="U1480" s="14">
        <f t="shared" si="565"/>
        <v>1.9049362308394494E-2</v>
      </c>
      <c r="V1480" s="13">
        <f t="shared" si="566"/>
        <v>-1.603899418709966E-2</v>
      </c>
      <c r="W1480" s="14">
        <f t="shared" si="567"/>
        <v>1.3762016146438922E-2</v>
      </c>
      <c r="X1480" s="13">
        <f t="shared" si="568"/>
        <v>-1.1654538126123279</v>
      </c>
      <c r="Y1480" s="14">
        <f t="shared" si="569"/>
        <v>650.79999999999995</v>
      </c>
      <c r="Z1480" s="13" t="b">
        <f t="shared" si="570"/>
        <v>0</v>
      </c>
      <c r="AA1480" s="14">
        <f t="shared" si="571"/>
        <v>589.55999999999995</v>
      </c>
      <c r="AB1480" s="13" t="b">
        <f t="shared" si="572"/>
        <v>0</v>
      </c>
      <c r="AC1480" s="14">
        <f t="shared" si="573"/>
        <v>624.46363636363628</v>
      </c>
      <c r="AD1480" s="13">
        <f t="shared" si="574"/>
        <v>19.586997989411131</v>
      </c>
      <c r="AE1480" s="14">
        <f t="shared" si="575"/>
        <v>6.2636099519070925</v>
      </c>
      <c r="AF1480" s="13">
        <f t="shared" si="576"/>
        <v>686.76</v>
      </c>
      <c r="AG1480" s="14" t="b">
        <f t="shared" si="577"/>
        <v>0</v>
      </c>
      <c r="AH1480" s="13">
        <f t="shared" si="578"/>
        <v>594.45000000000005</v>
      </c>
      <c r="AI1480" s="16" t="b">
        <f t="shared" si="579"/>
        <v>0</v>
      </c>
    </row>
    <row r="1481" spans="1:35" ht="22.5" customHeight="1">
      <c r="A1481" s="10" t="s">
        <v>35</v>
      </c>
      <c r="B1481" s="11" t="s">
        <v>36</v>
      </c>
      <c r="C1481" s="12">
        <v>43777</v>
      </c>
      <c r="D1481" s="13">
        <v>599.17999999999995</v>
      </c>
      <c r="E1481" s="14">
        <v>599.62</v>
      </c>
      <c r="F1481" s="13">
        <v>586.04999999999995</v>
      </c>
      <c r="G1481" s="14">
        <v>586.41999999999996</v>
      </c>
      <c r="H1481" s="13">
        <v>105583.2</v>
      </c>
      <c r="I1481" s="14">
        <v>1763014</v>
      </c>
      <c r="J1481" s="13">
        <v>0</v>
      </c>
      <c r="K1481" s="14">
        <f t="shared" si="555"/>
        <v>13.57000000000005</v>
      </c>
      <c r="L1481" s="13">
        <f t="shared" si="556"/>
        <v>2.271015681221035E-2</v>
      </c>
      <c r="M1481" s="14">
        <f t="shared" si="557"/>
        <v>2.262241744967999E-2</v>
      </c>
      <c r="N1481" s="13">
        <f t="shared" si="558"/>
        <v>7.2728559927245934E-3</v>
      </c>
      <c r="O1481" s="14">
        <f t="shared" si="559"/>
        <v>-11.110000000000014</v>
      </c>
      <c r="P1481" s="13">
        <f t="shared" si="560"/>
        <v>-1.8593208709186175E-2</v>
      </c>
      <c r="Q1481" s="14">
        <f t="shared" si="561"/>
        <v>609.43300000000022</v>
      </c>
      <c r="R1481" s="13">
        <f t="shared" si="562"/>
        <v>16.087340790272414</v>
      </c>
      <c r="S1481" s="14">
        <f t="shared" si="563"/>
        <v>4.7184111955748795</v>
      </c>
      <c r="T1481" s="13">
        <f t="shared" si="564"/>
        <v>9.9932162490361449</v>
      </c>
      <c r="U1481" s="14">
        <f t="shared" si="565"/>
        <v>1.6397563389307999E-2</v>
      </c>
      <c r="V1481" s="13">
        <f t="shared" si="566"/>
        <v>-1.8593208709186175E-2</v>
      </c>
      <c r="W1481" s="14">
        <f t="shared" si="567"/>
        <v>1.4111921033894439E-2</v>
      </c>
      <c r="X1481" s="13">
        <f t="shared" si="568"/>
        <v>-1.3175533412161564</v>
      </c>
      <c r="Y1481" s="14">
        <f t="shared" si="569"/>
        <v>650.79999999999995</v>
      </c>
      <c r="Z1481" s="13" t="b">
        <f t="shared" si="570"/>
        <v>0</v>
      </c>
      <c r="AA1481" s="14">
        <f t="shared" si="571"/>
        <v>586.04999999999995</v>
      </c>
      <c r="AB1481" s="13">
        <f t="shared" si="572"/>
        <v>586.04999999999995</v>
      </c>
      <c r="AC1481" s="14">
        <f t="shared" si="573"/>
        <v>623.65672727272704</v>
      </c>
      <c r="AD1481" s="13">
        <f t="shared" si="574"/>
        <v>19.477598025967289</v>
      </c>
      <c r="AE1481" s="14">
        <f t="shared" si="575"/>
        <v>6.2323046901480801</v>
      </c>
      <c r="AF1481" s="13">
        <f t="shared" si="576"/>
        <v>686.76</v>
      </c>
      <c r="AG1481" s="14" t="b">
        <f t="shared" si="577"/>
        <v>0</v>
      </c>
      <c r="AH1481" s="13">
        <f t="shared" si="578"/>
        <v>594.45000000000005</v>
      </c>
      <c r="AI1481" s="16" t="b">
        <f t="shared" si="579"/>
        <v>0</v>
      </c>
    </row>
    <row r="1482" spans="1:35" ht="22.5" customHeight="1">
      <c r="A1482" s="10" t="s">
        <v>35</v>
      </c>
      <c r="B1482" s="11" t="s">
        <v>36</v>
      </c>
      <c r="C1482" s="12">
        <v>43780</v>
      </c>
      <c r="D1482" s="13">
        <v>582.72</v>
      </c>
      <c r="E1482" s="14">
        <v>584.30999999999995</v>
      </c>
      <c r="F1482" s="13">
        <v>574.77</v>
      </c>
      <c r="G1482" s="14">
        <v>579.49</v>
      </c>
      <c r="H1482" s="13">
        <v>117658.21</v>
      </c>
      <c r="I1482" s="14">
        <v>2003132</v>
      </c>
      <c r="J1482" s="13">
        <v>0</v>
      </c>
      <c r="K1482" s="14">
        <f t="shared" si="555"/>
        <v>11.649999999999977</v>
      </c>
      <c r="L1482" s="13">
        <f t="shared" si="556"/>
        <v>1.9866307424712626E-2</v>
      </c>
      <c r="M1482" s="14">
        <f t="shared" si="557"/>
        <v>2.1771404054638729E-2</v>
      </c>
      <c r="N1482" s="13">
        <f t="shared" si="558"/>
        <v>6.467081494684084E-3</v>
      </c>
      <c r="O1482" s="14">
        <f t="shared" si="559"/>
        <v>-6.92999999999995</v>
      </c>
      <c r="P1482" s="13">
        <f t="shared" si="560"/>
        <v>-1.1817468708434144E-2</v>
      </c>
      <c r="Q1482" s="14">
        <f t="shared" si="561"/>
        <v>607.03650000000005</v>
      </c>
      <c r="R1482" s="13">
        <f t="shared" si="562"/>
        <v>15.865473750758792</v>
      </c>
      <c r="S1482" s="14">
        <f t="shared" si="563"/>
        <v>4.1108711779992948</v>
      </c>
      <c r="T1482" s="13">
        <f t="shared" si="564"/>
        <v>11.08032999282964</v>
      </c>
      <c r="U1482" s="14">
        <f t="shared" si="565"/>
        <v>1.825315280519316E-2</v>
      </c>
      <c r="V1482" s="13">
        <f t="shared" si="566"/>
        <v>-1.1817468708434144E-2</v>
      </c>
      <c r="W1482" s="14">
        <f t="shared" si="567"/>
        <v>1.2851185985344132E-2</v>
      </c>
      <c r="X1482" s="13">
        <f t="shared" si="568"/>
        <v>-0.91956249967210268</v>
      </c>
      <c r="Y1482" s="14">
        <f t="shared" si="569"/>
        <v>634.79999999999995</v>
      </c>
      <c r="Z1482" s="13" t="b">
        <f t="shared" si="570"/>
        <v>0</v>
      </c>
      <c r="AA1482" s="14">
        <f t="shared" si="571"/>
        <v>574.77</v>
      </c>
      <c r="AB1482" s="13">
        <f t="shared" si="572"/>
        <v>574.77</v>
      </c>
      <c r="AC1482" s="14">
        <f t="shared" si="573"/>
        <v>622.55672727272724</v>
      </c>
      <c r="AD1482" s="13">
        <f t="shared" si="574"/>
        <v>19.335278061858794</v>
      </c>
      <c r="AE1482" s="14">
        <f t="shared" si="575"/>
        <v>6.2729364884838619</v>
      </c>
      <c r="AF1482" s="13">
        <f t="shared" si="576"/>
        <v>686.76</v>
      </c>
      <c r="AG1482" s="14" t="b">
        <f t="shared" si="577"/>
        <v>0</v>
      </c>
      <c r="AH1482" s="13">
        <f t="shared" si="578"/>
        <v>584.30999999999995</v>
      </c>
      <c r="AI1482" s="16">
        <f t="shared" si="579"/>
        <v>584.30999999999995</v>
      </c>
    </row>
    <row r="1483" spans="1:35" ht="22.5" customHeight="1">
      <c r="A1483" s="10" t="s">
        <v>35</v>
      </c>
      <c r="B1483" s="11" t="s">
        <v>36</v>
      </c>
      <c r="C1483" s="12">
        <v>43781</v>
      </c>
      <c r="D1483" s="13">
        <v>579.88</v>
      </c>
      <c r="E1483" s="14">
        <v>596.96</v>
      </c>
      <c r="F1483" s="13">
        <v>575.95000000000005</v>
      </c>
      <c r="G1483" s="14">
        <v>592.98</v>
      </c>
      <c r="H1483" s="13">
        <v>143410.43</v>
      </c>
      <c r="I1483" s="14">
        <v>2403324</v>
      </c>
      <c r="J1483" s="13">
        <v>0</v>
      </c>
      <c r="K1483" s="14">
        <f t="shared" si="555"/>
        <v>21.009999999999991</v>
      </c>
      <c r="L1483" s="13">
        <f t="shared" si="556"/>
        <v>3.6256018222920135E-2</v>
      </c>
      <c r="M1483" s="14">
        <f t="shared" si="557"/>
        <v>2.2372098243015302E-2</v>
      </c>
      <c r="N1483" s="13">
        <f t="shared" si="558"/>
        <v>7.222488953009803E-3</v>
      </c>
      <c r="O1483" s="14">
        <f t="shared" si="559"/>
        <v>13.490000000000009</v>
      </c>
      <c r="P1483" s="13">
        <f t="shared" si="560"/>
        <v>2.3279090234516572E-2</v>
      </c>
      <c r="Q1483" s="14">
        <f t="shared" si="561"/>
        <v>605.04700000000003</v>
      </c>
      <c r="R1483" s="13">
        <f t="shared" si="562"/>
        <v>16.122700063220854</v>
      </c>
      <c r="S1483" s="14">
        <f t="shared" si="563"/>
        <v>4.4443161512916278</v>
      </c>
      <c r="T1483" s="13">
        <f t="shared" si="564"/>
        <v>9.7767178030257238</v>
      </c>
      <c r="U1483" s="14">
        <f t="shared" si="565"/>
        <v>1.6158608840347484E-2</v>
      </c>
      <c r="V1483" s="13">
        <f t="shared" si="566"/>
        <v>2.3279090234516572E-2</v>
      </c>
      <c r="W1483" s="14">
        <f t="shared" si="567"/>
        <v>1.3975333523650662E-2</v>
      </c>
      <c r="X1483" s="13">
        <f t="shared" si="568"/>
        <v>1.6657269892787192</v>
      </c>
      <c r="Y1483" s="14">
        <f t="shared" si="569"/>
        <v>632.41999999999996</v>
      </c>
      <c r="Z1483" s="13" t="b">
        <f t="shared" si="570"/>
        <v>0</v>
      </c>
      <c r="AA1483" s="14">
        <f t="shared" si="571"/>
        <v>574.77</v>
      </c>
      <c r="AB1483" s="13" t="b">
        <f t="shared" si="572"/>
        <v>0</v>
      </c>
      <c r="AC1483" s="14">
        <f t="shared" si="573"/>
        <v>621.90690909090904</v>
      </c>
      <c r="AD1483" s="13">
        <f t="shared" si="574"/>
        <v>19.365727551643179</v>
      </c>
      <c r="AE1483" s="14">
        <f t="shared" si="575"/>
        <v>6.1370544432208876</v>
      </c>
      <c r="AF1483" s="13">
        <f t="shared" si="576"/>
        <v>686.76</v>
      </c>
      <c r="AG1483" s="14" t="b">
        <f t="shared" si="577"/>
        <v>0</v>
      </c>
      <c r="AH1483" s="13">
        <f t="shared" si="578"/>
        <v>584.30999999999995</v>
      </c>
      <c r="AI1483" s="16" t="b">
        <f t="shared" si="579"/>
        <v>0</v>
      </c>
    </row>
    <row r="1484" spans="1:35" ht="22.5" customHeight="1">
      <c r="A1484" s="10" t="s">
        <v>35</v>
      </c>
      <c r="B1484" s="11" t="s">
        <v>36</v>
      </c>
      <c r="C1484" s="12">
        <v>43782</v>
      </c>
      <c r="D1484" s="13">
        <v>592.67999999999995</v>
      </c>
      <c r="E1484" s="14">
        <v>598.16</v>
      </c>
      <c r="F1484" s="13">
        <v>588.9</v>
      </c>
      <c r="G1484" s="14">
        <v>592.66999999999996</v>
      </c>
      <c r="H1484" s="13">
        <v>93845.94</v>
      </c>
      <c r="I1484" s="14">
        <v>1561602</v>
      </c>
      <c r="J1484" s="13">
        <v>0</v>
      </c>
      <c r="K1484" s="14">
        <f t="shared" si="555"/>
        <v>9.2599999999999909</v>
      </c>
      <c r="L1484" s="13">
        <f t="shared" si="556"/>
        <v>1.5616041013187613E-2</v>
      </c>
      <c r="M1484" s="14">
        <f t="shared" si="557"/>
        <v>2.1054981618642686E-2</v>
      </c>
      <c r="N1484" s="13">
        <f t="shared" si="558"/>
        <v>5.7052551658048596E-3</v>
      </c>
      <c r="O1484" s="14">
        <f t="shared" si="559"/>
        <v>-0.31000000000005912</v>
      </c>
      <c r="P1484" s="13">
        <f t="shared" si="560"/>
        <v>-5.2278323046318442E-4</v>
      </c>
      <c r="Q1484" s="14">
        <f t="shared" si="561"/>
        <v>604.28350000000012</v>
      </c>
      <c r="R1484" s="13">
        <f t="shared" si="562"/>
        <v>15.779565060059813</v>
      </c>
      <c r="S1484" s="14">
        <f t="shared" si="563"/>
        <v>3.3314112704125423</v>
      </c>
      <c r="T1484" s="13">
        <f t="shared" si="564"/>
        <v>10.111494090884895</v>
      </c>
      <c r="U1484" s="14">
        <f t="shared" si="565"/>
        <v>1.6733030259613067E-2</v>
      </c>
      <c r="V1484" s="13">
        <f t="shared" si="566"/>
        <v>-5.2278323046318442E-4</v>
      </c>
      <c r="W1484" s="14">
        <f t="shared" si="567"/>
        <v>1.109818514820583E-2</v>
      </c>
      <c r="X1484" s="13">
        <f t="shared" si="568"/>
        <v>-4.7105290052554163E-2</v>
      </c>
      <c r="Y1484" s="14">
        <f t="shared" si="569"/>
        <v>629.22</v>
      </c>
      <c r="Z1484" s="13" t="b">
        <f t="shared" si="570"/>
        <v>0</v>
      </c>
      <c r="AA1484" s="14">
        <f t="shared" si="571"/>
        <v>574.77</v>
      </c>
      <c r="AB1484" s="13" t="b">
        <f t="shared" si="572"/>
        <v>0</v>
      </c>
      <c r="AC1484" s="14">
        <f t="shared" si="573"/>
        <v>621.38618181818163</v>
      </c>
      <c r="AD1484" s="13">
        <f t="shared" si="574"/>
        <v>19.181987050704212</v>
      </c>
      <c r="AE1484" s="14">
        <f t="shared" si="575"/>
        <v>6.1993777682768041</v>
      </c>
      <c r="AF1484" s="13">
        <f t="shared" si="576"/>
        <v>686.76</v>
      </c>
      <c r="AG1484" s="14" t="b">
        <f t="shared" si="577"/>
        <v>0</v>
      </c>
      <c r="AH1484" s="13">
        <f t="shared" si="578"/>
        <v>584.30999999999995</v>
      </c>
      <c r="AI1484" s="16" t="b">
        <f t="shared" si="579"/>
        <v>0</v>
      </c>
    </row>
    <row r="1485" spans="1:35" ht="22.5" customHeight="1">
      <c r="A1485" s="10" t="s">
        <v>35</v>
      </c>
      <c r="B1485" s="11" t="s">
        <v>36</v>
      </c>
      <c r="C1485" s="12">
        <v>43783</v>
      </c>
      <c r="D1485" s="13">
        <v>594.71</v>
      </c>
      <c r="E1485" s="14">
        <v>604.42999999999995</v>
      </c>
      <c r="F1485" s="13">
        <v>587.70000000000005</v>
      </c>
      <c r="G1485" s="14">
        <v>604.38</v>
      </c>
      <c r="H1485" s="13">
        <v>142724.24</v>
      </c>
      <c r="I1485" s="14">
        <v>2362420</v>
      </c>
      <c r="J1485" s="13">
        <v>0</v>
      </c>
      <c r="K1485" s="14">
        <f t="shared" si="555"/>
        <v>16.729999999999905</v>
      </c>
      <c r="L1485" s="13">
        <f t="shared" si="556"/>
        <v>2.8228187692982444E-2</v>
      </c>
      <c r="M1485" s="14">
        <f t="shared" si="557"/>
        <v>2.1315784035498931E-2</v>
      </c>
      <c r="N1485" s="13">
        <f t="shared" si="558"/>
        <v>5.914802370661886E-3</v>
      </c>
      <c r="O1485" s="14">
        <f t="shared" si="559"/>
        <v>11.710000000000036</v>
      </c>
      <c r="P1485" s="13">
        <f t="shared" si="560"/>
        <v>1.9758044105488783E-2</v>
      </c>
      <c r="Q1485" s="14">
        <f t="shared" si="561"/>
        <v>604.25850000000003</v>
      </c>
      <c r="R1485" s="13">
        <f t="shared" si="562"/>
        <v>15.827086807056819</v>
      </c>
      <c r="S1485" s="14">
        <f t="shared" si="563"/>
        <v>3.4410104085252331</v>
      </c>
      <c r="T1485" s="13">
        <f t="shared" si="564"/>
        <v>10.110606448181047</v>
      </c>
      <c r="U1485" s="14">
        <f t="shared" si="565"/>
        <v>1.6732253577204204E-2</v>
      </c>
      <c r="V1485" s="13">
        <f t="shared" si="566"/>
        <v>1.9758044105488783E-2</v>
      </c>
      <c r="W1485" s="14">
        <f t="shared" si="567"/>
        <v>1.1997073427183992E-2</v>
      </c>
      <c r="X1485" s="13">
        <f t="shared" si="568"/>
        <v>1.6469053244868306</v>
      </c>
      <c r="Y1485" s="14">
        <f t="shared" si="569"/>
        <v>629.22</v>
      </c>
      <c r="Z1485" s="13" t="b">
        <f t="shared" si="570"/>
        <v>0</v>
      </c>
      <c r="AA1485" s="14">
        <f t="shared" si="571"/>
        <v>574.77</v>
      </c>
      <c r="AB1485" s="13" t="b">
        <f t="shared" si="572"/>
        <v>0</v>
      </c>
      <c r="AC1485" s="14">
        <f t="shared" si="573"/>
        <v>621.47745454545429</v>
      </c>
      <c r="AD1485" s="13">
        <f t="shared" si="574"/>
        <v>19.137405467964129</v>
      </c>
      <c r="AE1485" s="14">
        <f t="shared" si="575"/>
        <v>6.0524083861490405</v>
      </c>
      <c r="AF1485" s="13">
        <f t="shared" si="576"/>
        <v>686.76</v>
      </c>
      <c r="AG1485" s="14" t="b">
        <f t="shared" si="577"/>
        <v>0</v>
      </c>
      <c r="AH1485" s="13">
        <f t="shared" si="578"/>
        <v>584.30999999999995</v>
      </c>
      <c r="AI1485" s="16" t="b">
        <f t="shared" si="579"/>
        <v>0</v>
      </c>
    </row>
    <row r="1486" spans="1:35" ht="22.5" customHeight="1">
      <c r="A1486" s="10" t="s">
        <v>35</v>
      </c>
      <c r="B1486" s="11" t="s">
        <v>36</v>
      </c>
      <c r="C1486" s="12">
        <v>43784</v>
      </c>
      <c r="D1486" s="13">
        <v>607.02</v>
      </c>
      <c r="E1486" s="14">
        <v>618.17999999999995</v>
      </c>
      <c r="F1486" s="13">
        <v>606.41999999999996</v>
      </c>
      <c r="G1486" s="14">
        <v>614.27</v>
      </c>
      <c r="H1486" s="13">
        <v>145159.5</v>
      </c>
      <c r="I1486" s="14">
        <v>2344318</v>
      </c>
      <c r="J1486" s="13">
        <v>0</v>
      </c>
      <c r="K1486" s="14">
        <f t="shared" si="555"/>
        <v>13.799999999999955</v>
      </c>
      <c r="L1486" s="13">
        <f t="shared" si="556"/>
        <v>2.2833316787451527E-2</v>
      </c>
      <c r="M1486" s="14">
        <f t="shared" si="557"/>
        <v>2.0834813980148578E-2</v>
      </c>
      <c r="N1486" s="13">
        <f t="shared" si="558"/>
        <v>5.32302753479383E-3</v>
      </c>
      <c r="O1486" s="14">
        <f t="shared" si="559"/>
        <v>9.8899999999999864</v>
      </c>
      <c r="P1486" s="13">
        <f t="shared" si="560"/>
        <v>1.636387703100696E-2</v>
      </c>
      <c r="Q1486" s="14">
        <f t="shared" si="561"/>
        <v>604.67750000000001</v>
      </c>
      <c r="R1486" s="13">
        <f t="shared" si="562"/>
        <v>15.725732466703978</v>
      </c>
      <c r="S1486" s="14">
        <f t="shared" si="563"/>
        <v>3.0630519266351244</v>
      </c>
      <c r="T1486" s="13">
        <f t="shared" si="564"/>
        <v>10.340561819843259</v>
      </c>
      <c r="U1486" s="14">
        <f t="shared" si="565"/>
        <v>1.7100953516284729E-2</v>
      </c>
      <c r="V1486" s="13">
        <f t="shared" si="566"/>
        <v>1.636387703100696E-2</v>
      </c>
      <c r="W1486" s="14">
        <f t="shared" si="567"/>
        <v>1.2540601300179411E-2</v>
      </c>
      <c r="X1486" s="13">
        <f t="shared" si="568"/>
        <v>1.3048718031385664</v>
      </c>
      <c r="Y1486" s="14">
        <f t="shared" si="569"/>
        <v>629.22</v>
      </c>
      <c r="Z1486" s="13" t="b">
        <f t="shared" si="570"/>
        <v>0</v>
      </c>
      <c r="AA1486" s="14">
        <f t="shared" si="571"/>
        <v>574.77</v>
      </c>
      <c r="AB1486" s="13" t="b">
        <f t="shared" si="572"/>
        <v>0</v>
      </c>
      <c r="AC1486" s="14">
        <f t="shared" si="573"/>
        <v>621.65018181818164</v>
      </c>
      <c r="AD1486" s="13">
        <f t="shared" si="574"/>
        <v>19.040361732182966</v>
      </c>
      <c r="AE1486" s="14">
        <f t="shared" si="575"/>
        <v>6.031386694164576</v>
      </c>
      <c r="AF1486" s="13">
        <f t="shared" si="576"/>
        <v>686.76</v>
      </c>
      <c r="AG1486" s="14" t="b">
        <f t="shared" si="577"/>
        <v>0</v>
      </c>
      <c r="AH1486" s="13">
        <f t="shared" si="578"/>
        <v>584.30999999999995</v>
      </c>
      <c r="AI1486" s="16" t="b">
        <f t="shared" si="579"/>
        <v>0</v>
      </c>
    </row>
    <row r="1487" spans="1:35" ht="22.5" customHeight="1">
      <c r="A1487" s="10" t="s">
        <v>35</v>
      </c>
      <c r="B1487" s="11" t="s">
        <v>36</v>
      </c>
      <c r="C1487" s="12">
        <v>43787</v>
      </c>
      <c r="D1487" s="13">
        <v>615.57000000000005</v>
      </c>
      <c r="E1487" s="14">
        <v>622.02</v>
      </c>
      <c r="F1487" s="13">
        <v>613.11</v>
      </c>
      <c r="G1487" s="14">
        <v>616.82000000000005</v>
      </c>
      <c r="H1487" s="13">
        <v>124840.02</v>
      </c>
      <c r="I1487" s="14">
        <v>1999538</v>
      </c>
      <c r="J1487" s="13">
        <v>0</v>
      </c>
      <c r="K1487" s="14">
        <f t="shared" si="555"/>
        <v>8.9099999999999682</v>
      </c>
      <c r="L1487" s="13">
        <f t="shared" si="556"/>
        <v>1.4505022221498638E-2</v>
      </c>
      <c r="M1487" s="14">
        <f t="shared" si="557"/>
        <v>2.0353575464393557E-2</v>
      </c>
      <c r="N1487" s="13">
        <f t="shared" si="558"/>
        <v>5.4431772379295506E-3</v>
      </c>
      <c r="O1487" s="14">
        <f t="shared" si="559"/>
        <v>2.5500000000000682</v>
      </c>
      <c r="P1487" s="13">
        <f t="shared" si="560"/>
        <v>4.1512689859509143E-3</v>
      </c>
      <c r="Q1487" s="14">
        <f t="shared" si="561"/>
        <v>605.44899999999984</v>
      </c>
      <c r="R1487" s="13">
        <f t="shared" si="562"/>
        <v>15.384945843368778</v>
      </c>
      <c r="S1487" s="14">
        <f t="shared" si="563"/>
        <v>3.1267279012445282</v>
      </c>
      <c r="T1487" s="13">
        <f t="shared" si="564"/>
        <v>10.637839959315057</v>
      </c>
      <c r="U1487" s="14">
        <f t="shared" si="565"/>
        <v>1.7570166866763444E-2</v>
      </c>
      <c r="V1487" s="13">
        <f t="shared" si="566"/>
        <v>4.1512689859509143E-3</v>
      </c>
      <c r="W1487" s="14">
        <f t="shared" si="567"/>
        <v>1.2409246393954614E-2</v>
      </c>
      <c r="X1487" s="13">
        <f t="shared" si="568"/>
        <v>0.33453030539979278</v>
      </c>
      <c r="Y1487" s="14">
        <f t="shared" si="569"/>
        <v>629.22</v>
      </c>
      <c r="Z1487" s="13" t="b">
        <f t="shared" si="570"/>
        <v>0</v>
      </c>
      <c r="AA1487" s="14">
        <f t="shared" si="571"/>
        <v>574.77</v>
      </c>
      <c r="AB1487" s="13" t="b">
        <f t="shared" si="572"/>
        <v>0</v>
      </c>
      <c r="AC1487" s="14">
        <f t="shared" si="573"/>
        <v>621.62545454545432</v>
      </c>
      <c r="AD1487" s="13">
        <f t="shared" si="574"/>
        <v>18.856173337052365</v>
      </c>
      <c r="AE1487" s="14">
        <f t="shared" si="575"/>
        <v>6.1142225430873376</v>
      </c>
      <c r="AF1487" s="13">
        <f t="shared" si="576"/>
        <v>686.76</v>
      </c>
      <c r="AG1487" s="14" t="b">
        <f t="shared" si="577"/>
        <v>0</v>
      </c>
      <c r="AH1487" s="13">
        <f t="shared" si="578"/>
        <v>584.30999999999995</v>
      </c>
      <c r="AI1487" s="16" t="b">
        <f t="shared" si="579"/>
        <v>0</v>
      </c>
    </row>
    <row r="1488" spans="1:35" ht="22.5" customHeight="1">
      <c r="A1488" s="10" t="s">
        <v>35</v>
      </c>
      <c r="B1488" s="11" t="s">
        <v>36</v>
      </c>
      <c r="C1488" s="12">
        <v>43788</v>
      </c>
      <c r="D1488" s="13">
        <v>616.86</v>
      </c>
      <c r="E1488" s="14">
        <v>621.72</v>
      </c>
      <c r="F1488" s="13">
        <v>611.03</v>
      </c>
      <c r="G1488" s="14">
        <v>620.75</v>
      </c>
      <c r="H1488" s="13">
        <v>119717.66</v>
      </c>
      <c r="I1488" s="14">
        <v>1917068</v>
      </c>
      <c r="J1488" s="13">
        <v>0</v>
      </c>
      <c r="K1488" s="14">
        <f t="shared" si="555"/>
        <v>10.690000000000055</v>
      </c>
      <c r="L1488" s="13">
        <f t="shared" si="556"/>
        <v>1.7330825848707977E-2</v>
      </c>
      <c r="M1488" s="14">
        <f t="shared" si="557"/>
        <v>2.0294760498826662E-2</v>
      </c>
      <c r="N1488" s="13">
        <f t="shared" si="558"/>
        <v>5.4704654037360167E-3</v>
      </c>
      <c r="O1488" s="14">
        <f t="shared" si="559"/>
        <v>3.92999999999995</v>
      </c>
      <c r="P1488" s="13">
        <f t="shared" si="560"/>
        <v>6.3713887357737262E-3</v>
      </c>
      <c r="Q1488" s="14">
        <f t="shared" si="561"/>
        <v>606.22900000000004</v>
      </c>
      <c r="R1488" s="13">
        <f t="shared" si="562"/>
        <v>15.150198551200342</v>
      </c>
      <c r="S1488" s="14">
        <f t="shared" si="563"/>
        <v>3.1367623267848574</v>
      </c>
      <c r="T1488" s="13">
        <f t="shared" si="564"/>
        <v>11.147053377462592</v>
      </c>
      <c r="U1488" s="14">
        <f t="shared" si="565"/>
        <v>1.8387529097853437E-2</v>
      </c>
      <c r="V1488" s="13">
        <f t="shared" si="566"/>
        <v>6.3713887357737262E-3</v>
      </c>
      <c r="W1488" s="14">
        <f t="shared" si="567"/>
        <v>1.2411758050900246E-2</v>
      </c>
      <c r="X1488" s="13">
        <f t="shared" si="568"/>
        <v>0.51333491272105469</v>
      </c>
      <c r="Y1488" s="14">
        <f t="shared" si="569"/>
        <v>629.22</v>
      </c>
      <c r="Z1488" s="13" t="b">
        <f t="shared" si="570"/>
        <v>0</v>
      </c>
      <c r="AA1488" s="14">
        <f t="shared" si="571"/>
        <v>574.77</v>
      </c>
      <c r="AB1488" s="13" t="b">
        <f t="shared" si="572"/>
        <v>0</v>
      </c>
      <c r="AC1488" s="14">
        <f t="shared" si="573"/>
        <v>622.03018181818163</v>
      </c>
      <c r="AD1488" s="13">
        <f t="shared" si="574"/>
        <v>18.707697458196868</v>
      </c>
      <c r="AE1488" s="14">
        <f t="shared" si="575"/>
        <v>6.0126644009667718</v>
      </c>
      <c r="AF1488" s="13">
        <f t="shared" si="576"/>
        <v>686.76</v>
      </c>
      <c r="AG1488" s="14" t="b">
        <f t="shared" si="577"/>
        <v>0</v>
      </c>
      <c r="AH1488" s="13">
        <f t="shared" si="578"/>
        <v>584.30999999999995</v>
      </c>
      <c r="AI1488" s="16" t="b">
        <f t="shared" si="579"/>
        <v>0</v>
      </c>
    </row>
    <row r="1489" spans="1:35" ht="22.5" customHeight="1">
      <c r="A1489" s="10" t="s">
        <v>35</v>
      </c>
      <c r="B1489" s="11" t="s">
        <v>36</v>
      </c>
      <c r="C1489" s="12">
        <v>43789</v>
      </c>
      <c r="D1489" s="13">
        <v>622.83000000000004</v>
      </c>
      <c r="E1489" s="14">
        <v>629.16</v>
      </c>
      <c r="F1489" s="13">
        <v>617.16999999999996</v>
      </c>
      <c r="G1489" s="14">
        <v>618.11</v>
      </c>
      <c r="H1489" s="13">
        <v>140766.26</v>
      </c>
      <c r="I1489" s="14">
        <v>2243030</v>
      </c>
      <c r="J1489" s="13">
        <v>0</v>
      </c>
      <c r="K1489" s="14">
        <f t="shared" si="555"/>
        <v>11.990000000000009</v>
      </c>
      <c r="L1489" s="13">
        <f t="shared" si="556"/>
        <v>1.9315344341522368E-2</v>
      </c>
      <c r="M1489" s="14">
        <f t="shared" si="557"/>
        <v>2.0354140869666307E-2</v>
      </c>
      <c r="N1489" s="13">
        <f t="shared" si="558"/>
        <v>5.4521197577574723E-3</v>
      </c>
      <c r="O1489" s="14">
        <f t="shared" si="559"/>
        <v>-2.6399999999999864</v>
      </c>
      <c r="P1489" s="13">
        <f t="shared" si="560"/>
        <v>-4.2529198550140743E-3</v>
      </c>
      <c r="Q1489" s="14">
        <f t="shared" si="561"/>
        <v>606.67399999999998</v>
      </c>
      <c r="R1489" s="13">
        <f t="shared" si="562"/>
        <v>14.992188623640326</v>
      </c>
      <c r="S1489" s="14">
        <f t="shared" si="563"/>
        <v>3.1230149063466079</v>
      </c>
      <c r="T1489" s="13">
        <f t="shared" si="564"/>
        <v>11.431201336692491</v>
      </c>
      <c r="U1489" s="14">
        <f t="shared" si="565"/>
        <v>1.8842411800559265E-2</v>
      </c>
      <c r="V1489" s="13">
        <f t="shared" si="566"/>
        <v>-4.2529198550140743E-3</v>
      </c>
      <c r="W1489" s="14">
        <f t="shared" si="567"/>
        <v>1.2404522015117891E-2</v>
      </c>
      <c r="X1489" s="13">
        <f t="shared" si="568"/>
        <v>-0.34285237672446139</v>
      </c>
      <c r="Y1489" s="14">
        <f t="shared" si="569"/>
        <v>629.22</v>
      </c>
      <c r="Z1489" s="13" t="b">
        <f t="shared" si="570"/>
        <v>0</v>
      </c>
      <c r="AA1489" s="14">
        <f t="shared" si="571"/>
        <v>574.77</v>
      </c>
      <c r="AB1489" s="13" t="b">
        <f t="shared" si="572"/>
        <v>0</v>
      </c>
      <c r="AC1489" s="14">
        <f t="shared" si="573"/>
        <v>622.53636363636349</v>
      </c>
      <c r="AD1489" s="13">
        <f t="shared" si="574"/>
        <v>18.585557504411472</v>
      </c>
      <c r="AE1489" s="14">
        <f t="shared" si="575"/>
        <v>6.047494079903224</v>
      </c>
      <c r="AF1489" s="13">
        <f t="shared" si="576"/>
        <v>686.76</v>
      </c>
      <c r="AG1489" s="14" t="b">
        <f t="shared" si="577"/>
        <v>0</v>
      </c>
      <c r="AH1489" s="13">
        <f t="shared" si="578"/>
        <v>584.30999999999995</v>
      </c>
      <c r="AI1489" s="16" t="b">
        <f t="shared" si="579"/>
        <v>0</v>
      </c>
    </row>
    <row r="1490" spans="1:35" ht="22.5" customHeight="1">
      <c r="A1490" s="10" t="s">
        <v>35</v>
      </c>
      <c r="B1490" s="11" t="s">
        <v>36</v>
      </c>
      <c r="C1490" s="12">
        <v>43790</v>
      </c>
      <c r="D1490" s="13">
        <v>619.73</v>
      </c>
      <c r="E1490" s="14">
        <v>627.66</v>
      </c>
      <c r="F1490" s="13">
        <v>616.78</v>
      </c>
      <c r="G1490" s="14">
        <v>626.23</v>
      </c>
      <c r="H1490" s="13">
        <v>120526.6</v>
      </c>
      <c r="I1490" s="14">
        <v>1914448</v>
      </c>
      <c r="J1490" s="13">
        <v>0</v>
      </c>
      <c r="K1490" s="14">
        <f t="shared" si="555"/>
        <v>10.879999999999995</v>
      </c>
      <c r="L1490" s="13">
        <f t="shared" si="556"/>
        <v>1.7602044943456657E-2</v>
      </c>
      <c r="M1490" s="14">
        <f t="shared" si="557"/>
        <v>2.021160724415157E-2</v>
      </c>
      <c r="N1490" s="13">
        <f t="shared" si="558"/>
        <v>5.4865605425858631E-3</v>
      </c>
      <c r="O1490" s="14">
        <f t="shared" si="559"/>
        <v>8.1200000000000045</v>
      </c>
      <c r="P1490" s="13">
        <f t="shared" si="560"/>
        <v>1.3136820307065093E-2</v>
      </c>
      <c r="Q1490" s="14">
        <f t="shared" si="561"/>
        <v>607.14449999999999</v>
      </c>
      <c r="R1490" s="13">
        <f t="shared" si="562"/>
        <v>14.786579192458309</v>
      </c>
      <c r="S1490" s="14">
        <f t="shared" si="563"/>
        <v>3.1388844817026351</v>
      </c>
      <c r="T1490" s="13">
        <f t="shared" si="564"/>
        <v>12.017727936261501</v>
      </c>
      <c r="U1490" s="14">
        <f t="shared" si="565"/>
        <v>1.9793851276362549E-2</v>
      </c>
      <c r="V1490" s="13">
        <f t="shared" si="566"/>
        <v>1.3136820307065093E-2</v>
      </c>
      <c r="W1490" s="14">
        <f t="shared" si="567"/>
        <v>1.243732988303126E-2</v>
      </c>
      <c r="X1490" s="13">
        <f t="shared" si="568"/>
        <v>1.0562412053561574</v>
      </c>
      <c r="Y1490" s="14">
        <f t="shared" si="569"/>
        <v>629.22</v>
      </c>
      <c r="Z1490" s="13" t="b">
        <f t="shared" si="570"/>
        <v>0</v>
      </c>
      <c r="AA1490" s="14">
        <f t="shared" si="571"/>
        <v>574.77</v>
      </c>
      <c r="AB1490" s="13" t="b">
        <f t="shared" si="572"/>
        <v>0</v>
      </c>
      <c r="AC1490" s="14">
        <f t="shared" si="573"/>
        <v>623.16800000000001</v>
      </c>
      <c r="AD1490" s="13">
        <f t="shared" si="574"/>
        <v>18.445456458876716</v>
      </c>
      <c r="AE1490" s="14">
        <f t="shared" si="575"/>
        <v>6.0902987271445532</v>
      </c>
      <c r="AF1490" s="13">
        <f t="shared" si="576"/>
        <v>686.76</v>
      </c>
      <c r="AG1490" s="14" t="b">
        <f t="shared" si="577"/>
        <v>0</v>
      </c>
      <c r="AH1490" s="13">
        <f t="shared" si="578"/>
        <v>584.30999999999995</v>
      </c>
      <c r="AI1490" s="16" t="b">
        <f t="shared" si="579"/>
        <v>0</v>
      </c>
    </row>
    <row r="1491" spans="1:35" ht="22.5" customHeight="1">
      <c r="A1491" s="10" t="s">
        <v>35</v>
      </c>
      <c r="B1491" s="11" t="s">
        <v>36</v>
      </c>
      <c r="C1491" s="12">
        <v>43791</v>
      </c>
      <c r="D1491" s="13">
        <v>625.62</v>
      </c>
      <c r="E1491" s="14">
        <v>637.32000000000005</v>
      </c>
      <c r="F1491" s="13">
        <v>622.41999999999996</v>
      </c>
      <c r="G1491" s="14">
        <v>635.38</v>
      </c>
      <c r="H1491" s="13">
        <v>131877.51</v>
      </c>
      <c r="I1491" s="14">
        <v>2069296</v>
      </c>
      <c r="J1491" s="13">
        <v>0</v>
      </c>
      <c r="K1491" s="14">
        <f t="shared" si="555"/>
        <v>14.900000000000091</v>
      </c>
      <c r="L1491" s="13">
        <f t="shared" si="556"/>
        <v>2.3793175031538077E-2</v>
      </c>
      <c r="M1491" s="14">
        <f t="shared" si="557"/>
        <v>2.0474739618503358E-2</v>
      </c>
      <c r="N1491" s="13">
        <f t="shared" si="558"/>
        <v>5.5277358603403985E-3</v>
      </c>
      <c r="O1491" s="14">
        <f t="shared" si="559"/>
        <v>9.1499999999999773</v>
      </c>
      <c r="P1491" s="13">
        <f t="shared" si="560"/>
        <v>1.4611245069702789E-2</v>
      </c>
      <c r="Q1491" s="14">
        <f t="shared" si="561"/>
        <v>607.79299999999989</v>
      </c>
      <c r="R1491" s="13">
        <f t="shared" si="562"/>
        <v>14.792250232835396</v>
      </c>
      <c r="S1491" s="14">
        <f t="shared" si="563"/>
        <v>3.1879712654717625</v>
      </c>
      <c r="T1491" s="13">
        <f t="shared" si="564"/>
        <v>13.123095328465773</v>
      </c>
      <c r="U1491" s="14">
        <f t="shared" si="565"/>
        <v>2.1591389384981029E-2</v>
      </c>
      <c r="V1491" s="13">
        <f t="shared" si="566"/>
        <v>1.4611245069702789E-2</v>
      </c>
      <c r="W1491" s="14">
        <f t="shared" si="567"/>
        <v>1.2689938703995875E-2</v>
      </c>
      <c r="X1491" s="13">
        <f t="shared" si="568"/>
        <v>1.1514039122270876</v>
      </c>
      <c r="Y1491" s="14">
        <f t="shared" si="569"/>
        <v>637.32000000000005</v>
      </c>
      <c r="Z1491" s="13">
        <f t="shared" si="570"/>
        <v>637.32000000000005</v>
      </c>
      <c r="AA1491" s="14">
        <f t="shared" si="571"/>
        <v>574.77</v>
      </c>
      <c r="AB1491" s="13" t="b">
        <f t="shared" si="572"/>
        <v>0</v>
      </c>
      <c r="AC1491" s="14">
        <f t="shared" si="573"/>
        <v>624.1214545454543</v>
      </c>
      <c r="AD1491" s="13">
        <f t="shared" si="574"/>
        <v>18.380993614169867</v>
      </c>
      <c r="AE1491" s="14">
        <f t="shared" si="575"/>
        <v>6.0922098626115115</v>
      </c>
      <c r="AF1491" s="13">
        <f t="shared" si="576"/>
        <v>686.76</v>
      </c>
      <c r="AG1491" s="14" t="b">
        <f t="shared" si="577"/>
        <v>0</v>
      </c>
      <c r="AH1491" s="13">
        <f t="shared" si="578"/>
        <v>584.30999999999995</v>
      </c>
      <c r="AI1491" s="16" t="b">
        <f t="shared" si="579"/>
        <v>0</v>
      </c>
    </row>
    <row r="1492" spans="1:35" ht="22.5" customHeight="1">
      <c r="A1492" s="10" t="s">
        <v>35</v>
      </c>
      <c r="B1492" s="11" t="s">
        <v>36</v>
      </c>
      <c r="C1492" s="12">
        <v>43794</v>
      </c>
      <c r="D1492" s="13">
        <v>638.01</v>
      </c>
      <c r="E1492" s="14">
        <v>653.49</v>
      </c>
      <c r="F1492" s="13">
        <v>632.37</v>
      </c>
      <c r="G1492" s="14">
        <v>649.07000000000005</v>
      </c>
      <c r="H1492" s="13">
        <v>139272.98000000001</v>
      </c>
      <c r="I1492" s="14">
        <v>2153798</v>
      </c>
      <c r="J1492" s="13">
        <v>0</v>
      </c>
      <c r="K1492" s="14">
        <f t="shared" si="555"/>
        <v>21.120000000000005</v>
      </c>
      <c r="L1492" s="13">
        <f t="shared" si="556"/>
        <v>3.3239950895527094E-2</v>
      </c>
      <c r="M1492" s="14">
        <f t="shared" si="557"/>
        <v>2.0937366973212069E-2</v>
      </c>
      <c r="N1492" s="13">
        <f t="shared" si="558"/>
        <v>6.1852657645801229E-3</v>
      </c>
      <c r="O1492" s="14">
        <f t="shared" si="559"/>
        <v>13.690000000000055</v>
      </c>
      <c r="P1492" s="13">
        <f t="shared" si="560"/>
        <v>2.1546161352261724E-2</v>
      </c>
      <c r="Q1492" s="14">
        <f t="shared" si="561"/>
        <v>609.47149999999988</v>
      </c>
      <c r="R1492" s="13">
        <f t="shared" si="562"/>
        <v>15.108637721193627</v>
      </c>
      <c r="S1492" s="14">
        <f t="shared" si="563"/>
        <v>3.7049268761872591</v>
      </c>
      <c r="T1492" s="13">
        <f t="shared" si="564"/>
        <v>15.862468683972253</v>
      </c>
      <c r="U1492" s="14">
        <f t="shared" si="565"/>
        <v>2.6026596295269353E-2</v>
      </c>
      <c r="V1492" s="13">
        <f t="shared" si="566"/>
        <v>2.1546161352261724E-2</v>
      </c>
      <c r="W1492" s="14">
        <f t="shared" si="567"/>
        <v>1.3128892895985695E-2</v>
      </c>
      <c r="X1492" s="13">
        <f t="shared" si="568"/>
        <v>1.6411255330485408</v>
      </c>
      <c r="Y1492" s="14">
        <f t="shared" si="569"/>
        <v>653.49</v>
      </c>
      <c r="Z1492" s="13">
        <f t="shared" si="570"/>
        <v>653.49</v>
      </c>
      <c r="AA1492" s="14">
        <f t="shared" si="571"/>
        <v>574.77</v>
      </c>
      <c r="AB1492" s="13" t="b">
        <f t="shared" si="572"/>
        <v>0</v>
      </c>
      <c r="AC1492" s="14">
        <f t="shared" si="573"/>
        <v>624.88454545454522</v>
      </c>
      <c r="AD1492" s="13">
        <f t="shared" si="574"/>
        <v>18.43079373027587</v>
      </c>
      <c r="AE1492" s="14">
        <f t="shared" si="575"/>
        <v>6.0125280990124388</v>
      </c>
      <c r="AF1492" s="13">
        <f t="shared" si="576"/>
        <v>686.76</v>
      </c>
      <c r="AG1492" s="14" t="b">
        <f t="shared" si="577"/>
        <v>0</v>
      </c>
      <c r="AH1492" s="13">
        <f t="shared" si="578"/>
        <v>584.30999999999995</v>
      </c>
      <c r="AI1492" s="16" t="b">
        <f t="shared" si="579"/>
        <v>0</v>
      </c>
    </row>
    <row r="1493" spans="1:35" ht="22.5" customHeight="1">
      <c r="A1493" s="10" t="s">
        <v>35</v>
      </c>
      <c r="B1493" s="11" t="s">
        <v>36</v>
      </c>
      <c r="C1493" s="12">
        <v>43795</v>
      </c>
      <c r="D1493" s="13">
        <v>649.03</v>
      </c>
      <c r="E1493" s="14">
        <v>649.03</v>
      </c>
      <c r="F1493" s="13">
        <v>630.86</v>
      </c>
      <c r="G1493" s="14">
        <v>638.63</v>
      </c>
      <c r="H1493" s="13">
        <v>165144.10999999999</v>
      </c>
      <c r="I1493" s="14">
        <v>2560608</v>
      </c>
      <c r="J1493" s="13">
        <v>0</v>
      </c>
      <c r="K1493" s="14">
        <f t="shared" si="555"/>
        <v>18.210000000000036</v>
      </c>
      <c r="L1493" s="13">
        <f t="shared" si="556"/>
        <v>2.8055525598163579E-2</v>
      </c>
      <c r="M1493" s="14">
        <f t="shared" si="557"/>
        <v>2.1669144065467931E-2</v>
      </c>
      <c r="N1493" s="13">
        <f t="shared" si="558"/>
        <v>6.1144346748509947E-3</v>
      </c>
      <c r="O1493" s="14">
        <f t="shared" si="559"/>
        <v>-10.440000000000055</v>
      </c>
      <c r="P1493" s="13">
        <f t="shared" si="560"/>
        <v>-1.6084551743263523E-2</v>
      </c>
      <c r="Q1493" s="14">
        <f t="shared" si="561"/>
        <v>610.91049999999984</v>
      </c>
      <c r="R1493" s="13">
        <f t="shared" si="562"/>
        <v>15.263705835133948</v>
      </c>
      <c r="S1493" s="14">
        <f t="shared" si="563"/>
        <v>3.743630766487188</v>
      </c>
      <c r="T1493" s="13">
        <f t="shared" si="564"/>
        <v>17.089497791041151</v>
      </c>
      <c r="U1493" s="14">
        <f t="shared" si="565"/>
        <v>2.7973815789777971E-2</v>
      </c>
      <c r="V1493" s="13">
        <f t="shared" si="566"/>
        <v>-1.6084551743263523E-2</v>
      </c>
      <c r="W1493" s="14">
        <f t="shared" si="567"/>
        <v>1.3543109338172628E-2</v>
      </c>
      <c r="X1493" s="13">
        <f t="shared" si="568"/>
        <v>-1.187655754792408</v>
      </c>
      <c r="Y1493" s="14">
        <f t="shared" si="569"/>
        <v>653.49</v>
      </c>
      <c r="Z1493" s="13" t="b">
        <f t="shared" si="570"/>
        <v>0</v>
      </c>
      <c r="AA1493" s="14">
        <f t="shared" si="571"/>
        <v>574.77</v>
      </c>
      <c r="AB1493" s="13" t="b">
        <f t="shared" si="572"/>
        <v>0</v>
      </c>
      <c r="AC1493" s="14">
        <f t="shared" si="573"/>
        <v>625.07036363636337</v>
      </c>
      <c r="AD1493" s="13">
        <f t="shared" si="574"/>
        <v>18.42677929881631</v>
      </c>
      <c r="AE1493" s="14">
        <f t="shared" si="575"/>
        <v>5.9498220950682992</v>
      </c>
      <c r="AF1493" s="13">
        <f t="shared" si="576"/>
        <v>686.76</v>
      </c>
      <c r="AG1493" s="14" t="b">
        <f t="shared" si="577"/>
        <v>0</v>
      </c>
      <c r="AH1493" s="13">
        <f t="shared" si="578"/>
        <v>584.30999999999995</v>
      </c>
      <c r="AI1493" s="16" t="b">
        <f t="shared" si="579"/>
        <v>0</v>
      </c>
    </row>
    <row r="1494" spans="1:35" ht="22.5" customHeight="1">
      <c r="A1494" s="10" t="s">
        <v>35</v>
      </c>
      <c r="B1494" s="11" t="s">
        <v>36</v>
      </c>
      <c r="C1494" s="12">
        <v>43796</v>
      </c>
      <c r="D1494" s="13">
        <v>636.44000000000005</v>
      </c>
      <c r="E1494" s="14">
        <v>636.83000000000004</v>
      </c>
      <c r="F1494" s="13">
        <v>622.11</v>
      </c>
      <c r="G1494" s="14">
        <v>624.63</v>
      </c>
      <c r="H1494" s="13">
        <v>133927.34</v>
      </c>
      <c r="I1494" s="14">
        <v>2113418</v>
      </c>
      <c r="J1494" s="13">
        <v>0</v>
      </c>
      <c r="K1494" s="14">
        <f t="shared" si="555"/>
        <v>16.519999999999982</v>
      </c>
      <c r="L1494" s="13">
        <f t="shared" si="556"/>
        <v>2.5867873416532235E-2</v>
      </c>
      <c r="M1494" s="14">
        <f t="shared" si="557"/>
        <v>2.1949993668081043E-2</v>
      </c>
      <c r="N1494" s="13">
        <f t="shared" si="558"/>
        <v>6.1745668740300283E-3</v>
      </c>
      <c r="O1494" s="14">
        <f t="shared" si="559"/>
        <v>-14</v>
      </c>
      <c r="P1494" s="13">
        <f t="shared" si="560"/>
        <v>-2.1921926624179886E-2</v>
      </c>
      <c r="Q1494" s="14">
        <f t="shared" si="561"/>
        <v>611.62449999999978</v>
      </c>
      <c r="R1494" s="13">
        <f t="shared" si="562"/>
        <v>15.326520543377251</v>
      </c>
      <c r="S1494" s="14">
        <f t="shared" si="563"/>
        <v>3.8088554711356517</v>
      </c>
      <c r="T1494" s="13">
        <f t="shared" si="564"/>
        <v>17.347526185309547</v>
      </c>
      <c r="U1494" s="14">
        <f t="shared" si="565"/>
        <v>2.836303350390567E-2</v>
      </c>
      <c r="V1494" s="13">
        <f t="shared" si="566"/>
        <v>-2.1921926624179886E-2</v>
      </c>
      <c r="W1494" s="14">
        <f t="shared" si="567"/>
        <v>1.4596114468347422E-2</v>
      </c>
      <c r="X1494" s="13">
        <f t="shared" si="568"/>
        <v>-1.501901528089475</v>
      </c>
      <c r="Y1494" s="14">
        <f t="shared" si="569"/>
        <v>653.49</v>
      </c>
      <c r="Z1494" s="13" t="b">
        <f t="shared" si="570"/>
        <v>0</v>
      </c>
      <c r="AA1494" s="14">
        <f t="shared" si="571"/>
        <v>574.77</v>
      </c>
      <c r="AB1494" s="13" t="b">
        <f t="shared" si="572"/>
        <v>0</v>
      </c>
      <c r="AC1494" s="14">
        <f t="shared" si="573"/>
        <v>624.86618181818164</v>
      </c>
      <c r="AD1494" s="13">
        <f t="shared" si="574"/>
        <v>18.392110584292375</v>
      </c>
      <c r="AE1494" s="14">
        <f t="shared" si="575"/>
        <v>5.9321988927971487</v>
      </c>
      <c r="AF1494" s="13">
        <f t="shared" si="576"/>
        <v>686.76</v>
      </c>
      <c r="AG1494" s="14" t="b">
        <f t="shared" si="577"/>
        <v>0</v>
      </c>
      <c r="AH1494" s="13">
        <f t="shared" si="578"/>
        <v>584.30999999999995</v>
      </c>
      <c r="AI1494" s="16" t="b">
        <f t="shared" si="579"/>
        <v>0</v>
      </c>
    </row>
    <row r="1495" spans="1:35" ht="22.5" customHeight="1">
      <c r="A1495" s="10" t="s">
        <v>35</v>
      </c>
      <c r="B1495" s="11" t="s">
        <v>36</v>
      </c>
      <c r="C1495" s="12">
        <v>43797</v>
      </c>
      <c r="D1495" s="13">
        <v>624.9</v>
      </c>
      <c r="E1495" s="14">
        <v>632.07000000000005</v>
      </c>
      <c r="F1495" s="13">
        <v>622.02</v>
      </c>
      <c r="G1495" s="14">
        <v>631.62</v>
      </c>
      <c r="H1495" s="13">
        <v>105040.1</v>
      </c>
      <c r="I1495" s="14">
        <v>1662362</v>
      </c>
      <c r="J1495" s="13">
        <v>0</v>
      </c>
      <c r="K1495" s="14">
        <f t="shared" si="555"/>
        <v>10.050000000000068</v>
      </c>
      <c r="L1495" s="13">
        <f t="shared" si="556"/>
        <v>1.6089524998799398E-2</v>
      </c>
      <c r="M1495" s="14">
        <f t="shared" si="557"/>
        <v>2.2072074571088934E-2</v>
      </c>
      <c r="N1495" s="13">
        <f t="shared" si="558"/>
        <v>6.0240859519730475E-3</v>
      </c>
      <c r="O1495" s="14">
        <f t="shared" si="559"/>
        <v>6.9900000000000091</v>
      </c>
      <c r="P1495" s="13">
        <f t="shared" si="560"/>
        <v>1.1190624849911162E-2</v>
      </c>
      <c r="Q1495" s="14">
        <f t="shared" si="561"/>
        <v>612.87149999999986</v>
      </c>
      <c r="R1495" s="13">
        <f t="shared" si="562"/>
        <v>15.062694516208392</v>
      </c>
      <c r="S1495" s="14">
        <f t="shared" si="563"/>
        <v>3.7059796630793582</v>
      </c>
      <c r="T1495" s="13">
        <f t="shared" si="564"/>
        <v>17.836766880519587</v>
      </c>
      <c r="U1495" s="14">
        <f t="shared" si="565"/>
        <v>2.9103599825607149E-2</v>
      </c>
      <c r="V1495" s="13">
        <f t="shared" si="566"/>
        <v>1.1190624849911162E-2</v>
      </c>
      <c r="W1495" s="14">
        <f t="shared" si="567"/>
        <v>1.465187444094667E-2</v>
      </c>
      <c r="X1495" s="13">
        <f t="shared" si="568"/>
        <v>0.76376745480683539</v>
      </c>
      <c r="Y1495" s="14">
        <f t="shared" si="569"/>
        <v>653.49</v>
      </c>
      <c r="Z1495" s="13" t="b">
        <f t="shared" si="570"/>
        <v>0</v>
      </c>
      <c r="AA1495" s="14">
        <f t="shared" si="571"/>
        <v>574.77</v>
      </c>
      <c r="AB1495" s="13" t="b">
        <f t="shared" si="572"/>
        <v>0</v>
      </c>
      <c r="AC1495" s="14">
        <f t="shared" si="573"/>
        <v>624.66018181818174</v>
      </c>
      <c r="AD1495" s="13">
        <f t="shared" si="574"/>
        <v>18.240435846396149</v>
      </c>
      <c r="AE1495" s="14">
        <f t="shared" si="575"/>
        <v>5.9935191710606937</v>
      </c>
      <c r="AF1495" s="13">
        <f t="shared" si="576"/>
        <v>686.76</v>
      </c>
      <c r="AG1495" s="14" t="b">
        <f t="shared" si="577"/>
        <v>0</v>
      </c>
      <c r="AH1495" s="13">
        <f t="shared" si="578"/>
        <v>584.30999999999995</v>
      </c>
      <c r="AI1495" s="16" t="b">
        <f t="shared" si="579"/>
        <v>0</v>
      </c>
    </row>
    <row r="1496" spans="1:35" ht="22.5" customHeight="1">
      <c r="A1496" s="10" t="s">
        <v>35</v>
      </c>
      <c r="B1496" s="11" t="s">
        <v>36</v>
      </c>
      <c r="C1496" s="12">
        <v>43798</v>
      </c>
      <c r="D1496" s="13">
        <v>630.37</v>
      </c>
      <c r="E1496" s="14">
        <v>632.66999999999996</v>
      </c>
      <c r="F1496" s="13">
        <v>622.79</v>
      </c>
      <c r="G1496" s="14">
        <v>626.86</v>
      </c>
      <c r="H1496" s="13">
        <v>94095.56</v>
      </c>
      <c r="I1496" s="14">
        <v>1491654</v>
      </c>
      <c r="J1496" s="13">
        <v>0</v>
      </c>
      <c r="K1496" s="14">
        <f t="shared" si="555"/>
        <v>9.8799999999999955</v>
      </c>
      <c r="L1496" s="13">
        <f t="shared" si="556"/>
        <v>1.5642316582755448E-2</v>
      </c>
      <c r="M1496" s="14">
        <f t="shared" si="557"/>
        <v>2.1685534766284591E-2</v>
      </c>
      <c r="N1496" s="13">
        <f t="shared" si="558"/>
        <v>6.1821621443224131E-3</v>
      </c>
      <c r="O1496" s="14">
        <f t="shared" si="559"/>
        <v>-4.7599999999999909</v>
      </c>
      <c r="P1496" s="13">
        <f t="shared" si="560"/>
        <v>-7.5361768151736659E-3</v>
      </c>
      <c r="Q1496" s="14">
        <f t="shared" si="561"/>
        <v>613.64699999999993</v>
      </c>
      <c r="R1496" s="13">
        <f t="shared" si="562"/>
        <v>14.803559790397973</v>
      </c>
      <c r="S1496" s="14">
        <f t="shared" si="563"/>
        <v>3.788450037180179</v>
      </c>
      <c r="T1496" s="13">
        <f t="shared" si="564"/>
        <v>18.089140692691856</v>
      </c>
      <c r="U1496" s="14">
        <f t="shared" si="565"/>
        <v>2.9478088693812337E-2</v>
      </c>
      <c r="V1496" s="13">
        <f t="shared" si="566"/>
        <v>-7.5361768151736659E-3</v>
      </c>
      <c r="W1496" s="14">
        <f t="shared" si="567"/>
        <v>1.4742257598089371E-2</v>
      </c>
      <c r="X1496" s="13">
        <f t="shared" si="568"/>
        <v>-0.51119557266116222</v>
      </c>
      <c r="Y1496" s="14">
        <f t="shared" si="569"/>
        <v>653.49</v>
      </c>
      <c r="Z1496" s="13" t="b">
        <f t="shared" si="570"/>
        <v>0</v>
      </c>
      <c r="AA1496" s="14">
        <f t="shared" si="571"/>
        <v>574.77</v>
      </c>
      <c r="AB1496" s="13" t="b">
        <f t="shared" si="572"/>
        <v>0</v>
      </c>
      <c r="AC1496" s="14">
        <f t="shared" si="573"/>
        <v>624.31654545454535</v>
      </c>
      <c r="AD1496" s="13">
        <f t="shared" si="574"/>
        <v>18.088427921916221</v>
      </c>
      <c r="AE1496" s="14">
        <f t="shared" si="575"/>
        <v>6.0411920022525969</v>
      </c>
      <c r="AF1496" s="13">
        <f t="shared" si="576"/>
        <v>686.76</v>
      </c>
      <c r="AG1496" s="14" t="b">
        <f t="shared" si="577"/>
        <v>0</v>
      </c>
      <c r="AH1496" s="13">
        <f t="shared" si="578"/>
        <v>584.30999999999995</v>
      </c>
      <c r="AI1496" s="16" t="b">
        <f t="shared" si="579"/>
        <v>0</v>
      </c>
    </row>
    <row r="1497" spans="1:35" ht="22.5" customHeight="1">
      <c r="A1497" s="10" t="s">
        <v>35</v>
      </c>
      <c r="B1497" s="11" t="s">
        <v>36</v>
      </c>
      <c r="C1497" s="12">
        <v>43801</v>
      </c>
      <c r="D1497" s="13">
        <v>625.08000000000004</v>
      </c>
      <c r="E1497" s="14">
        <v>633.91999999999996</v>
      </c>
      <c r="F1497" s="13">
        <v>611.25</v>
      </c>
      <c r="G1497" s="14">
        <v>632.92999999999995</v>
      </c>
      <c r="H1497" s="13">
        <v>166873.94</v>
      </c>
      <c r="I1497" s="14">
        <v>2661226</v>
      </c>
      <c r="J1497" s="13">
        <v>0</v>
      </c>
      <c r="K1497" s="14">
        <f t="shared" ref="K1497:K1560" si="580">MAX(E1497-F1497,E1497-G1496,G1496-F1497)</f>
        <v>22.669999999999959</v>
      </c>
      <c r="L1497" s="13">
        <f t="shared" ref="L1497:L1560" si="581">K1497/G1496</f>
        <v>3.6164374820534022E-2</v>
      </c>
      <c r="M1497" s="14">
        <f t="shared" ref="M1497:M1560" si="582">SUM(L1478:L1497)/20</f>
        <v>2.2454250767473236E-2</v>
      </c>
      <c r="N1497" s="13">
        <f t="shared" ref="N1497:N1560" si="583">STDEV(L1478:L1497)</f>
        <v>6.9705390787763531E-3</v>
      </c>
      <c r="O1497" s="14">
        <f t="shared" ref="O1497:O1560" si="584">G1497-G1496</f>
        <v>6.0699999999999363</v>
      </c>
      <c r="P1497" s="13">
        <f t="shared" ref="P1497:P1560" si="585">O1497/G1496</f>
        <v>9.6831828478447114E-3</v>
      </c>
      <c r="Q1497" s="14">
        <f t="shared" ref="Q1497:Q1560" si="586">SUM(G1478:G1497)/20</f>
        <v>615.21249999999986</v>
      </c>
      <c r="R1497" s="13">
        <f t="shared" ref="R1497:R1560" si="587">(R1496*19+K1497)/20</f>
        <v>15.196881800878071</v>
      </c>
      <c r="S1497" s="14">
        <f t="shared" ref="S1497:S1560" si="588">STDEV(K1478:K1497)</f>
        <v>4.325094948760011</v>
      </c>
      <c r="T1497" s="13">
        <f t="shared" ref="T1497:T1560" si="589">STDEVP(G1478:G1497)</f>
        <v>18.333725446564326</v>
      </c>
      <c r="U1497" s="14">
        <f t="shared" ref="U1497:U1560" si="590">T1497/Q1497</f>
        <v>2.9800638716808145E-2</v>
      </c>
      <c r="V1497" s="13">
        <f t="shared" ref="V1497:V1560" si="591">O1497/G1496</f>
        <v>9.6831828478447114E-3</v>
      </c>
      <c r="W1497" s="14">
        <f t="shared" ref="W1497:W1560" si="592">STDEV(V1478:V1497)</f>
        <v>1.4267343002939433E-2</v>
      </c>
      <c r="X1497" s="13">
        <f t="shared" ref="X1497:X1560" si="593">V1497/W1497</f>
        <v>0.67869559495764076</v>
      </c>
      <c r="Y1497" s="14">
        <f t="shared" ref="Y1497:Y1560" si="594">MAX(E1478:E1497)</f>
        <v>653.49</v>
      </c>
      <c r="Z1497" s="13" t="b">
        <f t="shared" ref="Z1497:Z1560" si="595">IF(E1497=MAX(E1478:E1497),E1497)</f>
        <v>0</v>
      </c>
      <c r="AA1497" s="14">
        <f t="shared" ref="AA1497:AA1560" si="596">MIN(F1478:F1497)</f>
        <v>574.77</v>
      </c>
      <c r="AB1497" s="13" t="b">
        <f t="shared" ref="AB1497:AB1560" si="597">IF(F1497=MIN(F1478:F1497),F1497)</f>
        <v>0</v>
      </c>
      <c r="AC1497" s="14">
        <f t="shared" si="573"/>
        <v>624.40545454545452</v>
      </c>
      <c r="AD1497" s="13">
        <f t="shared" si="574"/>
        <v>18.171729232426834</v>
      </c>
      <c r="AE1497" s="14">
        <f t="shared" si="575"/>
        <v>5.8849896372298707</v>
      </c>
      <c r="AF1497" s="13">
        <f t="shared" si="576"/>
        <v>686.76</v>
      </c>
      <c r="AG1497" s="14" t="b">
        <f t="shared" si="577"/>
        <v>0</v>
      </c>
      <c r="AH1497" s="13">
        <f t="shared" si="578"/>
        <v>584.30999999999995</v>
      </c>
      <c r="AI1497" s="16" t="b">
        <f t="shared" si="579"/>
        <v>0</v>
      </c>
    </row>
    <row r="1498" spans="1:35" ht="22.5" customHeight="1">
      <c r="A1498" s="10" t="s">
        <v>35</v>
      </c>
      <c r="B1498" s="11" t="s">
        <v>36</v>
      </c>
      <c r="C1498" s="12">
        <v>43802</v>
      </c>
      <c r="D1498" s="13">
        <v>633.19000000000005</v>
      </c>
      <c r="E1498" s="14">
        <v>633.92999999999995</v>
      </c>
      <c r="F1498" s="13">
        <v>626.27</v>
      </c>
      <c r="G1498" s="14">
        <v>630.91</v>
      </c>
      <c r="H1498" s="13">
        <v>96088.46</v>
      </c>
      <c r="I1498" s="14">
        <v>1524370</v>
      </c>
      <c r="J1498" s="13">
        <v>0</v>
      </c>
      <c r="K1498" s="14">
        <f t="shared" si="580"/>
        <v>7.6599999999999682</v>
      </c>
      <c r="L1498" s="13">
        <f t="shared" si="581"/>
        <v>1.2102444188140819E-2</v>
      </c>
      <c r="M1498" s="14">
        <f t="shared" si="582"/>
        <v>2.199059201880043E-2</v>
      </c>
      <c r="N1498" s="13">
        <f t="shared" si="583"/>
        <v>7.3444456296704336E-3</v>
      </c>
      <c r="O1498" s="14">
        <f t="shared" si="584"/>
        <v>-2.0199999999999818</v>
      </c>
      <c r="P1498" s="13">
        <f t="shared" si="585"/>
        <v>-3.1915061697185818E-3</v>
      </c>
      <c r="Q1498" s="14">
        <f t="shared" si="586"/>
        <v>616.34750000000008</v>
      </c>
      <c r="R1498" s="13">
        <f t="shared" si="587"/>
        <v>14.820037710834166</v>
      </c>
      <c r="S1498" s="14">
        <f t="shared" si="588"/>
        <v>4.5348990588197333</v>
      </c>
      <c r="T1498" s="13">
        <f t="shared" si="589"/>
        <v>18.566262110344134</v>
      </c>
      <c r="U1498" s="14">
        <f t="shared" si="590"/>
        <v>3.0123042780808119E-2</v>
      </c>
      <c r="V1498" s="13">
        <f t="shared" si="591"/>
        <v>-3.1915061697185818E-3</v>
      </c>
      <c r="W1498" s="14">
        <f t="shared" si="592"/>
        <v>1.4183703777131245E-2</v>
      </c>
      <c r="X1498" s="13">
        <f t="shared" si="593"/>
        <v>-0.22501218439603415</v>
      </c>
      <c r="Y1498" s="14">
        <f t="shared" si="594"/>
        <v>653.49</v>
      </c>
      <c r="Z1498" s="13" t="b">
        <f t="shared" si="595"/>
        <v>0</v>
      </c>
      <c r="AA1498" s="14">
        <f t="shared" si="596"/>
        <v>574.77</v>
      </c>
      <c r="AB1498" s="13" t="b">
        <f t="shared" si="597"/>
        <v>0</v>
      </c>
      <c r="AC1498" s="14">
        <f t="shared" si="573"/>
        <v>624.00345454545447</v>
      </c>
      <c r="AD1498" s="13">
        <f t="shared" si="574"/>
        <v>17.980606882746347</v>
      </c>
      <c r="AE1498" s="14">
        <f t="shared" si="575"/>
        <v>5.4483123016239494</v>
      </c>
      <c r="AF1498" s="13">
        <f t="shared" si="576"/>
        <v>686.76</v>
      </c>
      <c r="AG1498" s="14" t="b">
        <f t="shared" si="577"/>
        <v>0</v>
      </c>
      <c r="AH1498" s="13">
        <f t="shared" si="578"/>
        <v>584.30999999999995</v>
      </c>
      <c r="AI1498" s="16" t="b">
        <f t="shared" si="579"/>
        <v>0</v>
      </c>
    </row>
    <row r="1499" spans="1:35" ht="22.5" customHeight="1">
      <c r="A1499" s="10" t="s">
        <v>35</v>
      </c>
      <c r="B1499" s="11" t="s">
        <v>36</v>
      </c>
      <c r="C1499" s="12">
        <v>43803</v>
      </c>
      <c r="D1499" s="13">
        <v>628.87</v>
      </c>
      <c r="E1499" s="14">
        <v>644.05999999999995</v>
      </c>
      <c r="F1499" s="13">
        <v>626.42999999999995</v>
      </c>
      <c r="G1499" s="14">
        <v>639.74</v>
      </c>
      <c r="H1499" s="13">
        <v>150205.97</v>
      </c>
      <c r="I1499" s="14">
        <v>2373694</v>
      </c>
      <c r="J1499" s="13">
        <v>0</v>
      </c>
      <c r="K1499" s="14">
        <f t="shared" si="580"/>
        <v>17.629999999999995</v>
      </c>
      <c r="L1499" s="13">
        <f t="shared" si="581"/>
        <v>2.7943763769792834E-2</v>
      </c>
      <c r="M1499" s="14">
        <f t="shared" si="582"/>
        <v>2.2724358034027545E-2</v>
      </c>
      <c r="N1499" s="13">
        <f t="shared" si="583"/>
        <v>7.1578917718803517E-3</v>
      </c>
      <c r="O1499" s="14">
        <f t="shared" si="584"/>
        <v>8.8300000000000409</v>
      </c>
      <c r="P1499" s="13">
        <f t="shared" si="585"/>
        <v>1.3995657066776626E-2</v>
      </c>
      <c r="Q1499" s="14">
        <f t="shared" si="586"/>
        <v>617.971</v>
      </c>
      <c r="R1499" s="13">
        <f t="shared" si="587"/>
        <v>14.960535825292457</v>
      </c>
      <c r="S1499" s="14">
        <f t="shared" si="588"/>
        <v>4.432215081233732</v>
      </c>
      <c r="T1499" s="13">
        <f t="shared" si="589"/>
        <v>19.113103855732074</v>
      </c>
      <c r="U1499" s="14">
        <f t="shared" si="590"/>
        <v>3.0928803869003683E-2</v>
      </c>
      <c r="V1499" s="13">
        <f t="shared" si="591"/>
        <v>1.3995657066776626E-2</v>
      </c>
      <c r="W1499" s="14">
        <f t="shared" si="592"/>
        <v>1.440726570258492E-2</v>
      </c>
      <c r="X1499" s="13">
        <f t="shared" si="593"/>
        <v>0.97143048207027627</v>
      </c>
      <c r="Y1499" s="14">
        <f t="shared" si="594"/>
        <v>653.49</v>
      </c>
      <c r="Z1499" s="13" t="b">
        <f t="shared" si="595"/>
        <v>0</v>
      </c>
      <c r="AA1499" s="14">
        <f t="shared" si="596"/>
        <v>574.77</v>
      </c>
      <c r="AB1499" s="13" t="b">
        <f t="shared" si="597"/>
        <v>0</v>
      </c>
      <c r="AC1499" s="14">
        <f t="shared" si="573"/>
        <v>623.74836363636348</v>
      </c>
      <c r="AD1499" s="13">
        <f t="shared" si="574"/>
        <v>17.974232212150959</v>
      </c>
      <c r="AE1499" s="14">
        <f t="shared" si="575"/>
        <v>5.4550950576082524</v>
      </c>
      <c r="AF1499" s="13">
        <f t="shared" si="576"/>
        <v>686.76</v>
      </c>
      <c r="AG1499" s="14" t="b">
        <f t="shared" si="577"/>
        <v>0</v>
      </c>
      <c r="AH1499" s="13">
        <f t="shared" si="578"/>
        <v>584.30999999999995</v>
      </c>
      <c r="AI1499" s="16" t="b">
        <f t="shared" si="579"/>
        <v>0</v>
      </c>
    </row>
    <row r="1500" spans="1:35" ht="22.5" customHeight="1">
      <c r="A1500" s="10" t="s">
        <v>35</v>
      </c>
      <c r="B1500" s="11" t="s">
        <v>36</v>
      </c>
      <c r="C1500" s="12">
        <v>43804</v>
      </c>
      <c r="D1500" s="13">
        <v>639.25</v>
      </c>
      <c r="E1500" s="14">
        <v>643.79</v>
      </c>
      <c r="F1500" s="13">
        <v>632.66</v>
      </c>
      <c r="G1500" s="14">
        <v>634.04999999999995</v>
      </c>
      <c r="H1500" s="13">
        <v>117024.46</v>
      </c>
      <c r="I1500" s="14">
        <v>1843466</v>
      </c>
      <c r="J1500" s="13">
        <v>0</v>
      </c>
      <c r="K1500" s="14">
        <f t="shared" si="580"/>
        <v>11.129999999999995</v>
      </c>
      <c r="L1500" s="13">
        <f t="shared" si="581"/>
        <v>1.7397692812705152E-2</v>
      </c>
      <c r="M1500" s="14">
        <f t="shared" si="582"/>
        <v>2.2527995371156954E-2</v>
      </c>
      <c r="N1500" s="13">
        <f t="shared" si="583"/>
        <v>7.2515578013098384E-3</v>
      </c>
      <c r="O1500" s="14">
        <f t="shared" si="584"/>
        <v>-5.6900000000000546</v>
      </c>
      <c r="P1500" s="13">
        <f t="shared" si="585"/>
        <v>-8.8942382843030833E-3</v>
      </c>
      <c r="Q1500" s="14">
        <f t="shared" si="586"/>
        <v>619.79699999999991</v>
      </c>
      <c r="R1500" s="13">
        <f t="shared" si="587"/>
        <v>14.769009034027835</v>
      </c>
      <c r="S1500" s="14">
        <f t="shared" si="588"/>
        <v>4.4734857479198551</v>
      </c>
      <c r="T1500" s="13">
        <f t="shared" si="589"/>
        <v>18.815192026657613</v>
      </c>
      <c r="U1500" s="14">
        <f t="shared" si="590"/>
        <v>3.0357023390977393E-2</v>
      </c>
      <c r="V1500" s="13">
        <f t="shared" si="591"/>
        <v>-8.8942382843030833E-3</v>
      </c>
      <c r="W1500" s="14">
        <f t="shared" si="592"/>
        <v>1.4000844992093329E-2</v>
      </c>
      <c r="X1500" s="13">
        <f t="shared" si="593"/>
        <v>-0.6352643922081781</v>
      </c>
      <c r="Y1500" s="14">
        <f t="shared" si="594"/>
        <v>653.49</v>
      </c>
      <c r="Z1500" s="13" t="b">
        <f t="shared" si="595"/>
        <v>0</v>
      </c>
      <c r="AA1500" s="14">
        <f t="shared" si="596"/>
        <v>574.77</v>
      </c>
      <c r="AB1500" s="13" t="b">
        <f t="shared" si="597"/>
        <v>0</v>
      </c>
      <c r="AC1500" s="14">
        <f t="shared" si="573"/>
        <v>623.28563636363617</v>
      </c>
      <c r="AD1500" s="13">
        <f t="shared" si="574"/>
        <v>17.849791626475486</v>
      </c>
      <c r="AE1500" s="14">
        <f t="shared" si="575"/>
        <v>5.4787688041591496</v>
      </c>
      <c r="AF1500" s="13">
        <f t="shared" si="576"/>
        <v>686.76</v>
      </c>
      <c r="AG1500" s="14" t="b">
        <f t="shared" si="577"/>
        <v>0</v>
      </c>
      <c r="AH1500" s="13">
        <f t="shared" si="578"/>
        <v>584.30999999999995</v>
      </c>
      <c r="AI1500" s="16" t="b">
        <f t="shared" si="579"/>
        <v>0</v>
      </c>
    </row>
    <row r="1501" spans="1:35" ht="22.5" customHeight="1">
      <c r="A1501" s="10" t="s">
        <v>35</v>
      </c>
      <c r="B1501" s="11" t="s">
        <v>36</v>
      </c>
      <c r="C1501" s="12">
        <v>43805</v>
      </c>
      <c r="D1501" s="13">
        <v>631.83000000000004</v>
      </c>
      <c r="E1501" s="14">
        <v>636.12</v>
      </c>
      <c r="F1501" s="13">
        <v>627.80999999999995</v>
      </c>
      <c r="G1501" s="14">
        <v>631.89</v>
      </c>
      <c r="H1501" s="13">
        <v>103918.39</v>
      </c>
      <c r="I1501" s="14">
        <v>1655890</v>
      </c>
      <c r="J1501" s="13">
        <v>0</v>
      </c>
      <c r="K1501" s="14">
        <f t="shared" si="580"/>
        <v>8.3100000000000591</v>
      </c>
      <c r="L1501" s="13">
        <f t="shared" si="581"/>
        <v>1.310622190678978E-2</v>
      </c>
      <c r="M1501" s="14">
        <f t="shared" si="582"/>
        <v>2.2047798625885923E-2</v>
      </c>
      <c r="N1501" s="13">
        <f t="shared" si="583"/>
        <v>7.5506764231978562E-3</v>
      </c>
      <c r="O1501" s="14">
        <f t="shared" si="584"/>
        <v>-2.1599999999999682</v>
      </c>
      <c r="P1501" s="13">
        <f t="shared" si="585"/>
        <v>-3.4066713981546698E-3</v>
      </c>
      <c r="Q1501" s="14">
        <f t="shared" si="586"/>
        <v>622.07050000000004</v>
      </c>
      <c r="R1501" s="13">
        <f t="shared" si="587"/>
        <v>14.446058582326447</v>
      </c>
      <c r="S1501" s="14">
        <f t="shared" si="588"/>
        <v>4.6460056415218167</v>
      </c>
      <c r="T1501" s="13">
        <f t="shared" si="589"/>
        <v>17.333593820959347</v>
      </c>
      <c r="U1501" s="14">
        <f t="shared" si="590"/>
        <v>2.7864355922615436E-2</v>
      </c>
      <c r="V1501" s="13">
        <f t="shared" si="591"/>
        <v>-3.4066713981546698E-3</v>
      </c>
      <c r="W1501" s="14">
        <f t="shared" si="592"/>
        <v>1.3150473616820329E-2</v>
      </c>
      <c r="X1501" s="13">
        <f t="shared" si="593"/>
        <v>-0.25905313355386006</v>
      </c>
      <c r="Y1501" s="14">
        <f t="shared" si="594"/>
        <v>653.49</v>
      </c>
      <c r="Z1501" s="13" t="b">
        <f t="shared" si="595"/>
        <v>0</v>
      </c>
      <c r="AA1501" s="14">
        <f t="shared" si="596"/>
        <v>574.77</v>
      </c>
      <c r="AB1501" s="13" t="b">
        <f t="shared" si="597"/>
        <v>0</v>
      </c>
      <c r="AC1501" s="14">
        <f t="shared" si="573"/>
        <v>622.46436363636349</v>
      </c>
      <c r="AD1501" s="13">
        <f t="shared" si="574"/>
        <v>17.676340869630479</v>
      </c>
      <c r="AE1501" s="14">
        <f t="shared" si="575"/>
        <v>5.5260140346465842</v>
      </c>
      <c r="AF1501" s="13">
        <f t="shared" si="576"/>
        <v>686.76</v>
      </c>
      <c r="AG1501" s="14" t="b">
        <f t="shared" si="577"/>
        <v>0</v>
      </c>
      <c r="AH1501" s="13">
        <f t="shared" si="578"/>
        <v>584.30999999999995</v>
      </c>
      <c r="AI1501" s="16" t="b">
        <f t="shared" si="579"/>
        <v>0</v>
      </c>
    </row>
    <row r="1502" spans="1:35" ht="22.5" customHeight="1">
      <c r="A1502" s="10" t="s">
        <v>35</v>
      </c>
      <c r="B1502" s="11" t="s">
        <v>36</v>
      </c>
      <c r="C1502" s="12">
        <v>43808</v>
      </c>
      <c r="D1502" s="13">
        <v>633.20000000000005</v>
      </c>
      <c r="E1502" s="14">
        <v>665.08</v>
      </c>
      <c r="F1502" s="13">
        <v>631.58000000000004</v>
      </c>
      <c r="G1502" s="14">
        <v>661.69</v>
      </c>
      <c r="H1502" s="13">
        <v>200633.28</v>
      </c>
      <c r="I1502" s="14">
        <v>3094772</v>
      </c>
      <c r="J1502" s="13">
        <v>0</v>
      </c>
      <c r="K1502" s="14">
        <f t="shared" si="580"/>
        <v>33.5</v>
      </c>
      <c r="L1502" s="13">
        <f t="shared" si="581"/>
        <v>5.3015556505087914E-2</v>
      </c>
      <c r="M1502" s="14">
        <f t="shared" si="582"/>
        <v>2.3705261079904689E-2</v>
      </c>
      <c r="N1502" s="13">
        <f t="shared" si="583"/>
        <v>1.0214904134293505E-2</v>
      </c>
      <c r="O1502" s="14">
        <f t="shared" si="584"/>
        <v>29.800000000000068</v>
      </c>
      <c r="P1502" s="13">
        <f t="shared" si="585"/>
        <v>4.7160106980645475E-2</v>
      </c>
      <c r="Q1502" s="14">
        <f t="shared" si="586"/>
        <v>626.18050000000005</v>
      </c>
      <c r="R1502" s="13">
        <f t="shared" si="587"/>
        <v>15.398755653210126</v>
      </c>
      <c r="S1502" s="14">
        <f t="shared" si="588"/>
        <v>6.391908433406452</v>
      </c>
      <c r="T1502" s="13">
        <f t="shared" si="589"/>
        <v>16.473969307668394</v>
      </c>
      <c r="U1502" s="14">
        <f t="shared" si="590"/>
        <v>2.6308659096967078E-2</v>
      </c>
      <c r="V1502" s="13">
        <f t="shared" si="591"/>
        <v>4.7160106980645475E-2</v>
      </c>
      <c r="W1502" s="14">
        <f t="shared" si="592"/>
        <v>1.5803617560817884E-2</v>
      </c>
      <c r="X1502" s="13">
        <f t="shared" si="593"/>
        <v>2.9841336516248118</v>
      </c>
      <c r="Y1502" s="14">
        <f t="shared" si="594"/>
        <v>665.08</v>
      </c>
      <c r="Z1502" s="13">
        <f t="shared" si="595"/>
        <v>665.08</v>
      </c>
      <c r="AA1502" s="14">
        <f t="shared" si="596"/>
        <v>575.95000000000005</v>
      </c>
      <c r="AB1502" s="13" t="b">
        <f t="shared" si="597"/>
        <v>0</v>
      </c>
      <c r="AC1502" s="14">
        <f t="shared" si="573"/>
        <v>622.3296363636365</v>
      </c>
      <c r="AD1502" s="13">
        <f t="shared" si="574"/>
        <v>17.964043762909924</v>
      </c>
      <c r="AE1502" s="14">
        <f t="shared" si="575"/>
        <v>6.0326953064059659</v>
      </c>
      <c r="AF1502" s="13">
        <f t="shared" si="576"/>
        <v>675.88</v>
      </c>
      <c r="AG1502" s="14" t="b">
        <f t="shared" si="577"/>
        <v>0</v>
      </c>
      <c r="AH1502" s="13">
        <f t="shared" si="578"/>
        <v>584.30999999999995</v>
      </c>
      <c r="AI1502" s="16" t="b">
        <f t="shared" si="579"/>
        <v>0</v>
      </c>
    </row>
    <row r="1503" spans="1:35" ht="22.5" customHeight="1">
      <c r="A1503" s="10" t="s">
        <v>35</v>
      </c>
      <c r="B1503" s="11" t="s">
        <v>36</v>
      </c>
      <c r="C1503" s="12">
        <v>43809</v>
      </c>
      <c r="D1503" s="13">
        <v>660.02</v>
      </c>
      <c r="E1503" s="14">
        <v>670.44</v>
      </c>
      <c r="F1503" s="13">
        <v>655.58</v>
      </c>
      <c r="G1503" s="14">
        <v>658.81</v>
      </c>
      <c r="H1503" s="13">
        <v>141419.04</v>
      </c>
      <c r="I1503" s="14">
        <v>2142100</v>
      </c>
      <c r="J1503" s="13">
        <v>0</v>
      </c>
      <c r="K1503" s="14">
        <f t="shared" si="580"/>
        <v>14.860000000000014</v>
      </c>
      <c r="L1503" s="13">
        <f t="shared" si="581"/>
        <v>2.2457646329852365E-2</v>
      </c>
      <c r="M1503" s="14">
        <f t="shared" si="582"/>
        <v>2.3015342485251299E-2</v>
      </c>
      <c r="N1503" s="13">
        <f t="shared" si="583"/>
        <v>9.7792916204007055E-3</v>
      </c>
      <c r="O1503" s="14">
        <f t="shared" si="584"/>
        <v>-2.8800000000001091</v>
      </c>
      <c r="P1503" s="13">
        <f t="shared" si="585"/>
        <v>-4.3524913479123292E-3</v>
      </c>
      <c r="Q1503" s="14">
        <f t="shared" si="586"/>
        <v>629.47199999999987</v>
      </c>
      <c r="R1503" s="13">
        <f t="shared" si="587"/>
        <v>15.37181787054962</v>
      </c>
      <c r="S1503" s="14">
        <f t="shared" si="588"/>
        <v>6.2201476543652205</v>
      </c>
      <c r="T1503" s="13">
        <f t="shared" si="589"/>
        <v>16.083477422497918</v>
      </c>
      <c r="U1503" s="14">
        <f t="shared" si="590"/>
        <v>2.5550743198264451E-2</v>
      </c>
      <c r="V1503" s="13">
        <f t="shared" si="591"/>
        <v>-4.3524913479123292E-3</v>
      </c>
      <c r="W1503" s="14">
        <f t="shared" si="592"/>
        <v>1.5489246117252175E-2</v>
      </c>
      <c r="X1503" s="13">
        <f t="shared" si="593"/>
        <v>-0.2810008514916974</v>
      </c>
      <c r="Y1503" s="14">
        <f t="shared" si="594"/>
        <v>670.44</v>
      </c>
      <c r="Z1503" s="13">
        <f t="shared" si="595"/>
        <v>670.44</v>
      </c>
      <c r="AA1503" s="14">
        <f t="shared" si="596"/>
        <v>587.70000000000005</v>
      </c>
      <c r="AB1503" s="13" t="b">
        <f t="shared" si="597"/>
        <v>0</v>
      </c>
      <c r="AC1503" s="14">
        <f t="shared" si="573"/>
        <v>622.26563636363642</v>
      </c>
      <c r="AD1503" s="13">
        <f t="shared" si="574"/>
        <v>17.907606603584291</v>
      </c>
      <c r="AE1503" s="14">
        <f t="shared" si="575"/>
        <v>6.0085055762027224</v>
      </c>
      <c r="AF1503" s="13">
        <f t="shared" si="576"/>
        <v>675.88</v>
      </c>
      <c r="AG1503" s="14" t="b">
        <f t="shared" si="577"/>
        <v>0</v>
      </c>
      <c r="AH1503" s="13">
        <f t="shared" si="578"/>
        <v>584.30999999999995</v>
      </c>
      <c r="AI1503" s="16" t="b">
        <f t="shared" si="579"/>
        <v>0</v>
      </c>
    </row>
    <row r="1504" spans="1:35" ht="22.5" customHeight="1">
      <c r="A1504" s="10" t="s">
        <v>35</v>
      </c>
      <c r="B1504" s="11" t="s">
        <v>36</v>
      </c>
      <c r="C1504" s="12">
        <v>43810</v>
      </c>
      <c r="D1504" s="13">
        <v>657.6</v>
      </c>
      <c r="E1504" s="14">
        <v>666.61</v>
      </c>
      <c r="F1504" s="13">
        <v>654.23</v>
      </c>
      <c r="G1504" s="14">
        <v>666.61</v>
      </c>
      <c r="H1504" s="13">
        <v>126785.45</v>
      </c>
      <c r="I1504" s="14">
        <v>1930902</v>
      </c>
      <c r="J1504" s="13">
        <v>0</v>
      </c>
      <c r="K1504" s="14">
        <f t="shared" si="580"/>
        <v>12.379999999999995</v>
      </c>
      <c r="L1504" s="13">
        <f t="shared" si="581"/>
        <v>1.8791457324570052E-2</v>
      </c>
      <c r="M1504" s="14">
        <f t="shared" si="582"/>
        <v>2.317411330082042E-2</v>
      </c>
      <c r="N1504" s="13">
        <f t="shared" si="583"/>
        <v>9.6780917200126187E-3</v>
      </c>
      <c r="O1504" s="14">
        <f t="shared" si="584"/>
        <v>7.8000000000000682</v>
      </c>
      <c r="P1504" s="13">
        <f t="shared" si="585"/>
        <v>1.1839528847467508E-2</v>
      </c>
      <c r="Q1504" s="14">
        <f t="shared" si="586"/>
        <v>633.16899999999998</v>
      </c>
      <c r="R1504" s="13">
        <f t="shared" si="587"/>
        <v>15.222226977022137</v>
      </c>
      <c r="S1504" s="14">
        <f t="shared" si="588"/>
        <v>6.1218769911471451</v>
      </c>
      <c r="T1504" s="13">
        <f t="shared" si="589"/>
        <v>15.692438593156899</v>
      </c>
      <c r="U1504" s="14">
        <f t="shared" si="590"/>
        <v>2.4783965407587705E-2</v>
      </c>
      <c r="V1504" s="13">
        <f t="shared" si="591"/>
        <v>1.1839528847467508E-2</v>
      </c>
      <c r="W1504" s="14">
        <f t="shared" si="592"/>
        <v>1.5487526253692664E-2</v>
      </c>
      <c r="X1504" s="13">
        <f t="shared" si="593"/>
        <v>0.76445577257017594</v>
      </c>
      <c r="Y1504" s="14">
        <f t="shared" si="594"/>
        <v>670.44</v>
      </c>
      <c r="Z1504" s="13" t="b">
        <f t="shared" si="595"/>
        <v>0</v>
      </c>
      <c r="AA1504" s="14">
        <f t="shared" si="596"/>
        <v>587.70000000000005</v>
      </c>
      <c r="AB1504" s="13" t="b">
        <f t="shared" si="597"/>
        <v>0</v>
      </c>
      <c r="AC1504" s="14">
        <f t="shared" si="573"/>
        <v>622.4261818181817</v>
      </c>
      <c r="AD1504" s="13">
        <f t="shared" si="574"/>
        <v>17.807104665337302</v>
      </c>
      <c r="AE1504" s="14">
        <f t="shared" si="575"/>
        <v>5.974903676160304</v>
      </c>
      <c r="AF1504" s="13">
        <f t="shared" si="576"/>
        <v>670.44</v>
      </c>
      <c r="AG1504" s="14" t="b">
        <f t="shared" si="577"/>
        <v>0</v>
      </c>
      <c r="AH1504" s="13">
        <f t="shared" si="578"/>
        <v>584.30999999999995</v>
      </c>
      <c r="AI1504" s="16" t="b">
        <f t="shared" si="579"/>
        <v>0</v>
      </c>
    </row>
    <row r="1505" spans="1:35" ht="22.5" customHeight="1">
      <c r="A1505" s="10" t="s">
        <v>35</v>
      </c>
      <c r="B1505" s="11" t="s">
        <v>36</v>
      </c>
      <c r="C1505" s="12">
        <v>43811</v>
      </c>
      <c r="D1505" s="13">
        <v>666.27</v>
      </c>
      <c r="E1505" s="14">
        <v>668.02</v>
      </c>
      <c r="F1505" s="13">
        <v>654.83000000000004</v>
      </c>
      <c r="G1505" s="14">
        <v>658.7</v>
      </c>
      <c r="H1505" s="13">
        <v>130340.45</v>
      </c>
      <c r="I1505" s="14">
        <v>1992560</v>
      </c>
      <c r="J1505" s="13">
        <v>0</v>
      </c>
      <c r="K1505" s="14">
        <f t="shared" si="580"/>
        <v>13.189999999999941</v>
      </c>
      <c r="L1505" s="13">
        <f t="shared" si="581"/>
        <v>1.9786681867958688E-2</v>
      </c>
      <c r="M1505" s="14">
        <f t="shared" si="582"/>
        <v>2.275203800956923E-2</v>
      </c>
      <c r="N1505" s="13">
        <f t="shared" si="583"/>
        <v>9.6300292402673997E-3</v>
      </c>
      <c r="O1505" s="14">
        <f t="shared" si="584"/>
        <v>-7.9099999999999682</v>
      </c>
      <c r="P1505" s="13">
        <f t="shared" si="585"/>
        <v>-1.1866008610731863E-2</v>
      </c>
      <c r="Q1505" s="14">
        <f t="shared" si="586"/>
        <v>635.88499999999999</v>
      </c>
      <c r="R1505" s="13">
        <f t="shared" si="587"/>
        <v>15.120615628171027</v>
      </c>
      <c r="S1505" s="14">
        <f t="shared" si="588"/>
        <v>6.1079373725807278</v>
      </c>
      <c r="T1505" s="13">
        <f t="shared" si="589"/>
        <v>15.166649102553938</v>
      </c>
      <c r="U1505" s="14">
        <f t="shared" si="590"/>
        <v>2.3851245276353333E-2</v>
      </c>
      <c r="V1505" s="13">
        <f t="shared" si="591"/>
        <v>-1.1866008610731863E-2</v>
      </c>
      <c r="W1505" s="14">
        <f t="shared" si="592"/>
        <v>1.5623601971368356E-2</v>
      </c>
      <c r="X1505" s="13">
        <f t="shared" si="593"/>
        <v>-0.75949250579203065</v>
      </c>
      <c r="Y1505" s="14">
        <f t="shared" si="594"/>
        <v>670.44</v>
      </c>
      <c r="Z1505" s="13" t="b">
        <f t="shared" si="595"/>
        <v>0</v>
      </c>
      <c r="AA1505" s="14">
        <f t="shared" si="596"/>
        <v>606.41999999999996</v>
      </c>
      <c r="AB1505" s="13" t="b">
        <f t="shared" si="597"/>
        <v>0</v>
      </c>
      <c r="AC1505" s="14">
        <f t="shared" si="573"/>
        <v>622.87727272727261</v>
      </c>
      <c r="AD1505" s="13">
        <f t="shared" si="574"/>
        <v>17.723157307785712</v>
      </c>
      <c r="AE1505" s="14">
        <f t="shared" si="575"/>
        <v>5.738099381483778</v>
      </c>
      <c r="AF1505" s="13">
        <f t="shared" si="576"/>
        <v>670.44</v>
      </c>
      <c r="AG1505" s="14" t="b">
        <f t="shared" si="577"/>
        <v>0</v>
      </c>
      <c r="AH1505" s="13">
        <f t="shared" si="578"/>
        <v>584.30999999999995</v>
      </c>
      <c r="AI1505" s="16" t="b">
        <f t="shared" si="579"/>
        <v>0</v>
      </c>
    </row>
    <row r="1506" spans="1:35" ht="22.5" customHeight="1">
      <c r="A1506" s="10" t="s">
        <v>35</v>
      </c>
      <c r="B1506" s="11" t="s">
        <v>36</v>
      </c>
      <c r="C1506" s="12">
        <v>43812</v>
      </c>
      <c r="D1506" s="13">
        <v>657.15</v>
      </c>
      <c r="E1506" s="14">
        <v>664.27</v>
      </c>
      <c r="F1506" s="13">
        <v>649.88</v>
      </c>
      <c r="G1506" s="14">
        <v>658.8</v>
      </c>
      <c r="H1506" s="13">
        <v>144228.74</v>
      </c>
      <c r="I1506" s="14">
        <v>2206094</v>
      </c>
      <c r="J1506" s="13">
        <v>0</v>
      </c>
      <c r="K1506" s="14">
        <f t="shared" si="580"/>
        <v>14.389999999999986</v>
      </c>
      <c r="L1506" s="13">
        <f t="shared" si="581"/>
        <v>2.1846060422043397E-2</v>
      </c>
      <c r="M1506" s="14">
        <f t="shared" si="582"/>
        <v>2.2702675191298826E-2</v>
      </c>
      <c r="N1506" s="13">
        <f t="shared" si="583"/>
        <v>9.6321207578779176E-3</v>
      </c>
      <c r="O1506" s="14">
        <f t="shared" si="584"/>
        <v>9.9999999999909051E-2</v>
      </c>
      <c r="P1506" s="13">
        <f t="shared" si="585"/>
        <v>1.5181417944422202E-4</v>
      </c>
      <c r="Q1506" s="14">
        <f t="shared" si="586"/>
        <v>638.11149999999998</v>
      </c>
      <c r="R1506" s="13">
        <f t="shared" si="587"/>
        <v>15.084084846762474</v>
      </c>
      <c r="S1506" s="14">
        <f t="shared" si="588"/>
        <v>6.1062403585012497</v>
      </c>
      <c r="T1506" s="13">
        <f t="shared" si="589"/>
        <v>15.098489750634002</v>
      </c>
      <c r="U1506" s="14">
        <f t="shared" si="590"/>
        <v>2.3661209288085235E-2</v>
      </c>
      <c r="V1506" s="13">
        <f t="shared" si="591"/>
        <v>1.5181417944422202E-4</v>
      </c>
      <c r="W1506" s="14">
        <f t="shared" si="592"/>
        <v>1.5390519859794099E-2</v>
      </c>
      <c r="X1506" s="13">
        <f t="shared" si="593"/>
        <v>9.8641358984122747E-3</v>
      </c>
      <c r="Y1506" s="14">
        <f t="shared" si="594"/>
        <v>670.44</v>
      </c>
      <c r="Z1506" s="13" t="b">
        <f t="shared" si="595"/>
        <v>0</v>
      </c>
      <c r="AA1506" s="14">
        <f t="shared" si="596"/>
        <v>611.03</v>
      </c>
      <c r="AB1506" s="13" t="b">
        <f t="shared" si="597"/>
        <v>0</v>
      </c>
      <c r="AC1506" s="14">
        <f t="shared" si="573"/>
        <v>623.38945454545456</v>
      </c>
      <c r="AD1506" s="13">
        <f t="shared" si="574"/>
        <v>17.662554447644155</v>
      </c>
      <c r="AE1506" s="14">
        <f t="shared" si="575"/>
        <v>5.7374436170876031</v>
      </c>
      <c r="AF1506" s="13">
        <f t="shared" si="576"/>
        <v>670.44</v>
      </c>
      <c r="AG1506" s="14" t="b">
        <f t="shared" si="577"/>
        <v>0</v>
      </c>
      <c r="AH1506" s="13">
        <f t="shared" si="578"/>
        <v>584.30999999999995</v>
      </c>
      <c r="AI1506" s="16" t="b">
        <f t="shared" si="579"/>
        <v>0</v>
      </c>
    </row>
    <row r="1507" spans="1:35" ht="22.5" customHeight="1">
      <c r="A1507" s="10" t="s">
        <v>35</v>
      </c>
      <c r="B1507" s="11" t="s">
        <v>36</v>
      </c>
      <c r="C1507" s="12">
        <v>43815</v>
      </c>
      <c r="D1507" s="13">
        <v>660.29</v>
      </c>
      <c r="E1507" s="14">
        <v>673.27</v>
      </c>
      <c r="F1507" s="13">
        <v>647.20000000000005</v>
      </c>
      <c r="G1507" s="14">
        <v>651.12</v>
      </c>
      <c r="H1507" s="13">
        <v>204455.7</v>
      </c>
      <c r="I1507" s="14">
        <v>3127650</v>
      </c>
      <c r="J1507" s="13">
        <v>0</v>
      </c>
      <c r="K1507" s="14">
        <f t="shared" si="580"/>
        <v>26.069999999999936</v>
      </c>
      <c r="L1507" s="13">
        <f t="shared" si="581"/>
        <v>3.9571948998178411E-2</v>
      </c>
      <c r="M1507" s="14">
        <f t="shared" si="582"/>
        <v>2.3956021530132814E-2</v>
      </c>
      <c r="N1507" s="13">
        <f t="shared" si="583"/>
        <v>1.0127426542885622E-2</v>
      </c>
      <c r="O1507" s="14">
        <f t="shared" si="584"/>
        <v>-7.67999999999995</v>
      </c>
      <c r="P1507" s="13">
        <f t="shared" si="585"/>
        <v>-1.165755919854273E-2</v>
      </c>
      <c r="Q1507" s="14">
        <f t="shared" si="586"/>
        <v>639.82650000000001</v>
      </c>
      <c r="R1507" s="13">
        <f t="shared" si="587"/>
        <v>15.633380604424346</v>
      </c>
      <c r="S1507" s="14">
        <f t="shared" si="588"/>
        <v>6.481836382903893</v>
      </c>
      <c r="T1507" s="13">
        <f t="shared" si="589"/>
        <v>14.519566892645253</v>
      </c>
      <c r="U1507" s="14">
        <f t="shared" si="590"/>
        <v>2.2692975193502073E-2</v>
      </c>
      <c r="V1507" s="13">
        <f t="shared" si="591"/>
        <v>-1.165755919854273E-2</v>
      </c>
      <c r="W1507" s="14">
        <f t="shared" si="592"/>
        <v>1.5763066346151194E-2</v>
      </c>
      <c r="X1507" s="13">
        <f t="shared" si="593"/>
        <v>-0.7395489521230818</v>
      </c>
      <c r="Y1507" s="14">
        <f t="shared" si="594"/>
        <v>673.27</v>
      </c>
      <c r="Z1507" s="13">
        <f t="shared" si="595"/>
        <v>673.27</v>
      </c>
      <c r="AA1507" s="14">
        <f t="shared" si="596"/>
        <v>611.03</v>
      </c>
      <c r="AB1507" s="13" t="b">
        <f t="shared" si="597"/>
        <v>0</v>
      </c>
      <c r="AC1507" s="14">
        <f t="shared" si="573"/>
        <v>623.56109090909104</v>
      </c>
      <c r="AD1507" s="13">
        <f t="shared" si="574"/>
        <v>17.815417094050623</v>
      </c>
      <c r="AE1507" s="14">
        <f t="shared" si="575"/>
        <v>5.8928523445109979</v>
      </c>
      <c r="AF1507" s="13">
        <f t="shared" si="576"/>
        <v>673.27</v>
      </c>
      <c r="AG1507" s="14">
        <f t="shared" si="577"/>
        <v>673.27</v>
      </c>
      <c r="AH1507" s="13">
        <f t="shared" si="578"/>
        <v>584.30999999999995</v>
      </c>
      <c r="AI1507" s="16" t="b">
        <f t="shared" si="579"/>
        <v>0</v>
      </c>
    </row>
    <row r="1508" spans="1:35" ht="22.5" customHeight="1">
      <c r="A1508" s="10" t="s">
        <v>35</v>
      </c>
      <c r="B1508" s="11" t="s">
        <v>36</v>
      </c>
      <c r="C1508" s="12">
        <v>43816</v>
      </c>
      <c r="D1508" s="13">
        <v>650.99</v>
      </c>
      <c r="E1508" s="14">
        <v>653.04999999999995</v>
      </c>
      <c r="F1508" s="13">
        <v>639.48</v>
      </c>
      <c r="G1508" s="14">
        <v>640.32000000000005</v>
      </c>
      <c r="H1508" s="13">
        <v>122414.69</v>
      </c>
      <c r="I1508" s="14">
        <v>1906970</v>
      </c>
      <c r="J1508" s="13">
        <v>0</v>
      </c>
      <c r="K1508" s="14">
        <f t="shared" si="580"/>
        <v>13.569999999999936</v>
      </c>
      <c r="L1508" s="13">
        <f t="shared" si="581"/>
        <v>2.0841012409386805E-2</v>
      </c>
      <c r="M1508" s="14">
        <f t="shared" si="582"/>
        <v>2.4131530858166755E-2</v>
      </c>
      <c r="N1508" s="13">
        <f t="shared" si="583"/>
        <v>1.0036576772170985E-2</v>
      </c>
      <c r="O1508" s="14">
        <f t="shared" si="584"/>
        <v>-10.799999999999955</v>
      </c>
      <c r="P1508" s="13">
        <f t="shared" si="585"/>
        <v>-1.6586804275709476E-2</v>
      </c>
      <c r="Q1508" s="14">
        <f t="shared" si="586"/>
        <v>640.80500000000006</v>
      </c>
      <c r="R1508" s="13">
        <f t="shared" si="587"/>
        <v>15.530211574203125</v>
      </c>
      <c r="S1508" s="14">
        <f t="shared" si="588"/>
        <v>6.40553746871859</v>
      </c>
      <c r="T1508" s="13">
        <f t="shared" si="589"/>
        <v>13.844742503925456</v>
      </c>
      <c r="U1508" s="14">
        <f t="shared" si="590"/>
        <v>2.160523482795149E-2</v>
      </c>
      <c r="V1508" s="13">
        <f t="shared" si="591"/>
        <v>-1.6586804275709476E-2</v>
      </c>
      <c r="W1508" s="14">
        <f t="shared" si="592"/>
        <v>1.6317491266380362E-2</v>
      </c>
      <c r="X1508" s="13">
        <f t="shared" si="593"/>
        <v>-1.0165045597348652</v>
      </c>
      <c r="Y1508" s="14">
        <f t="shared" si="594"/>
        <v>673.27</v>
      </c>
      <c r="Z1508" s="13" t="b">
        <f t="shared" si="595"/>
        <v>0</v>
      </c>
      <c r="AA1508" s="14">
        <f t="shared" si="596"/>
        <v>611.25</v>
      </c>
      <c r="AB1508" s="13" t="b">
        <f t="shared" si="597"/>
        <v>0</v>
      </c>
      <c r="AC1508" s="14">
        <f t="shared" si="573"/>
        <v>623.98218181818186</v>
      </c>
      <c r="AD1508" s="13">
        <f t="shared" si="574"/>
        <v>17.738227692340612</v>
      </c>
      <c r="AE1508" s="14">
        <f t="shared" si="575"/>
        <v>5.6673707643378526</v>
      </c>
      <c r="AF1508" s="13">
        <f t="shared" si="576"/>
        <v>673.27</v>
      </c>
      <c r="AG1508" s="14" t="b">
        <f t="shared" si="577"/>
        <v>0</v>
      </c>
      <c r="AH1508" s="13">
        <f t="shared" si="578"/>
        <v>584.30999999999995</v>
      </c>
      <c r="AI1508" s="16" t="b">
        <f t="shared" si="579"/>
        <v>0</v>
      </c>
    </row>
    <row r="1509" spans="1:35" ht="22.5" customHeight="1">
      <c r="A1509" s="10" t="s">
        <v>35</v>
      </c>
      <c r="B1509" s="11" t="s">
        <v>36</v>
      </c>
      <c r="C1509" s="12">
        <v>43817</v>
      </c>
      <c r="D1509" s="13">
        <v>640.17999999999995</v>
      </c>
      <c r="E1509" s="14">
        <v>645.12</v>
      </c>
      <c r="F1509" s="13">
        <v>637.5</v>
      </c>
      <c r="G1509" s="14">
        <v>639.58000000000004</v>
      </c>
      <c r="H1509" s="13">
        <v>82237.95</v>
      </c>
      <c r="I1509" s="14">
        <v>1288098</v>
      </c>
      <c r="J1509" s="13">
        <v>0</v>
      </c>
      <c r="K1509" s="14">
        <f t="shared" si="580"/>
        <v>7.6200000000000045</v>
      </c>
      <c r="L1509" s="13">
        <f t="shared" si="581"/>
        <v>1.1900299850074968E-2</v>
      </c>
      <c r="M1509" s="14">
        <f t="shared" si="582"/>
        <v>2.3760778633594385E-2</v>
      </c>
      <c r="N1509" s="13">
        <f t="shared" si="583"/>
        <v>1.0355732732060858E-2</v>
      </c>
      <c r="O1509" s="14">
        <f t="shared" si="584"/>
        <v>-0.74000000000000909</v>
      </c>
      <c r="P1509" s="13">
        <f t="shared" si="585"/>
        <v>-1.1556721639180551E-3</v>
      </c>
      <c r="Q1509" s="14">
        <f t="shared" si="586"/>
        <v>641.87850000000003</v>
      </c>
      <c r="R1509" s="13">
        <f t="shared" si="587"/>
        <v>15.134700995492969</v>
      </c>
      <c r="S1509" s="14">
        <f t="shared" si="588"/>
        <v>6.6011578729157643</v>
      </c>
      <c r="T1509" s="13">
        <f t="shared" si="589"/>
        <v>12.839251253480484</v>
      </c>
      <c r="U1509" s="14">
        <f t="shared" si="590"/>
        <v>2.0002619270594799E-2</v>
      </c>
      <c r="V1509" s="13">
        <f t="shared" si="591"/>
        <v>-1.1556721639180551E-3</v>
      </c>
      <c r="W1509" s="14">
        <f t="shared" si="592"/>
        <v>1.627287509927779E-2</v>
      </c>
      <c r="X1509" s="13">
        <f t="shared" si="593"/>
        <v>-7.1018314641236646E-2</v>
      </c>
      <c r="Y1509" s="14">
        <f t="shared" si="594"/>
        <v>673.27</v>
      </c>
      <c r="Z1509" s="13" t="b">
        <f t="shared" si="595"/>
        <v>0</v>
      </c>
      <c r="AA1509" s="14">
        <f t="shared" si="596"/>
        <v>611.25</v>
      </c>
      <c r="AB1509" s="13" t="b">
        <f t="shared" si="597"/>
        <v>0</v>
      </c>
      <c r="AC1509" s="14">
        <f t="shared" si="573"/>
        <v>624.38763636363649</v>
      </c>
      <c r="AD1509" s="13">
        <f t="shared" si="574"/>
        <v>17.554259916116237</v>
      </c>
      <c r="AE1509" s="14">
        <f t="shared" si="575"/>
        <v>5.6671311158446915</v>
      </c>
      <c r="AF1509" s="13">
        <f t="shared" si="576"/>
        <v>673.27</v>
      </c>
      <c r="AG1509" s="14" t="b">
        <f t="shared" si="577"/>
        <v>0</v>
      </c>
      <c r="AH1509" s="13">
        <f t="shared" si="578"/>
        <v>584.30999999999995</v>
      </c>
      <c r="AI1509" s="16" t="b">
        <f t="shared" si="579"/>
        <v>0</v>
      </c>
    </row>
    <row r="1510" spans="1:35" ht="22.5" customHeight="1">
      <c r="A1510" s="10" t="s">
        <v>35</v>
      </c>
      <c r="B1510" s="11" t="s">
        <v>36</v>
      </c>
      <c r="C1510" s="12">
        <v>43818</v>
      </c>
      <c r="D1510" s="13">
        <v>639.52</v>
      </c>
      <c r="E1510" s="14">
        <v>653.97</v>
      </c>
      <c r="F1510" s="13">
        <v>636.03</v>
      </c>
      <c r="G1510" s="14">
        <v>651.64</v>
      </c>
      <c r="H1510" s="13">
        <v>115741.15</v>
      </c>
      <c r="I1510" s="14">
        <v>1800100</v>
      </c>
      <c r="J1510" s="13">
        <v>0</v>
      </c>
      <c r="K1510" s="14">
        <f t="shared" si="580"/>
        <v>17.940000000000055</v>
      </c>
      <c r="L1510" s="13">
        <f t="shared" si="581"/>
        <v>2.8049657587792071E-2</v>
      </c>
      <c r="M1510" s="14">
        <f t="shared" si="582"/>
        <v>2.4283159265811156E-2</v>
      </c>
      <c r="N1510" s="13">
        <f t="shared" si="583"/>
        <v>1.0292024657494634E-2</v>
      </c>
      <c r="O1510" s="14">
        <f t="shared" si="584"/>
        <v>12.059999999999945</v>
      </c>
      <c r="P1510" s="13">
        <f t="shared" si="585"/>
        <v>1.8856124331592523E-2</v>
      </c>
      <c r="Q1510" s="14">
        <f t="shared" si="586"/>
        <v>643.149</v>
      </c>
      <c r="R1510" s="13">
        <f t="shared" si="587"/>
        <v>15.274965945718325</v>
      </c>
      <c r="S1510" s="14">
        <f t="shared" si="588"/>
        <v>6.5449948735454884</v>
      </c>
      <c r="T1510" s="13">
        <f t="shared" si="589"/>
        <v>12.480094911498076</v>
      </c>
      <c r="U1510" s="14">
        <f t="shared" si="590"/>
        <v>1.940467125269273E-2</v>
      </c>
      <c r="V1510" s="13">
        <f t="shared" si="591"/>
        <v>1.8856124331592523E-2</v>
      </c>
      <c r="W1510" s="14">
        <f t="shared" si="592"/>
        <v>1.653019060075241E-2</v>
      </c>
      <c r="X1510" s="13">
        <f t="shared" si="593"/>
        <v>1.1407082221262617</v>
      </c>
      <c r="Y1510" s="14">
        <f t="shared" si="594"/>
        <v>673.27</v>
      </c>
      <c r="Z1510" s="13" t="b">
        <f t="shared" si="595"/>
        <v>0</v>
      </c>
      <c r="AA1510" s="14">
        <f t="shared" si="596"/>
        <v>611.25</v>
      </c>
      <c r="AB1510" s="13" t="b">
        <f t="shared" si="597"/>
        <v>0</v>
      </c>
      <c r="AC1510" s="14">
        <f t="shared" si="573"/>
        <v>624.80036363636384</v>
      </c>
      <c r="AD1510" s="13">
        <f t="shared" si="574"/>
        <v>17.561273372186854</v>
      </c>
      <c r="AE1510" s="14">
        <f t="shared" si="575"/>
        <v>5.6735943511986155</v>
      </c>
      <c r="AF1510" s="13">
        <f t="shared" si="576"/>
        <v>673.27</v>
      </c>
      <c r="AG1510" s="14" t="b">
        <f t="shared" si="577"/>
        <v>0</v>
      </c>
      <c r="AH1510" s="13">
        <f t="shared" si="578"/>
        <v>584.30999999999995</v>
      </c>
      <c r="AI1510" s="16" t="b">
        <f t="shared" si="579"/>
        <v>0</v>
      </c>
    </row>
    <row r="1511" spans="1:35" ht="22.5" customHeight="1">
      <c r="A1511" s="10" t="s">
        <v>35</v>
      </c>
      <c r="B1511" s="11" t="s">
        <v>36</v>
      </c>
      <c r="C1511" s="12">
        <v>43819</v>
      </c>
      <c r="D1511" s="13">
        <v>649.95000000000005</v>
      </c>
      <c r="E1511" s="14">
        <v>649.95000000000005</v>
      </c>
      <c r="F1511" s="13">
        <v>637.05999999999995</v>
      </c>
      <c r="G1511" s="14">
        <v>638.65</v>
      </c>
      <c r="H1511" s="13">
        <v>126092.76</v>
      </c>
      <c r="I1511" s="14">
        <v>1966560</v>
      </c>
      <c r="J1511" s="13">
        <v>0</v>
      </c>
      <c r="K1511" s="14">
        <f t="shared" si="580"/>
        <v>14.580000000000041</v>
      </c>
      <c r="L1511" s="13">
        <f t="shared" si="581"/>
        <v>2.2374317107605488E-2</v>
      </c>
      <c r="M1511" s="14">
        <f t="shared" si="582"/>
        <v>2.4212216369614525E-2</v>
      </c>
      <c r="N1511" s="13">
        <f t="shared" si="583"/>
        <v>1.0300466508096065E-2</v>
      </c>
      <c r="O1511" s="14">
        <f t="shared" si="584"/>
        <v>-12.990000000000009</v>
      </c>
      <c r="P1511" s="13">
        <f t="shared" si="585"/>
        <v>-1.9934319562948881E-2</v>
      </c>
      <c r="Q1511" s="14">
        <f t="shared" si="586"/>
        <v>643.3125</v>
      </c>
      <c r="R1511" s="13">
        <f t="shared" si="587"/>
        <v>15.240217648432411</v>
      </c>
      <c r="S1511" s="14">
        <f t="shared" si="588"/>
        <v>6.547135492556623</v>
      </c>
      <c r="T1511" s="13">
        <f t="shared" si="589"/>
        <v>12.398395813572019</v>
      </c>
      <c r="U1511" s="14">
        <f t="shared" si="590"/>
        <v>1.9272741962222124E-2</v>
      </c>
      <c r="V1511" s="13">
        <f t="shared" si="591"/>
        <v>-1.9934319562948881E-2</v>
      </c>
      <c r="W1511" s="14">
        <f t="shared" si="592"/>
        <v>1.6955549685680901E-2</v>
      </c>
      <c r="X1511" s="13">
        <f t="shared" si="593"/>
        <v>-1.1756811151798621</v>
      </c>
      <c r="Y1511" s="14">
        <f t="shared" si="594"/>
        <v>673.27</v>
      </c>
      <c r="Z1511" s="13" t="b">
        <f t="shared" si="595"/>
        <v>0</v>
      </c>
      <c r="AA1511" s="14">
        <f t="shared" si="596"/>
        <v>611.25</v>
      </c>
      <c r="AB1511" s="13" t="b">
        <f t="shared" si="597"/>
        <v>0</v>
      </c>
      <c r="AC1511" s="14">
        <f t="shared" si="573"/>
        <v>624.90272727272747</v>
      </c>
      <c r="AD1511" s="13">
        <f t="shared" si="574"/>
        <v>17.507068401783457</v>
      </c>
      <c r="AE1511" s="14">
        <f t="shared" si="575"/>
        <v>5.6589941403163442</v>
      </c>
      <c r="AF1511" s="13">
        <f t="shared" si="576"/>
        <v>673.27</v>
      </c>
      <c r="AG1511" s="14" t="b">
        <f t="shared" si="577"/>
        <v>0</v>
      </c>
      <c r="AH1511" s="13">
        <f t="shared" si="578"/>
        <v>584.30999999999995</v>
      </c>
      <c r="AI1511" s="16" t="b">
        <f t="shared" si="579"/>
        <v>0</v>
      </c>
    </row>
    <row r="1512" spans="1:35" ht="22.5" customHeight="1">
      <c r="A1512" s="10" t="s">
        <v>35</v>
      </c>
      <c r="B1512" s="11" t="s">
        <v>36</v>
      </c>
      <c r="C1512" s="12">
        <v>43822</v>
      </c>
      <c r="D1512" s="13">
        <v>637.94000000000005</v>
      </c>
      <c r="E1512" s="14">
        <v>651.03</v>
      </c>
      <c r="F1512" s="13">
        <v>637.71</v>
      </c>
      <c r="G1512" s="14">
        <v>642.16</v>
      </c>
      <c r="H1512" s="13">
        <v>139687.18</v>
      </c>
      <c r="I1512" s="14">
        <v>2176750</v>
      </c>
      <c r="J1512" s="13">
        <v>0</v>
      </c>
      <c r="K1512" s="14">
        <f t="shared" si="580"/>
        <v>13.319999999999936</v>
      </c>
      <c r="L1512" s="13">
        <f t="shared" si="581"/>
        <v>2.0856494167384228E-2</v>
      </c>
      <c r="M1512" s="14">
        <f t="shared" si="582"/>
        <v>2.3593043533207382E-2</v>
      </c>
      <c r="N1512" s="13">
        <f t="shared" si="583"/>
        <v>1.0099468397174665E-2</v>
      </c>
      <c r="O1512" s="14">
        <f t="shared" si="584"/>
        <v>3.5099999999999909</v>
      </c>
      <c r="P1512" s="13">
        <f t="shared" si="585"/>
        <v>5.4959680576215312E-3</v>
      </c>
      <c r="Q1512" s="14">
        <f t="shared" si="586"/>
        <v>642.96699999999987</v>
      </c>
      <c r="R1512" s="13">
        <f t="shared" si="587"/>
        <v>15.144206766010788</v>
      </c>
      <c r="S1512" s="14">
        <f t="shared" si="588"/>
        <v>6.4300244740468919</v>
      </c>
      <c r="T1512" s="13">
        <f t="shared" si="589"/>
        <v>12.32922629364877</v>
      </c>
      <c r="U1512" s="14">
        <f t="shared" si="590"/>
        <v>1.9175519573553186E-2</v>
      </c>
      <c r="V1512" s="13">
        <f t="shared" si="591"/>
        <v>5.4959680576215312E-3</v>
      </c>
      <c r="W1512" s="14">
        <f t="shared" si="592"/>
        <v>1.6267478963940027E-2</v>
      </c>
      <c r="X1512" s="13">
        <f t="shared" si="593"/>
        <v>0.33785001780573337</v>
      </c>
      <c r="Y1512" s="14">
        <f t="shared" si="594"/>
        <v>673.27</v>
      </c>
      <c r="Z1512" s="13" t="b">
        <f t="shared" si="595"/>
        <v>0</v>
      </c>
      <c r="AA1512" s="14">
        <f t="shared" si="596"/>
        <v>611.25</v>
      </c>
      <c r="AB1512" s="13" t="b">
        <f t="shared" si="597"/>
        <v>0</v>
      </c>
      <c r="AC1512" s="14">
        <f t="shared" si="573"/>
        <v>624.88672727272751</v>
      </c>
      <c r="AD1512" s="13">
        <f t="shared" si="574"/>
        <v>17.430939885387392</v>
      </c>
      <c r="AE1512" s="14">
        <f t="shared" si="575"/>
        <v>5.3684948765047009</v>
      </c>
      <c r="AF1512" s="13">
        <f t="shared" si="576"/>
        <v>673.27</v>
      </c>
      <c r="AG1512" s="14" t="b">
        <f t="shared" si="577"/>
        <v>0</v>
      </c>
      <c r="AH1512" s="13">
        <f t="shared" si="578"/>
        <v>584.30999999999995</v>
      </c>
      <c r="AI1512" s="16" t="b">
        <f t="shared" si="579"/>
        <v>0</v>
      </c>
    </row>
    <row r="1513" spans="1:35" ht="22.5" customHeight="1">
      <c r="A1513" s="10" t="s">
        <v>35</v>
      </c>
      <c r="B1513" s="11" t="s">
        <v>36</v>
      </c>
      <c r="C1513" s="12">
        <v>43823</v>
      </c>
      <c r="D1513" s="13">
        <v>642.35</v>
      </c>
      <c r="E1513" s="14">
        <v>648.27</v>
      </c>
      <c r="F1513" s="13">
        <v>639.42999999999995</v>
      </c>
      <c r="G1513" s="14">
        <v>645.33000000000004</v>
      </c>
      <c r="H1513" s="13">
        <v>123030.5</v>
      </c>
      <c r="I1513" s="14">
        <v>1918862</v>
      </c>
      <c r="J1513" s="13">
        <v>0</v>
      </c>
      <c r="K1513" s="14">
        <f t="shared" si="580"/>
        <v>8.8400000000000318</v>
      </c>
      <c r="L1513" s="13">
        <f t="shared" si="581"/>
        <v>1.3766039616295054E-2</v>
      </c>
      <c r="M1513" s="14">
        <f t="shared" si="582"/>
        <v>2.2878569234113955E-2</v>
      </c>
      <c r="N1513" s="13">
        <f t="shared" si="583"/>
        <v>1.0271147031539921E-2</v>
      </c>
      <c r="O1513" s="14">
        <f t="shared" si="584"/>
        <v>3.1700000000000728</v>
      </c>
      <c r="P1513" s="13">
        <f t="shared" si="585"/>
        <v>4.9364644325402907E-3</v>
      </c>
      <c r="Q1513" s="14">
        <f t="shared" si="586"/>
        <v>643.30199999999991</v>
      </c>
      <c r="R1513" s="13">
        <f t="shared" si="587"/>
        <v>14.828996427710251</v>
      </c>
      <c r="S1513" s="14">
        <f t="shared" si="588"/>
        <v>6.5376299222271577</v>
      </c>
      <c r="T1513" s="13">
        <f t="shared" si="589"/>
        <v>12.297817123376007</v>
      </c>
      <c r="U1513" s="14">
        <f t="shared" si="590"/>
        <v>1.9116708984856269E-2</v>
      </c>
      <c r="V1513" s="13">
        <f t="shared" si="591"/>
        <v>4.9364644325402907E-3</v>
      </c>
      <c r="W1513" s="14">
        <f t="shared" si="592"/>
        <v>1.5875861982150154E-2</v>
      </c>
      <c r="X1513" s="13">
        <f t="shared" si="593"/>
        <v>0.31094150592204373</v>
      </c>
      <c r="Y1513" s="14">
        <f t="shared" si="594"/>
        <v>673.27</v>
      </c>
      <c r="Z1513" s="13" t="b">
        <f t="shared" si="595"/>
        <v>0</v>
      </c>
      <c r="AA1513" s="14">
        <f t="shared" si="596"/>
        <v>611.25</v>
      </c>
      <c r="AB1513" s="13" t="b">
        <f t="shared" si="597"/>
        <v>0</v>
      </c>
      <c r="AC1513" s="14">
        <f t="shared" si="573"/>
        <v>624.87454545454568</v>
      </c>
      <c r="AD1513" s="13">
        <f t="shared" si="574"/>
        <v>17.274740978380347</v>
      </c>
      <c r="AE1513" s="14">
        <f t="shared" si="575"/>
        <v>5.4004872395222296</v>
      </c>
      <c r="AF1513" s="13">
        <f t="shared" si="576"/>
        <v>673.27</v>
      </c>
      <c r="AG1513" s="14" t="b">
        <f t="shared" si="577"/>
        <v>0</v>
      </c>
      <c r="AH1513" s="13">
        <f t="shared" si="578"/>
        <v>584.30999999999995</v>
      </c>
      <c r="AI1513" s="16" t="b">
        <f t="shared" si="579"/>
        <v>0</v>
      </c>
    </row>
    <row r="1514" spans="1:35" ht="22.5" customHeight="1">
      <c r="A1514" s="10" t="s">
        <v>35</v>
      </c>
      <c r="B1514" s="11" t="s">
        <v>36</v>
      </c>
      <c r="C1514" s="12">
        <v>43824</v>
      </c>
      <c r="D1514" s="13">
        <v>644.04</v>
      </c>
      <c r="E1514" s="14">
        <v>648.53</v>
      </c>
      <c r="F1514" s="13">
        <v>640.04999999999995</v>
      </c>
      <c r="G1514" s="14">
        <v>640.9</v>
      </c>
      <c r="H1514" s="13">
        <v>75062.78</v>
      </c>
      <c r="I1514" s="14">
        <v>1167510</v>
      </c>
      <c r="J1514" s="13">
        <v>0</v>
      </c>
      <c r="K1514" s="14">
        <f t="shared" si="580"/>
        <v>8.4800000000000182</v>
      </c>
      <c r="L1514" s="13">
        <f t="shared" si="581"/>
        <v>1.3140563742581343E-2</v>
      </c>
      <c r="M1514" s="14">
        <f t="shared" si="582"/>
        <v>2.2242203750416412E-2</v>
      </c>
      <c r="N1514" s="13">
        <f t="shared" si="583"/>
        <v>1.0468565367975592E-2</v>
      </c>
      <c r="O1514" s="14">
        <f t="shared" si="584"/>
        <v>-4.4300000000000637</v>
      </c>
      <c r="P1514" s="13">
        <f t="shared" si="585"/>
        <v>-6.8647048796740637E-3</v>
      </c>
      <c r="Q1514" s="14">
        <f t="shared" si="586"/>
        <v>644.11549999999988</v>
      </c>
      <c r="R1514" s="13">
        <f t="shared" si="587"/>
        <v>14.511546606324739</v>
      </c>
      <c r="S1514" s="14">
        <f t="shared" si="588"/>
        <v>6.6661116852329974</v>
      </c>
      <c r="T1514" s="13">
        <f t="shared" si="589"/>
        <v>11.551226114573298</v>
      </c>
      <c r="U1514" s="14">
        <f t="shared" si="590"/>
        <v>1.7933470184420808E-2</v>
      </c>
      <c r="V1514" s="13">
        <f t="shared" si="591"/>
        <v>-6.8647048796740637E-3</v>
      </c>
      <c r="W1514" s="14">
        <f t="shared" si="592"/>
        <v>1.508703131701207E-2</v>
      </c>
      <c r="X1514" s="13">
        <f t="shared" si="593"/>
        <v>-0.45500700140613171</v>
      </c>
      <c r="Y1514" s="14">
        <f t="shared" si="594"/>
        <v>673.27</v>
      </c>
      <c r="Z1514" s="13" t="b">
        <f t="shared" si="595"/>
        <v>0</v>
      </c>
      <c r="AA1514" s="14">
        <f t="shared" si="596"/>
        <v>611.25</v>
      </c>
      <c r="AB1514" s="13" t="b">
        <f t="shared" si="597"/>
        <v>0</v>
      </c>
      <c r="AC1514" s="14">
        <f t="shared" si="573"/>
        <v>625.07909090909106</v>
      </c>
      <c r="AD1514" s="13">
        <f t="shared" si="574"/>
        <v>17.11483659695525</v>
      </c>
      <c r="AE1514" s="14">
        <f t="shared" si="575"/>
        <v>5.4183897306051394</v>
      </c>
      <c r="AF1514" s="13">
        <f t="shared" si="576"/>
        <v>673.27</v>
      </c>
      <c r="AG1514" s="14" t="b">
        <f t="shared" si="577"/>
        <v>0</v>
      </c>
      <c r="AH1514" s="13">
        <f t="shared" si="578"/>
        <v>584.30999999999995</v>
      </c>
      <c r="AI1514" s="16" t="b">
        <f t="shared" si="579"/>
        <v>0</v>
      </c>
    </row>
    <row r="1515" spans="1:35" ht="22.5" customHeight="1">
      <c r="A1515" s="10" t="s">
        <v>35</v>
      </c>
      <c r="B1515" s="11" t="s">
        <v>36</v>
      </c>
      <c r="C1515" s="12">
        <v>43825</v>
      </c>
      <c r="D1515" s="13">
        <v>640.47</v>
      </c>
      <c r="E1515" s="14">
        <v>642.52</v>
      </c>
      <c r="F1515" s="13">
        <v>631.01</v>
      </c>
      <c r="G1515" s="14">
        <v>641.21</v>
      </c>
      <c r="H1515" s="13">
        <v>123034.86</v>
      </c>
      <c r="I1515" s="14">
        <v>1935362</v>
      </c>
      <c r="J1515" s="13">
        <v>0</v>
      </c>
      <c r="K1515" s="14">
        <f t="shared" si="580"/>
        <v>11.509999999999991</v>
      </c>
      <c r="L1515" s="13">
        <f t="shared" si="581"/>
        <v>1.7959119987517539E-2</v>
      </c>
      <c r="M1515" s="14">
        <f t="shared" si="582"/>
        <v>2.2335683499852314E-2</v>
      </c>
      <c r="N1515" s="13">
        <f t="shared" si="583"/>
        <v>1.0418962817954118E-2</v>
      </c>
      <c r="O1515" s="14">
        <f t="shared" si="584"/>
        <v>0.31000000000005912</v>
      </c>
      <c r="P1515" s="13">
        <f t="shared" si="585"/>
        <v>4.8369480418171184E-4</v>
      </c>
      <c r="Q1515" s="14">
        <f t="shared" si="586"/>
        <v>644.59499999999991</v>
      </c>
      <c r="R1515" s="13">
        <f t="shared" si="587"/>
        <v>14.361469276008501</v>
      </c>
      <c r="S1515" s="14">
        <f t="shared" si="588"/>
        <v>6.6249474873787664</v>
      </c>
      <c r="T1515" s="13">
        <f t="shared" si="589"/>
        <v>11.21677872653286</v>
      </c>
      <c r="U1515" s="14">
        <f t="shared" si="590"/>
        <v>1.7401281000524144E-2</v>
      </c>
      <c r="V1515" s="13">
        <f t="shared" si="591"/>
        <v>4.8369480418171184E-4</v>
      </c>
      <c r="W1515" s="14">
        <f t="shared" si="592"/>
        <v>1.4910005090980193E-2</v>
      </c>
      <c r="X1515" s="13">
        <f t="shared" si="593"/>
        <v>3.2440954998353623E-2</v>
      </c>
      <c r="Y1515" s="14">
        <f t="shared" si="594"/>
        <v>673.27</v>
      </c>
      <c r="Z1515" s="13" t="b">
        <f t="shared" si="595"/>
        <v>0</v>
      </c>
      <c r="AA1515" s="14">
        <f t="shared" si="596"/>
        <v>611.25</v>
      </c>
      <c r="AB1515" s="13" t="b">
        <f t="shared" si="597"/>
        <v>0</v>
      </c>
      <c r="AC1515" s="14">
        <f t="shared" si="573"/>
        <v>624.96327272727297</v>
      </c>
      <c r="AD1515" s="13">
        <f t="shared" si="574"/>
        <v>17.01293047701061</v>
      </c>
      <c r="AE1515" s="14">
        <f t="shared" si="575"/>
        <v>5.2503254476648662</v>
      </c>
      <c r="AF1515" s="13">
        <f t="shared" si="576"/>
        <v>673.27</v>
      </c>
      <c r="AG1515" s="14" t="b">
        <f t="shared" si="577"/>
        <v>0</v>
      </c>
      <c r="AH1515" s="13">
        <f t="shared" si="578"/>
        <v>584.30999999999995</v>
      </c>
      <c r="AI1515" s="16" t="b">
        <f t="shared" si="579"/>
        <v>0</v>
      </c>
    </row>
    <row r="1516" spans="1:35" ht="22.5" customHeight="1">
      <c r="A1516" s="10" t="s">
        <v>35</v>
      </c>
      <c r="B1516" s="11" t="s">
        <v>36</v>
      </c>
      <c r="C1516" s="12">
        <v>43826</v>
      </c>
      <c r="D1516" s="13">
        <v>639.63</v>
      </c>
      <c r="E1516" s="14">
        <v>649.76</v>
      </c>
      <c r="F1516" s="13">
        <v>635.99</v>
      </c>
      <c r="G1516" s="14">
        <v>643.65</v>
      </c>
      <c r="H1516" s="13">
        <v>112005.6</v>
      </c>
      <c r="I1516" s="14">
        <v>1745504</v>
      </c>
      <c r="J1516" s="13">
        <v>0</v>
      </c>
      <c r="K1516" s="14">
        <f t="shared" si="580"/>
        <v>13.769999999999982</v>
      </c>
      <c r="L1516" s="13">
        <f t="shared" si="581"/>
        <v>2.1475023783159932E-2</v>
      </c>
      <c r="M1516" s="14">
        <f t="shared" si="582"/>
        <v>2.2627318859872542E-2</v>
      </c>
      <c r="N1516" s="13">
        <f t="shared" si="583"/>
        <v>1.030273210733078E-2</v>
      </c>
      <c r="O1516" s="14">
        <f t="shared" si="584"/>
        <v>2.4399999999999409</v>
      </c>
      <c r="P1516" s="13">
        <f t="shared" si="585"/>
        <v>3.8053055941110413E-3</v>
      </c>
      <c r="Q1516" s="14">
        <f t="shared" si="586"/>
        <v>645.43449999999984</v>
      </c>
      <c r="R1516" s="13">
        <f t="shared" si="587"/>
        <v>14.331895812208074</v>
      </c>
      <c r="S1516" s="14">
        <f t="shared" si="588"/>
        <v>6.5425786804190276</v>
      </c>
      <c r="T1516" s="13">
        <f t="shared" si="589"/>
        <v>10.460855832578908</v>
      </c>
      <c r="U1516" s="14">
        <f t="shared" si="590"/>
        <v>1.6207463085067361E-2</v>
      </c>
      <c r="V1516" s="13">
        <f t="shared" si="591"/>
        <v>3.8053055941110413E-3</v>
      </c>
      <c r="W1516" s="14">
        <f t="shared" si="592"/>
        <v>1.4789138661684296E-2</v>
      </c>
      <c r="X1516" s="13">
        <f t="shared" si="593"/>
        <v>0.25730407166779956</v>
      </c>
      <c r="Y1516" s="14">
        <f t="shared" si="594"/>
        <v>673.27</v>
      </c>
      <c r="Z1516" s="13" t="b">
        <f t="shared" si="595"/>
        <v>0</v>
      </c>
      <c r="AA1516" s="14">
        <f t="shared" si="596"/>
        <v>611.25</v>
      </c>
      <c r="AB1516" s="13" t="b">
        <f t="shared" si="597"/>
        <v>0</v>
      </c>
      <c r="AC1516" s="14">
        <f t="shared" si="573"/>
        <v>624.89527272727298</v>
      </c>
      <c r="AD1516" s="13">
        <f t="shared" si="574"/>
        <v>16.953968104701325</v>
      </c>
      <c r="AE1516" s="14">
        <f t="shared" si="575"/>
        <v>5.2457317586302139</v>
      </c>
      <c r="AF1516" s="13">
        <f t="shared" si="576"/>
        <v>673.27</v>
      </c>
      <c r="AG1516" s="14" t="b">
        <f t="shared" si="577"/>
        <v>0</v>
      </c>
      <c r="AH1516" s="13">
        <f t="shared" si="578"/>
        <v>584.30999999999995</v>
      </c>
      <c r="AI1516" s="16" t="b">
        <f t="shared" si="579"/>
        <v>0</v>
      </c>
    </row>
    <row r="1517" spans="1:35" ht="22.5" customHeight="1">
      <c r="A1517" s="10" t="s">
        <v>35</v>
      </c>
      <c r="B1517" s="11" t="s">
        <v>36</v>
      </c>
      <c r="C1517" s="12">
        <v>43829</v>
      </c>
      <c r="D1517" s="13">
        <v>644.29999999999995</v>
      </c>
      <c r="E1517" s="14">
        <v>651.63</v>
      </c>
      <c r="F1517" s="13">
        <v>641.22</v>
      </c>
      <c r="G1517" s="14">
        <v>642.21</v>
      </c>
      <c r="H1517" s="13">
        <v>88532.09</v>
      </c>
      <c r="I1517" s="14">
        <v>1370734</v>
      </c>
      <c r="J1517" s="13">
        <v>0</v>
      </c>
      <c r="K1517" s="14">
        <f t="shared" si="580"/>
        <v>10.409999999999968</v>
      </c>
      <c r="L1517" s="13">
        <f t="shared" si="581"/>
        <v>1.6173386157072894E-2</v>
      </c>
      <c r="M1517" s="14">
        <f t="shared" si="582"/>
        <v>2.1627769426699483E-2</v>
      </c>
      <c r="N1517" s="13">
        <f t="shared" si="583"/>
        <v>9.881398980690197E-3</v>
      </c>
      <c r="O1517" s="14">
        <f t="shared" si="584"/>
        <v>-1.4399999999999409</v>
      </c>
      <c r="P1517" s="13">
        <f t="shared" si="585"/>
        <v>-2.2372407364249841E-3</v>
      </c>
      <c r="Q1517" s="14">
        <f t="shared" si="586"/>
        <v>645.8984999999999</v>
      </c>
      <c r="R1517" s="13">
        <f t="shared" si="587"/>
        <v>14.135801021597668</v>
      </c>
      <c r="S1517" s="14">
        <f t="shared" si="588"/>
        <v>6.3141700292195724</v>
      </c>
      <c r="T1517" s="13">
        <f t="shared" si="589"/>
        <v>10.095343121954802</v>
      </c>
      <c r="U1517" s="14">
        <f t="shared" si="590"/>
        <v>1.562992191800229E-2</v>
      </c>
      <c r="V1517" s="13">
        <f t="shared" si="591"/>
        <v>-2.2372407364249841E-3</v>
      </c>
      <c r="W1517" s="14">
        <f t="shared" si="592"/>
        <v>1.4678593230885601E-2</v>
      </c>
      <c r="X1517" s="13">
        <f t="shared" si="593"/>
        <v>-0.15241520091431848</v>
      </c>
      <c r="Y1517" s="14">
        <f t="shared" si="594"/>
        <v>673.27</v>
      </c>
      <c r="Z1517" s="13" t="b">
        <f t="shared" si="595"/>
        <v>0</v>
      </c>
      <c r="AA1517" s="14">
        <f t="shared" si="596"/>
        <v>626.27</v>
      </c>
      <c r="AB1517" s="13" t="b">
        <f t="shared" si="597"/>
        <v>0</v>
      </c>
      <c r="AC1517" s="14">
        <f t="shared" si="573"/>
        <v>625.16418181818187</v>
      </c>
      <c r="AD1517" s="13">
        <f t="shared" si="574"/>
        <v>16.834986866434029</v>
      </c>
      <c r="AE1517" s="14">
        <f t="shared" si="575"/>
        <v>5.0925303653376002</v>
      </c>
      <c r="AF1517" s="13">
        <f t="shared" si="576"/>
        <v>673.27</v>
      </c>
      <c r="AG1517" s="14" t="b">
        <f t="shared" si="577"/>
        <v>0</v>
      </c>
      <c r="AH1517" s="13">
        <f t="shared" si="578"/>
        <v>584.30999999999995</v>
      </c>
      <c r="AI1517" s="16" t="b">
        <f t="shared" si="579"/>
        <v>0</v>
      </c>
    </row>
    <row r="1518" spans="1:35" ht="22.5" customHeight="1">
      <c r="A1518" s="10" t="s">
        <v>35</v>
      </c>
      <c r="B1518" s="11" t="s">
        <v>36</v>
      </c>
      <c r="C1518" s="12">
        <v>43830</v>
      </c>
      <c r="D1518" s="13">
        <v>642.37</v>
      </c>
      <c r="E1518" s="14">
        <v>649.48</v>
      </c>
      <c r="F1518" s="13">
        <v>641.96</v>
      </c>
      <c r="G1518" s="14">
        <v>647.16999999999996</v>
      </c>
      <c r="H1518" s="13">
        <v>83531.929999999993</v>
      </c>
      <c r="I1518" s="14">
        <v>1286216</v>
      </c>
      <c r="J1518" s="13">
        <v>0</v>
      </c>
      <c r="K1518" s="14">
        <f t="shared" si="580"/>
        <v>7.5199999999999818</v>
      </c>
      <c r="L1518" s="13">
        <f t="shared" si="581"/>
        <v>1.1709565406954083E-2</v>
      </c>
      <c r="M1518" s="14">
        <f t="shared" si="582"/>
        <v>2.1608125487640149E-2</v>
      </c>
      <c r="N1518" s="13">
        <f t="shared" si="583"/>
        <v>9.9017013500505222E-3</v>
      </c>
      <c r="O1518" s="14">
        <f t="shared" si="584"/>
        <v>4.9599999999999227</v>
      </c>
      <c r="P1518" s="13">
        <f t="shared" si="585"/>
        <v>7.7233303747993995E-3</v>
      </c>
      <c r="Q1518" s="14">
        <f t="shared" si="586"/>
        <v>646.71150000000011</v>
      </c>
      <c r="R1518" s="13">
        <f t="shared" si="587"/>
        <v>13.805010970517785</v>
      </c>
      <c r="S1518" s="14">
        <f t="shared" si="588"/>
        <v>6.3215928206009648</v>
      </c>
      <c r="T1518" s="13">
        <f t="shared" si="589"/>
        <v>9.4922633101910989</v>
      </c>
      <c r="U1518" s="14">
        <f t="shared" si="590"/>
        <v>1.4677740089964532E-2</v>
      </c>
      <c r="V1518" s="13">
        <f t="shared" si="591"/>
        <v>7.7233303747993995E-3</v>
      </c>
      <c r="W1518" s="14">
        <f t="shared" si="592"/>
        <v>1.4724083940704156E-2</v>
      </c>
      <c r="X1518" s="13">
        <f t="shared" si="593"/>
        <v>0.5245372415630255</v>
      </c>
      <c r="Y1518" s="14">
        <f t="shared" si="594"/>
        <v>673.27</v>
      </c>
      <c r="Z1518" s="13" t="b">
        <f t="shared" si="595"/>
        <v>0</v>
      </c>
      <c r="AA1518" s="14">
        <f t="shared" si="596"/>
        <v>626.42999999999995</v>
      </c>
      <c r="AB1518" s="13" t="b">
        <f t="shared" si="597"/>
        <v>0</v>
      </c>
      <c r="AC1518" s="14">
        <f t="shared" si="573"/>
        <v>625.42600000000016</v>
      </c>
      <c r="AD1518" s="13">
        <f t="shared" si="574"/>
        <v>16.665623468862499</v>
      </c>
      <c r="AE1518" s="14">
        <f t="shared" si="575"/>
        <v>5.1595637197129136</v>
      </c>
      <c r="AF1518" s="13">
        <f t="shared" si="576"/>
        <v>673.27</v>
      </c>
      <c r="AG1518" s="14" t="b">
        <f t="shared" si="577"/>
        <v>0</v>
      </c>
      <c r="AH1518" s="13">
        <f t="shared" si="578"/>
        <v>584.30999999999995</v>
      </c>
      <c r="AI1518" s="16" t="b">
        <f t="shared" si="579"/>
        <v>0</v>
      </c>
    </row>
    <row r="1519" spans="1:35" ht="22.5" customHeight="1">
      <c r="A1519" s="10" t="s">
        <v>35</v>
      </c>
      <c r="B1519" s="11" t="s">
        <v>36</v>
      </c>
      <c r="C1519" s="12">
        <v>43832</v>
      </c>
      <c r="D1519" s="13">
        <v>654.71</v>
      </c>
      <c r="E1519" s="14">
        <v>659.78</v>
      </c>
      <c r="F1519" s="13">
        <v>647.53</v>
      </c>
      <c r="G1519" s="14">
        <v>653.88</v>
      </c>
      <c r="H1519" s="13">
        <v>40403.22</v>
      </c>
      <c r="I1519" s="14">
        <v>616605</v>
      </c>
      <c r="J1519" s="13">
        <v>0</v>
      </c>
      <c r="K1519" s="14">
        <f t="shared" si="580"/>
        <v>12.610000000000014</v>
      </c>
      <c r="L1519" s="13">
        <f t="shared" si="581"/>
        <v>1.9484833969436184E-2</v>
      </c>
      <c r="M1519" s="14">
        <f t="shared" si="582"/>
        <v>2.118517899762231E-2</v>
      </c>
      <c r="N1519" s="13">
        <f t="shared" si="583"/>
        <v>9.7969395936929084E-3</v>
      </c>
      <c r="O1519" s="14">
        <f t="shared" si="584"/>
        <v>6.7100000000000364</v>
      </c>
      <c r="P1519" s="13">
        <f t="shared" si="585"/>
        <v>1.0368218551539838E-2</v>
      </c>
      <c r="Q1519" s="14">
        <f t="shared" si="586"/>
        <v>647.41849999999999</v>
      </c>
      <c r="R1519" s="13">
        <f t="shared" si="587"/>
        <v>13.745260421991896</v>
      </c>
      <c r="S1519" s="14">
        <f t="shared" si="588"/>
        <v>6.2672557580524852</v>
      </c>
      <c r="T1519" s="13">
        <f t="shared" si="589"/>
        <v>9.4732514349614974</v>
      </c>
      <c r="U1519" s="14">
        <f t="shared" si="590"/>
        <v>1.4632345901393761E-2</v>
      </c>
      <c r="V1519" s="13">
        <f t="shared" si="591"/>
        <v>1.0368218551539838E-2</v>
      </c>
      <c r="W1519" s="14">
        <f t="shared" si="592"/>
        <v>1.4582091739923862E-2</v>
      </c>
      <c r="X1519" s="13">
        <f t="shared" si="593"/>
        <v>0.71102409287091584</v>
      </c>
      <c r="Y1519" s="14">
        <f t="shared" si="594"/>
        <v>673.27</v>
      </c>
      <c r="Z1519" s="13" t="b">
        <f t="shared" si="595"/>
        <v>0</v>
      </c>
      <c r="AA1519" s="14">
        <f t="shared" si="596"/>
        <v>627.80999999999995</v>
      </c>
      <c r="AB1519" s="13" t="b">
        <f t="shared" si="597"/>
        <v>0</v>
      </c>
      <c r="AC1519" s="14">
        <f t="shared" si="573"/>
        <v>626.26127272727274</v>
      </c>
      <c r="AD1519" s="13">
        <f t="shared" si="574"/>
        <v>16.591884860337728</v>
      </c>
      <c r="AE1519" s="14">
        <f t="shared" si="575"/>
        <v>4.8501522764112348</v>
      </c>
      <c r="AF1519" s="13">
        <f t="shared" si="576"/>
        <v>673.27</v>
      </c>
      <c r="AG1519" s="14" t="b">
        <f t="shared" si="577"/>
        <v>0</v>
      </c>
      <c r="AH1519" s="13">
        <f t="shared" si="578"/>
        <v>584.30999999999995</v>
      </c>
      <c r="AI1519" s="16" t="b">
        <f t="shared" si="579"/>
        <v>0</v>
      </c>
    </row>
    <row r="1520" spans="1:35" ht="22.5" customHeight="1">
      <c r="A1520" s="10" t="s">
        <v>35</v>
      </c>
      <c r="B1520" s="11" t="s">
        <v>36</v>
      </c>
      <c r="C1520" s="12">
        <v>43833</v>
      </c>
      <c r="D1520" s="13">
        <v>653.63</v>
      </c>
      <c r="E1520" s="14">
        <v>667.52</v>
      </c>
      <c r="F1520" s="13">
        <v>653.63</v>
      </c>
      <c r="G1520" s="14">
        <v>663.81</v>
      </c>
      <c r="H1520" s="13">
        <v>44469.18</v>
      </c>
      <c r="I1520" s="14">
        <v>671532</v>
      </c>
      <c r="J1520" s="13">
        <v>0</v>
      </c>
      <c r="K1520" s="14">
        <f t="shared" si="580"/>
        <v>13.889999999999986</v>
      </c>
      <c r="L1520" s="13">
        <f t="shared" si="581"/>
        <v>2.1242429803633674E-2</v>
      </c>
      <c r="M1520" s="14">
        <f t="shared" si="582"/>
        <v>2.1377415847168742E-2</v>
      </c>
      <c r="N1520" s="13">
        <f t="shared" si="583"/>
        <v>9.7563464057053347E-3</v>
      </c>
      <c r="O1520" s="14">
        <f t="shared" si="584"/>
        <v>9.92999999999995</v>
      </c>
      <c r="P1520" s="13">
        <f t="shared" si="585"/>
        <v>1.5186272710589022E-2</v>
      </c>
      <c r="Q1520" s="14">
        <f t="shared" si="586"/>
        <v>648.90649999999994</v>
      </c>
      <c r="R1520" s="13">
        <f t="shared" si="587"/>
        <v>13.752497400892301</v>
      </c>
      <c r="S1520" s="14">
        <f t="shared" si="588"/>
        <v>6.2380062604379516</v>
      </c>
      <c r="T1520" s="13">
        <f t="shared" si="589"/>
        <v>9.5930481469655895</v>
      </c>
      <c r="U1520" s="14">
        <f t="shared" si="590"/>
        <v>1.4783405848093047E-2</v>
      </c>
      <c r="V1520" s="13">
        <f t="shared" si="591"/>
        <v>1.5186272710589022E-2</v>
      </c>
      <c r="W1520" s="14">
        <f t="shared" si="592"/>
        <v>1.4699023735030367E-2</v>
      </c>
      <c r="X1520" s="13">
        <f t="shared" si="593"/>
        <v>1.033148390283734</v>
      </c>
      <c r="Y1520" s="14">
        <f t="shared" si="594"/>
        <v>673.27</v>
      </c>
      <c r="Z1520" s="13" t="b">
        <f t="shared" si="595"/>
        <v>0</v>
      </c>
      <c r="AA1520" s="14">
        <f t="shared" si="596"/>
        <v>627.80999999999995</v>
      </c>
      <c r="AB1520" s="13" t="b">
        <f t="shared" si="597"/>
        <v>0</v>
      </c>
      <c r="AC1520" s="14">
        <f t="shared" si="573"/>
        <v>627.33272727272731</v>
      </c>
      <c r="AD1520" s="13">
        <f t="shared" si="574"/>
        <v>16.542759681058861</v>
      </c>
      <c r="AE1520" s="14">
        <f t="shared" si="575"/>
        <v>4.8499665728307582</v>
      </c>
      <c r="AF1520" s="13">
        <f t="shared" si="576"/>
        <v>673.27</v>
      </c>
      <c r="AG1520" s="14" t="b">
        <f t="shared" si="577"/>
        <v>0</v>
      </c>
      <c r="AH1520" s="13">
        <f t="shared" si="578"/>
        <v>584.30999999999995</v>
      </c>
      <c r="AI1520" s="16" t="b">
        <f t="shared" si="579"/>
        <v>0</v>
      </c>
    </row>
    <row r="1521" spans="1:35" ht="22.5" customHeight="1">
      <c r="A1521" s="10" t="s">
        <v>35</v>
      </c>
      <c r="B1521" s="11" t="s">
        <v>36</v>
      </c>
      <c r="C1521" s="12">
        <v>43836</v>
      </c>
      <c r="D1521" s="13">
        <v>663.15</v>
      </c>
      <c r="E1521" s="14">
        <v>667.29</v>
      </c>
      <c r="F1521" s="13">
        <v>658.98</v>
      </c>
      <c r="G1521" s="14">
        <v>665.75</v>
      </c>
      <c r="H1521" s="13">
        <v>35853.019999999997</v>
      </c>
      <c r="I1521" s="14">
        <v>540081</v>
      </c>
      <c r="J1521" s="13">
        <v>0</v>
      </c>
      <c r="K1521" s="14">
        <f t="shared" si="580"/>
        <v>8.3099999999999454</v>
      </c>
      <c r="L1521" s="13">
        <f t="shared" si="581"/>
        <v>1.2518642382609401E-2</v>
      </c>
      <c r="M1521" s="14">
        <f t="shared" si="582"/>
        <v>2.1348036870959722E-2</v>
      </c>
      <c r="N1521" s="13">
        <f t="shared" si="583"/>
        <v>9.7834112127202482E-3</v>
      </c>
      <c r="O1521" s="14">
        <f t="shared" si="584"/>
        <v>1.9400000000000546</v>
      </c>
      <c r="P1521" s="13">
        <f t="shared" si="585"/>
        <v>2.9225230111026568E-3</v>
      </c>
      <c r="Q1521" s="14">
        <f t="shared" si="586"/>
        <v>650.59950000000003</v>
      </c>
      <c r="R1521" s="13">
        <f t="shared" si="587"/>
        <v>13.480372530847683</v>
      </c>
      <c r="S1521" s="14">
        <f t="shared" si="588"/>
        <v>6.2380062604379596</v>
      </c>
      <c r="T1521" s="13">
        <f t="shared" si="589"/>
        <v>9.4269525696271472</v>
      </c>
      <c r="U1521" s="14">
        <f t="shared" si="590"/>
        <v>1.4489640046798601E-2</v>
      </c>
      <c r="V1521" s="13">
        <f t="shared" si="591"/>
        <v>2.9225230111026568E-3</v>
      </c>
      <c r="W1521" s="14">
        <f t="shared" si="592"/>
        <v>1.4635486656514202E-2</v>
      </c>
      <c r="X1521" s="13">
        <f t="shared" si="593"/>
        <v>0.19968745007887062</v>
      </c>
      <c r="Y1521" s="14">
        <f t="shared" si="594"/>
        <v>673.27</v>
      </c>
      <c r="Z1521" s="13" t="b">
        <f t="shared" si="595"/>
        <v>0</v>
      </c>
      <c r="AA1521" s="14">
        <f t="shared" si="596"/>
        <v>631.01</v>
      </c>
      <c r="AB1521" s="13" t="b">
        <f t="shared" si="597"/>
        <v>0</v>
      </c>
      <c r="AC1521" s="14">
        <f t="shared" si="573"/>
        <v>628.42109090909094</v>
      </c>
      <c r="AD1521" s="13">
        <f t="shared" si="574"/>
        <v>16.393073141403246</v>
      </c>
      <c r="AE1521" s="14">
        <f t="shared" si="575"/>
        <v>4.8230860232716948</v>
      </c>
      <c r="AF1521" s="13">
        <f t="shared" si="576"/>
        <v>673.27</v>
      </c>
      <c r="AG1521" s="14" t="b">
        <f t="shared" si="577"/>
        <v>0</v>
      </c>
      <c r="AH1521" s="13">
        <f t="shared" si="578"/>
        <v>584.30999999999995</v>
      </c>
      <c r="AI1521" s="16" t="b">
        <f t="shared" si="579"/>
        <v>0</v>
      </c>
    </row>
    <row r="1522" spans="1:35" ht="22.5" customHeight="1">
      <c r="A1522" s="10" t="s">
        <v>35</v>
      </c>
      <c r="B1522" s="11" t="s">
        <v>36</v>
      </c>
      <c r="C1522" s="12">
        <v>43837</v>
      </c>
      <c r="D1522" s="13">
        <v>665.24</v>
      </c>
      <c r="E1522" s="14">
        <v>666.71</v>
      </c>
      <c r="F1522" s="13">
        <v>661.1</v>
      </c>
      <c r="G1522" s="14">
        <v>664.45</v>
      </c>
      <c r="H1522" s="13">
        <v>27681.42</v>
      </c>
      <c r="I1522" s="14">
        <v>416161</v>
      </c>
      <c r="J1522" s="13">
        <v>0</v>
      </c>
      <c r="K1522" s="14">
        <f t="shared" si="580"/>
        <v>5.6100000000000136</v>
      </c>
      <c r="L1522" s="13">
        <f t="shared" si="581"/>
        <v>8.4265865565152295E-3</v>
      </c>
      <c r="M1522" s="14">
        <f t="shared" si="582"/>
        <v>1.9118588373531087E-2</v>
      </c>
      <c r="N1522" s="13">
        <f t="shared" si="583"/>
        <v>6.818360779169615E-3</v>
      </c>
      <c r="O1522" s="14">
        <f t="shared" si="584"/>
        <v>-1.2999999999999545</v>
      </c>
      <c r="P1522" s="13">
        <f t="shared" si="585"/>
        <v>-1.9526849417948998E-3</v>
      </c>
      <c r="Q1522" s="14">
        <f t="shared" si="586"/>
        <v>650.73749999999995</v>
      </c>
      <c r="R1522" s="13">
        <f t="shared" si="587"/>
        <v>13.0868539043053</v>
      </c>
      <c r="S1522" s="14">
        <f t="shared" si="588"/>
        <v>4.4812759872255281</v>
      </c>
      <c r="T1522" s="13">
        <f t="shared" si="589"/>
        <v>9.6067813938904578</v>
      </c>
      <c r="U1522" s="14">
        <f t="shared" si="590"/>
        <v>1.4762913454181539E-2</v>
      </c>
      <c r="V1522" s="13">
        <f t="shared" si="591"/>
        <v>-1.9526849417948998E-3</v>
      </c>
      <c r="W1522" s="14">
        <f t="shared" si="592"/>
        <v>1.0248089343890656E-2</v>
      </c>
      <c r="X1522" s="13">
        <f t="shared" si="593"/>
        <v>-0.19054136593363938</v>
      </c>
      <c r="Y1522" s="14">
        <f t="shared" si="594"/>
        <v>673.27</v>
      </c>
      <c r="Z1522" s="13" t="b">
        <f t="shared" si="595"/>
        <v>0</v>
      </c>
      <c r="AA1522" s="14">
        <f t="shared" si="596"/>
        <v>631.01</v>
      </c>
      <c r="AB1522" s="13" t="b">
        <f t="shared" si="597"/>
        <v>0</v>
      </c>
      <c r="AC1522" s="14">
        <f t="shared" si="573"/>
        <v>629.56763636363621</v>
      </c>
      <c r="AD1522" s="13">
        <f t="shared" si="574"/>
        <v>16.197017266105004</v>
      </c>
      <c r="AE1522" s="14">
        <f t="shared" si="575"/>
        <v>4.9274694402071182</v>
      </c>
      <c r="AF1522" s="13">
        <f t="shared" si="576"/>
        <v>673.27</v>
      </c>
      <c r="AG1522" s="14" t="b">
        <f t="shared" si="577"/>
        <v>0</v>
      </c>
      <c r="AH1522" s="13">
        <f t="shared" si="578"/>
        <v>584.30999999999995</v>
      </c>
      <c r="AI1522" s="16" t="b">
        <f t="shared" si="579"/>
        <v>0</v>
      </c>
    </row>
    <row r="1523" spans="1:35" ht="22.5" customHeight="1">
      <c r="A1523" s="10" t="s">
        <v>35</v>
      </c>
      <c r="B1523" s="11" t="s">
        <v>36</v>
      </c>
      <c r="C1523" s="12">
        <v>43838</v>
      </c>
      <c r="D1523" s="13">
        <v>664.88</v>
      </c>
      <c r="E1523" s="14">
        <v>682.05</v>
      </c>
      <c r="F1523" s="13">
        <v>664.46</v>
      </c>
      <c r="G1523" s="14">
        <v>677.2</v>
      </c>
      <c r="H1523" s="13">
        <v>54736.25</v>
      </c>
      <c r="I1523" s="14">
        <v>810044</v>
      </c>
      <c r="J1523" s="13">
        <v>0</v>
      </c>
      <c r="K1523" s="14">
        <f t="shared" si="580"/>
        <v>17.599999999999909</v>
      </c>
      <c r="L1523" s="13">
        <f t="shared" si="581"/>
        <v>2.6488072842200179E-2</v>
      </c>
      <c r="M1523" s="14">
        <f t="shared" si="582"/>
        <v>1.9320109699148477E-2</v>
      </c>
      <c r="N1523" s="13">
        <f t="shared" si="583"/>
        <v>6.9798906905487092E-3</v>
      </c>
      <c r="O1523" s="14">
        <f t="shared" si="584"/>
        <v>12.75</v>
      </c>
      <c r="P1523" s="13">
        <f t="shared" si="585"/>
        <v>1.9188802769207616E-2</v>
      </c>
      <c r="Q1523" s="14">
        <f t="shared" si="586"/>
        <v>651.65700000000004</v>
      </c>
      <c r="R1523" s="13">
        <f t="shared" si="587"/>
        <v>13.312511209090029</v>
      </c>
      <c r="S1523" s="14">
        <f t="shared" si="588"/>
        <v>4.5993677769198067</v>
      </c>
      <c r="T1523" s="13">
        <f t="shared" si="589"/>
        <v>11.099536071386048</v>
      </c>
      <c r="U1523" s="14">
        <f t="shared" si="590"/>
        <v>1.7032788831219562E-2</v>
      </c>
      <c r="V1523" s="13">
        <f t="shared" si="591"/>
        <v>1.9188802769207616E-2</v>
      </c>
      <c r="W1523" s="14">
        <f t="shared" si="592"/>
        <v>1.101398217591924E-2</v>
      </c>
      <c r="X1523" s="13">
        <f t="shared" si="593"/>
        <v>1.7422220648914475</v>
      </c>
      <c r="Y1523" s="14">
        <f t="shared" si="594"/>
        <v>682.05</v>
      </c>
      <c r="Z1523" s="13">
        <f t="shared" si="595"/>
        <v>682.05</v>
      </c>
      <c r="AA1523" s="14">
        <f t="shared" si="596"/>
        <v>631.01</v>
      </c>
      <c r="AB1523" s="13" t="b">
        <f t="shared" si="597"/>
        <v>0</v>
      </c>
      <c r="AC1523" s="14">
        <f t="shared" si="573"/>
        <v>630.87763636363627</v>
      </c>
      <c r="AD1523" s="13">
        <f t="shared" si="574"/>
        <v>16.222526043084912</v>
      </c>
      <c r="AE1523" s="14">
        <f t="shared" si="575"/>
        <v>4.9571205256402484</v>
      </c>
      <c r="AF1523" s="13">
        <f t="shared" si="576"/>
        <v>682.05</v>
      </c>
      <c r="AG1523" s="14">
        <f t="shared" si="577"/>
        <v>682.05</v>
      </c>
      <c r="AH1523" s="13">
        <f t="shared" si="578"/>
        <v>584.30999999999995</v>
      </c>
      <c r="AI1523" s="16" t="b">
        <f t="shared" si="579"/>
        <v>0</v>
      </c>
    </row>
    <row r="1524" spans="1:35" ht="22.5" customHeight="1">
      <c r="A1524" s="10" t="s">
        <v>35</v>
      </c>
      <c r="B1524" s="11" t="s">
        <v>36</v>
      </c>
      <c r="C1524" s="12">
        <v>43839</v>
      </c>
      <c r="D1524" s="13">
        <v>675.88</v>
      </c>
      <c r="E1524" s="14">
        <v>676.82</v>
      </c>
      <c r="F1524" s="13">
        <v>653.78</v>
      </c>
      <c r="G1524" s="14">
        <v>654.72</v>
      </c>
      <c r="H1524" s="13">
        <v>51717.35</v>
      </c>
      <c r="I1524" s="14">
        <v>776928</v>
      </c>
      <c r="J1524" s="13">
        <v>0</v>
      </c>
      <c r="K1524" s="14">
        <f t="shared" si="580"/>
        <v>23.420000000000073</v>
      </c>
      <c r="L1524" s="13">
        <f t="shared" si="581"/>
        <v>3.4583579444772701E-2</v>
      </c>
      <c r="M1524" s="14">
        <f t="shared" si="582"/>
        <v>2.0109715805158614E-2</v>
      </c>
      <c r="N1524" s="13">
        <f t="shared" si="583"/>
        <v>7.7659278981893169E-3</v>
      </c>
      <c r="O1524" s="14">
        <f t="shared" si="584"/>
        <v>-22.480000000000018</v>
      </c>
      <c r="P1524" s="13">
        <f t="shared" si="585"/>
        <v>-3.3195510927347925E-2</v>
      </c>
      <c r="Q1524" s="14">
        <f t="shared" si="586"/>
        <v>651.06249999999989</v>
      </c>
      <c r="R1524" s="13">
        <f t="shared" si="587"/>
        <v>13.81788564863553</v>
      </c>
      <c r="S1524" s="14">
        <f t="shared" si="588"/>
        <v>5.197620786677807</v>
      </c>
      <c r="T1524" s="13">
        <f t="shared" si="589"/>
        <v>10.589417299832887</v>
      </c>
      <c r="U1524" s="14">
        <f t="shared" si="590"/>
        <v>1.6264824498159376E-2</v>
      </c>
      <c r="V1524" s="13">
        <f t="shared" si="591"/>
        <v>-3.3195510927347925E-2</v>
      </c>
      <c r="W1524" s="14">
        <f t="shared" si="592"/>
        <v>1.3167888254859759E-2</v>
      </c>
      <c r="X1524" s="13">
        <f t="shared" si="593"/>
        <v>-2.5209441548151612</v>
      </c>
      <c r="Y1524" s="14">
        <f t="shared" si="594"/>
        <v>682.05</v>
      </c>
      <c r="Z1524" s="13" t="b">
        <f t="shared" si="595"/>
        <v>0</v>
      </c>
      <c r="AA1524" s="14">
        <f t="shared" si="596"/>
        <v>631.01</v>
      </c>
      <c r="AB1524" s="13" t="b">
        <f t="shared" si="597"/>
        <v>0</v>
      </c>
      <c r="AC1524" s="14">
        <f t="shared" si="573"/>
        <v>631.70509090909093</v>
      </c>
      <c r="AD1524" s="13">
        <f t="shared" si="574"/>
        <v>16.353389205937912</v>
      </c>
      <c r="AE1524" s="14">
        <f t="shared" si="575"/>
        <v>5.1344579117116194</v>
      </c>
      <c r="AF1524" s="13">
        <f t="shared" si="576"/>
        <v>682.05</v>
      </c>
      <c r="AG1524" s="14" t="b">
        <f t="shared" si="577"/>
        <v>0</v>
      </c>
      <c r="AH1524" s="13">
        <f t="shared" si="578"/>
        <v>584.30999999999995</v>
      </c>
      <c r="AI1524" s="16" t="b">
        <f t="shared" si="579"/>
        <v>0</v>
      </c>
    </row>
    <row r="1525" spans="1:35" ht="22.5" customHeight="1">
      <c r="A1525" s="10" t="s">
        <v>35</v>
      </c>
      <c r="B1525" s="11" t="s">
        <v>36</v>
      </c>
      <c r="C1525" s="12">
        <v>43840</v>
      </c>
      <c r="D1525" s="13">
        <v>655.49</v>
      </c>
      <c r="E1525" s="14">
        <v>661.39</v>
      </c>
      <c r="F1525" s="13">
        <v>654.87</v>
      </c>
      <c r="G1525" s="14">
        <v>656.89</v>
      </c>
      <c r="H1525" s="13">
        <v>27103.3</v>
      </c>
      <c r="I1525" s="14">
        <v>411096</v>
      </c>
      <c r="J1525" s="13">
        <v>0</v>
      </c>
      <c r="K1525" s="14">
        <f t="shared" si="580"/>
        <v>6.6699999999999591</v>
      </c>
      <c r="L1525" s="13">
        <f t="shared" si="581"/>
        <v>1.0187561094819097E-2</v>
      </c>
      <c r="M1525" s="14">
        <f t="shared" si="582"/>
        <v>1.9629759766501633E-2</v>
      </c>
      <c r="N1525" s="13">
        <f t="shared" si="583"/>
        <v>8.0773260735419513E-3</v>
      </c>
      <c r="O1525" s="14">
        <f t="shared" si="584"/>
        <v>2.1699999999999591</v>
      </c>
      <c r="P1525" s="13">
        <f t="shared" si="585"/>
        <v>3.3143939393938766E-3</v>
      </c>
      <c r="Q1525" s="14">
        <f t="shared" si="586"/>
        <v>650.97199999999998</v>
      </c>
      <c r="R1525" s="13">
        <f t="shared" si="587"/>
        <v>13.460491366203751</v>
      </c>
      <c r="S1525" s="14">
        <f t="shared" si="588"/>
        <v>5.3945638085215464</v>
      </c>
      <c r="T1525" s="13">
        <f t="shared" si="589"/>
        <v>10.531333533793335</v>
      </c>
      <c r="U1525" s="14">
        <f t="shared" si="590"/>
        <v>1.6177859468292546E-2</v>
      </c>
      <c r="V1525" s="13">
        <f t="shared" si="591"/>
        <v>3.3143939393938766E-3</v>
      </c>
      <c r="W1525" s="14">
        <f t="shared" si="592"/>
        <v>1.2932874816640213E-2</v>
      </c>
      <c r="X1525" s="13">
        <f t="shared" si="593"/>
        <v>0.25627665823606199</v>
      </c>
      <c r="Y1525" s="14">
        <f t="shared" si="594"/>
        <v>682.05</v>
      </c>
      <c r="Z1525" s="13" t="b">
        <f t="shared" si="595"/>
        <v>0</v>
      </c>
      <c r="AA1525" s="14">
        <f t="shared" si="596"/>
        <v>631.01</v>
      </c>
      <c r="AB1525" s="13" t="b">
        <f t="shared" si="597"/>
        <v>0</v>
      </c>
      <c r="AC1525" s="14">
        <f t="shared" si="573"/>
        <v>632.43363636363631</v>
      </c>
      <c r="AD1525" s="13">
        <f t="shared" si="574"/>
        <v>16.177327584011767</v>
      </c>
      <c r="AE1525" s="14">
        <f t="shared" si="575"/>
        <v>5.2134033424217625</v>
      </c>
      <c r="AF1525" s="13">
        <f t="shared" si="576"/>
        <v>682.05</v>
      </c>
      <c r="AG1525" s="14" t="b">
        <f t="shared" si="577"/>
        <v>0</v>
      </c>
      <c r="AH1525" s="13">
        <f t="shared" si="578"/>
        <v>584.30999999999995</v>
      </c>
      <c r="AI1525" s="16" t="b">
        <f t="shared" si="579"/>
        <v>0</v>
      </c>
    </row>
    <row r="1526" spans="1:35" ht="22.5" customHeight="1">
      <c r="A1526" s="10" t="s">
        <v>35</v>
      </c>
      <c r="B1526" s="11" t="s">
        <v>36</v>
      </c>
      <c r="C1526" s="12">
        <v>43843</v>
      </c>
      <c r="D1526" s="13">
        <v>656.1</v>
      </c>
      <c r="E1526" s="14">
        <v>660.96</v>
      </c>
      <c r="F1526" s="13">
        <v>649.73</v>
      </c>
      <c r="G1526" s="14">
        <v>655.11</v>
      </c>
      <c r="H1526" s="13">
        <v>43103.519999999997</v>
      </c>
      <c r="I1526" s="14">
        <v>657101</v>
      </c>
      <c r="J1526" s="13">
        <v>0</v>
      </c>
      <c r="K1526" s="14">
        <f t="shared" si="580"/>
        <v>11.230000000000018</v>
      </c>
      <c r="L1526" s="13">
        <f t="shared" si="581"/>
        <v>1.7095708566122209E-2</v>
      </c>
      <c r="M1526" s="14">
        <f t="shared" si="582"/>
        <v>1.9392242173705575E-2</v>
      </c>
      <c r="N1526" s="13">
        <f t="shared" si="583"/>
        <v>8.0785677085819883E-3</v>
      </c>
      <c r="O1526" s="14">
        <f t="shared" si="584"/>
        <v>-1.7799999999999727</v>
      </c>
      <c r="P1526" s="13">
        <f t="shared" si="585"/>
        <v>-2.7097383123505805E-3</v>
      </c>
      <c r="Q1526" s="14">
        <f t="shared" si="586"/>
        <v>650.78750000000002</v>
      </c>
      <c r="R1526" s="13">
        <f t="shared" si="587"/>
        <v>13.348966797893564</v>
      </c>
      <c r="S1526" s="14">
        <f t="shared" si="588"/>
        <v>5.3920197124034468</v>
      </c>
      <c r="T1526" s="13">
        <f t="shared" si="589"/>
        <v>10.424356994558467</v>
      </c>
      <c r="U1526" s="14">
        <f t="shared" si="590"/>
        <v>1.6018065796528768E-2</v>
      </c>
      <c r="V1526" s="13">
        <f t="shared" si="591"/>
        <v>-2.7097383123505805E-3</v>
      </c>
      <c r="W1526" s="14">
        <f t="shared" si="592"/>
        <v>1.2946258243603811E-2</v>
      </c>
      <c r="X1526" s="13">
        <f t="shared" si="593"/>
        <v>-0.20930667852924573</v>
      </c>
      <c r="Y1526" s="14">
        <f t="shared" si="594"/>
        <v>682.05</v>
      </c>
      <c r="Z1526" s="13" t="b">
        <f t="shared" si="595"/>
        <v>0</v>
      </c>
      <c r="AA1526" s="14">
        <f t="shared" si="596"/>
        <v>631.01</v>
      </c>
      <c r="AB1526" s="13" t="b">
        <f t="shared" si="597"/>
        <v>0</v>
      </c>
      <c r="AC1526" s="14">
        <f t="shared" si="573"/>
        <v>633.02818181818191</v>
      </c>
      <c r="AD1526" s="13">
        <f t="shared" si="574"/>
        <v>16.087376173393373</v>
      </c>
      <c r="AE1526" s="14">
        <f t="shared" si="575"/>
        <v>5.2148168857127812</v>
      </c>
      <c r="AF1526" s="13">
        <f t="shared" si="576"/>
        <v>682.05</v>
      </c>
      <c r="AG1526" s="14" t="b">
        <f t="shared" si="577"/>
        <v>0</v>
      </c>
      <c r="AH1526" s="13">
        <f t="shared" si="578"/>
        <v>584.30999999999995</v>
      </c>
      <c r="AI1526" s="16" t="b">
        <f t="shared" si="579"/>
        <v>0</v>
      </c>
    </row>
    <row r="1527" spans="1:35" ht="22.5" customHeight="1">
      <c r="A1527" s="10" t="s">
        <v>35</v>
      </c>
      <c r="B1527" s="11" t="s">
        <v>36</v>
      </c>
      <c r="C1527" s="12">
        <v>43844</v>
      </c>
      <c r="D1527" s="13">
        <v>656.15</v>
      </c>
      <c r="E1527" s="14">
        <v>670.56</v>
      </c>
      <c r="F1527" s="13">
        <v>655.58</v>
      </c>
      <c r="G1527" s="14">
        <v>669.06</v>
      </c>
      <c r="H1527" s="13">
        <v>36485.769999999997</v>
      </c>
      <c r="I1527" s="14">
        <v>548251</v>
      </c>
      <c r="J1527" s="13">
        <v>0</v>
      </c>
      <c r="K1527" s="14">
        <f t="shared" si="580"/>
        <v>15.449999999999932</v>
      </c>
      <c r="L1527" s="13">
        <f t="shared" si="581"/>
        <v>2.3583825617071837E-2</v>
      </c>
      <c r="M1527" s="14">
        <f t="shared" si="582"/>
        <v>1.8592836004650247E-2</v>
      </c>
      <c r="N1527" s="13">
        <f t="shared" si="583"/>
        <v>6.6394739328673666E-3</v>
      </c>
      <c r="O1527" s="14">
        <f t="shared" si="584"/>
        <v>13.949999999999932</v>
      </c>
      <c r="P1527" s="13">
        <f t="shared" si="585"/>
        <v>2.1294133809589125E-2</v>
      </c>
      <c r="Q1527" s="14">
        <f t="shared" si="586"/>
        <v>651.68450000000007</v>
      </c>
      <c r="R1527" s="13">
        <f t="shared" si="587"/>
        <v>13.454018457998881</v>
      </c>
      <c r="S1527" s="14">
        <f t="shared" si="588"/>
        <v>4.4395126273523671</v>
      </c>
      <c r="T1527" s="13">
        <f t="shared" si="589"/>
        <v>11.160255138212564</v>
      </c>
      <c r="U1527" s="14">
        <f t="shared" si="590"/>
        <v>1.7125242564787965E-2</v>
      </c>
      <c r="V1527" s="13">
        <f t="shared" si="591"/>
        <v>2.1294133809589125E-2</v>
      </c>
      <c r="W1527" s="14">
        <f t="shared" si="592"/>
        <v>1.3496551521070736E-2</v>
      </c>
      <c r="X1527" s="13">
        <f t="shared" si="593"/>
        <v>1.5777462692114241</v>
      </c>
      <c r="Y1527" s="14">
        <f t="shared" si="594"/>
        <v>682.05</v>
      </c>
      <c r="Z1527" s="13" t="b">
        <f t="shared" si="595"/>
        <v>0</v>
      </c>
      <c r="AA1527" s="14">
        <f t="shared" si="596"/>
        <v>631.01</v>
      </c>
      <c r="AB1527" s="13" t="b">
        <f t="shared" si="597"/>
        <v>0</v>
      </c>
      <c r="AC1527" s="14">
        <f t="shared" si="573"/>
        <v>634.00200000000007</v>
      </c>
      <c r="AD1527" s="13">
        <f t="shared" si="574"/>
        <v>16.075787515695311</v>
      </c>
      <c r="AE1527" s="14">
        <f t="shared" si="575"/>
        <v>5.2182634984632568</v>
      </c>
      <c r="AF1527" s="13">
        <f t="shared" si="576"/>
        <v>682.05</v>
      </c>
      <c r="AG1527" s="14" t="b">
        <f t="shared" si="577"/>
        <v>0</v>
      </c>
      <c r="AH1527" s="13">
        <f t="shared" si="578"/>
        <v>584.30999999999995</v>
      </c>
      <c r="AI1527" s="16" t="b">
        <f t="shared" si="579"/>
        <v>0</v>
      </c>
    </row>
    <row r="1528" spans="1:35" ht="22.5" customHeight="1">
      <c r="A1528" s="10" t="s">
        <v>35</v>
      </c>
      <c r="B1528" s="11" t="s">
        <v>36</v>
      </c>
      <c r="C1528" s="12">
        <v>43845</v>
      </c>
      <c r="D1528" s="13">
        <v>668.04</v>
      </c>
      <c r="E1528" s="14">
        <v>668.55</v>
      </c>
      <c r="F1528" s="13">
        <v>661.42</v>
      </c>
      <c r="G1528" s="14">
        <v>661.76</v>
      </c>
      <c r="H1528" s="13">
        <v>32095.599999999999</v>
      </c>
      <c r="I1528" s="14">
        <v>482141</v>
      </c>
      <c r="J1528" s="13">
        <v>0</v>
      </c>
      <c r="K1528" s="14">
        <f t="shared" si="580"/>
        <v>7.6399999999999864</v>
      </c>
      <c r="L1528" s="13">
        <f t="shared" si="581"/>
        <v>1.1419005769288235E-2</v>
      </c>
      <c r="M1528" s="14">
        <f t="shared" si="582"/>
        <v>1.8121735672645318E-2</v>
      </c>
      <c r="N1528" s="13">
        <f t="shared" si="583"/>
        <v>6.8037934490212948E-3</v>
      </c>
      <c r="O1528" s="14">
        <f t="shared" si="584"/>
        <v>-7.2999999999999545</v>
      </c>
      <c r="P1528" s="13">
        <f t="shared" si="585"/>
        <v>-1.09108301198696E-2</v>
      </c>
      <c r="Q1528" s="14">
        <f t="shared" si="586"/>
        <v>652.75649999999996</v>
      </c>
      <c r="R1528" s="13">
        <f t="shared" si="587"/>
        <v>13.163317535098935</v>
      </c>
      <c r="S1528" s="14">
        <f t="shared" si="588"/>
        <v>4.5344075223724083</v>
      </c>
      <c r="T1528" s="13">
        <f t="shared" si="589"/>
        <v>11.046280041262758</v>
      </c>
      <c r="U1528" s="14">
        <f t="shared" si="590"/>
        <v>1.6922512516172199E-2</v>
      </c>
      <c r="V1528" s="13">
        <f t="shared" si="591"/>
        <v>-1.09108301198696E-2</v>
      </c>
      <c r="W1528" s="14">
        <f t="shared" si="592"/>
        <v>1.3152684356837759E-2</v>
      </c>
      <c r="X1528" s="13">
        <f t="shared" si="593"/>
        <v>-0.82955158231234571</v>
      </c>
      <c r="Y1528" s="14">
        <f t="shared" si="594"/>
        <v>682.05</v>
      </c>
      <c r="Z1528" s="13" t="b">
        <f t="shared" si="595"/>
        <v>0</v>
      </c>
      <c r="AA1528" s="14">
        <f t="shared" si="596"/>
        <v>631.01</v>
      </c>
      <c r="AB1528" s="13" t="b">
        <f t="shared" si="597"/>
        <v>0</v>
      </c>
      <c r="AC1528" s="14">
        <f t="shared" si="573"/>
        <v>634.94581818181825</v>
      </c>
      <c r="AD1528" s="13">
        <f t="shared" si="574"/>
        <v>15.922409560864486</v>
      </c>
      <c r="AE1528" s="14">
        <f t="shared" si="575"/>
        <v>5.2300698825571157</v>
      </c>
      <c r="AF1528" s="13">
        <f t="shared" si="576"/>
        <v>682.05</v>
      </c>
      <c r="AG1528" s="14" t="b">
        <f t="shared" si="577"/>
        <v>0</v>
      </c>
      <c r="AH1528" s="13">
        <f t="shared" si="578"/>
        <v>584.30999999999995</v>
      </c>
      <c r="AI1528" s="16" t="b">
        <f t="shared" si="579"/>
        <v>0</v>
      </c>
    </row>
    <row r="1529" spans="1:35" ht="22.5" customHeight="1">
      <c r="A1529" s="10" t="s">
        <v>35</v>
      </c>
      <c r="B1529" s="11" t="s">
        <v>36</v>
      </c>
      <c r="C1529" s="12">
        <v>43846</v>
      </c>
      <c r="D1529" s="13">
        <v>662.48</v>
      </c>
      <c r="E1529" s="14">
        <v>667</v>
      </c>
      <c r="F1529" s="13">
        <v>653.57000000000005</v>
      </c>
      <c r="G1529" s="14">
        <v>655.35</v>
      </c>
      <c r="H1529" s="13">
        <v>39403.440000000002</v>
      </c>
      <c r="I1529" s="14">
        <v>593761</v>
      </c>
      <c r="J1529" s="13">
        <v>0</v>
      </c>
      <c r="K1529" s="14">
        <f t="shared" si="580"/>
        <v>13.42999999999995</v>
      </c>
      <c r="L1529" s="13">
        <f t="shared" si="581"/>
        <v>2.0294366537717528E-2</v>
      </c>
      <c r="M1529" s="14">
        <f t="shared" si="582"/>
        <v>1.8541439007027444E-2</v>
      </c>
      <c r="N1529" s="13">
        <f t="shared" si="583"/>
        <v>6.6571352462310865E-3</v>
      </c>
      <c r="O1529" s="14">
        <f t="shared" si="584"/>
        <v>-6.4099999999999682</v>
      </c>
      <c r="P1529" s="13">
        <f t="shared" si="585"/>
        <v>-9.6862911025144584E-3</v>
      </c>
      <c r="Q1529" s="14">
        <f t="shared" si="586"/>
        <v>653.54500000000007</v>
      </c>
      <c r="R1529" s="13">
        <f t="shared" si="587"/>
        <v>13.176651658343985</v>
      </c>
      <c r="S1529" s="14">
        <f t="shared" si="588"/>
        <v>4.436148489517989</v>
      </c>
      <c r="T1529" s="13">
        <f t="shared" si="589"/>
        <v>10.632679577604135</v>
      </c>
      <c r="U1529" s="14">
        <f t="shared" si="590"/>
        <v>1.6269238656257998E-2</v>
      </c>
      <c r="V1529" s="13">
        <f t="shared" si="591"/>
        <v>-9.6862911025144584E-3</v>
      </c>
      <c r="W1529" s="14">
        <f t="shared" si="592"/>
        <v>1.3387439972580916E-2</v>
      </c>
      <c r="X1529" s="13">
        <f t="shared" si="593"/>
        <v>-0.72353572619956807</v>
      </c>
      <c r="Y1529" s="14">
        <f t="shared" si="594"/>
        <v>682.05</v>
      </c>
      <c r="Z1529" s="13" t="b">
        <f t="shared" si="595"/>
        <v>0</v>
      </c>
      <c r="AA1529" s="14">
        <f t="shared" si="596"/>
        <v>631.01</v>
      </c>
      <c r="AB1529" s="13" t="b">
        <f t="shared" si="597"/>
        <v>0</v>
      </c>
      <c r="AC1529" s="14">
        <f t="shared" si="573"/>
        <v>635.76400000000012</v>
      </c>
      <c r="AD1529" s="13">
        <f t="shared" si="574"/>
        <v>15.877093023394222</v>
      </c>
      <c r="AE1529" s="14">
        <f t="shared" si="575"/>
        <v>5.2284016394787187</v>
      </c>
      <c r="AF1529" s="13">
        <f t="shared" si="576"/>
        <v>682.05</v>
      </c>
      <c r="AG1529" s="14" t="b">
        <f t="shared" si="577"/>
        <v>0</v>
      </c>
      <c r="AH1529" s="13">
        <f t="shared" si="578"/>
        <v>584.30999999999995</v>
      </c>
      <c r="AI1529" s="16" t="b">
        <f t="shared" si="579"/>
        <v>0</v>
      </c>
    </row>
    <row r="1530" spans="1:35" ht="22.5" customHeight="1">
      <c r="A1530" s="10" t="s">
        <v>35</v>
      </c>
      <c r="B1530" s="11" t="s">
        <v>36</v>
      </c>
      <c r="C1530" s="12">
        <v>43847</v>
      </c>
      <c r="D1530" s="13">
        <v>657.21</v>
      </c>
      <c r="E1530" s="14">
        <v>666.98</v>
      </c>
      <c r="F1530" s="13">
        <v>656.39</v>
      </c>
      <c r="G1530" s="14">
        <v>665.97</v>
      </c>
      <c r="H1530" s="13">
        <v>32776.559999999998</v>
      </c>
      <c r="I1530" s="14">
        <v>491781</v>
      </c>
      <c r="J1530" s="13">
        <v>0</v>
      </c>
      <c r="K1530" s="14">
        <f t="shared" si="580"/>
        <v>11.629999999999995</v>
      </c>
      <c r="L1530" s="13">
        <f t="shared" si="581"/>
        <v>1.7746242465857931E-2</v>
      </c>
      <c r="M1530" s="14">
        <f t="shared" si="582"/>
        <v>1.802626825093074E-2</v>
      </c>
      <c r="N1530" s="13">
        <f t="shared" si="583"/>
        <v>6.2700190667315907E-3</v>
      </c>
      <c r="O1530" s="14">
        <f t="shared" si="584"/>
        <v>10.620000000000005</v>
      </c>
      <c r="P1530" s="13">
        <f t="shared" si="585"/>
        <v>1.6205081254291605E-2</v>
      </c>
      <c r="Q1530" s="14">
        <f t="shared" si="586"/>
        <v>654.26149999999996</v>
      </c>
      <c r="R1530" s="13">
        <f t="shared" si="587"/>
        <v>13.099319075426786</v>
      </c>
      <c r="S1530" s="14">
        <f t="shared" si="588"/>
        <v>4.2188703900950904</v>
      </c>
      <c r="T1530" s="13">
        <f t="shared" si="589"/>
        <v>10.958014544158996</v>
      </c>
      <c r="U1530" s="14">
        <f t="shared" si="590"/>
        <v>1.6748677010887843E-2</v>
      </c>
      <c r="V1530" s="13">
        <f t="shared" si="591"/>
        <v>1.6205081254291605E-2</v>
      </c>
      <c r="W1530" s="14">
        <f t="shared" si="592"/>
        <v>1.3216541113179745E-2</v>
      </c>
      <c r="X1530" s="13">
        <f t="shared" si="593"/>
        <v>1.2261212003594224</v>
      </c>
      <c r="Y1530" s="14">
        <f t="shared" si="594"/>
        <v>682.05</v>
      </c>
      <c r="Z1530" s="13" t="b">
        <f t="shared" si="595"/>
        <v>0</v>
      </c>
      <c r="AA1530" s="14">
        <f t="shared" si="596"/>
        <v>631.01</v>
      </c>
      <c r="AB1530" s="13" t="b">
        <f t="shared" si="597"/>
        <v>0</v>
      </c>
      <c r="AC1530" s="14">
        <f t="shared" si="573"/>
        <v>636.8420000000001</v>
      </c>
      <c r="AD1530" s="13">
        <f t="shared" si="574"/>
        <v>15.7998731502416</v>
      </c>
      <c r="AE1530" s="14">
        <f t="shared" si="575"/>
        <v>5.1886741330767077</v>
      </c>
      <c r="AF1530" s="13">
        <f t="shared" si="576"/>
        <v>682.05</v>
      </c>
      <c r="AG1530" s="14" t="b">
        <f t="shared" si="577"/>
        <v>0</v>
      </c>
      <c r="AH1530" s="13">
        <f t="shared" si="578"/>
        <v>584.30999999999995</v>
      </c>
      <c r="AI1530" s="16" t="b">
        <f t="shared" si="579"/>
        <v>0</v>
      </c>
    </row>
    <row r="1531" spans="1:35" ht="22.5" customHeight="1">
      <c r="A1531" s="10" t="s">
        <v>35</v>
      </c>
      <c r="B1531" s="11" t="s">
        <v>36</v>
      </c>
      <c r="C1531" s="12">
        <v>43850</v>
      </c>
      <c r="D1531" s="13">
        <v>669.82</v>
      </c>
      <c r="E1531" s="14">
        <v>671.21</v>
      </c>
      <c r="F1531" s="13">
        <v>662.52</v>
      </c>
      <c r="G1531" s="14">
        <v>666.34</v>
      </c>
      <c r="H1531" s="13">
        <v>26184.69</v>
      </c>
      <c r="I1531" s="14">
        <v>390607</v>
      </c>
      <c r="J1531" s="13">
        <v>0</v>
      </c>
      <c r="K1531" s="14">
        <f t="shared" si="580"/>
        <v>8.6900000000000546</v>
      </c>
      <c r="L1531" s="13">
        <f t="shared" si="581"/>
        <v>1.3048635824436617E-2</v>
      </c>
      <c r="M1531" s="14">
        <f t="shared" si="582"/>
        <v>1.7559984186772296E-2</v>
      </c>
      <c r="N1531" s="13">
        <f t="shared" si="583"/>
        <v>6.2764074621590405E-3</v>
      </c>
      <c r="O1531" s="14">
        <f t="shared" si="584"/>
        <v>0.37000000000000455</v>
      </c>
      <c r="P1531" s="13">
        <f t="shared" si="585"/>
        <v>5.5558058170789156E-4</v>
      </c>
      <c r="Q1531" s="14">
        <f t="shared" si="586"/>
        <v>655.64599999999996</v>
      </c>
      <c r="R1531" s="13">
        <f t="shared" si="587"/>
        <v>12.878853121655448</v>
      </c>
      <c r="S1531" s="14">
        <f t="shared" si="588"/>
        <v>4.2198806106833198</v>
      </c>
      <c r="T1531" s="13">
        <f t="shared" si="589"/>
        <v>10.64282875931019</v>
      </c>
      <c r="U1531" s="14">
        <f t="shared" si="590"/>
        <v>1.6232583984818316E-2</v>
      </c>
      <c r="V1531" s="13">
        <f t="shared" si="591"/>
        <v>5.5558058170789156E-4</v>
      </c>
      <c r="W1531" s="14">
        <f t="shared" si="592"/>
        <v>1.2253438357090245E-2</v>
      </c>
      <c r="X1531" s="13">
        <f t="shared" si="593"/>
        <v>4.5340790520761405E-2</v>
      </c>
      <c r="Y1531" s="14">
        <f t="shared" si="594"/>
        <v>682.05</v>
      </c>
      <c r="Z1531" s="13" t="b">
        <f t="shared" si="595"/>
        <v>0</v>
      </c>
      <c r="AA1531" s="14">
        <f t="shared" si="596"/>
        <v>631.01</v>
      </c>
      <c r="AB1531" s="13" t="b">
        <f t="shared" si="597"/>
        <v>0</v>
      </c>
      <c r="AC1531" s="14">
        <f t="shared" ref="AC1531:AC1594" si="598">SUM(G1477:G1531)/55</f>
        <v>637.84181818181821</v>
      </c>
      <c r="AD1531" s="13">
        <f t="shared" ref="AD1531:AD1594" si="599">(AD1530*54+K1531)/55</f>
        <v>15.670602729328117</v>
      </c>
      <c r="AE1531" s="14">
        <f t="shared" ref="AE1531:AE1594" si="600">STDEV(K1477:K1531)</f>
        <v>5.2259858155287588</v>
      </c>
      <c r="AF1531" s="13">
        <f t="shared" ref="AF1531:AF1594" si="601">MAX(E1477:E1531)</f>
        <v>682.05</v>
      </c>
      <c r="AG1531" s="14" t="b">
        <f t="shared" ref="AG1531:AG1594" si="602">IF(E1531=MAX(E1477:E1531),E1531)</f>
        <v>0</v>
      </c>
      <c r="AH1531" s="13">
        <f t="shared" ref="AH1531:AH1594" si="603">MIN(E1477:E1531)</f>
        <v>584.30999999999995</v>
      </c>
      <c r="AI1531" s="16" t="b">
        <f t="shared" ref="AI1531:AI1594" si="604">IF(E1531=MIN(E1477:E1531),E1531)</f>
        <v>0</v>
      </c>
    </row>
    <row r="1532" spans="1:35" ht="22.5" customHeight="1">
      <c r="A1532" s="10" t="s">
        <v>35</v>
      </c>
      <c r="B1532" s="11" t="s">
        <v>36</v>
      </c>
      <c r="C1532" s="12">
        <v>43851</v>
      </c>
      <c r="D1532" s="13">
        <v>666.81</v>
      </c>
      <c r="E1532" s="14">
        <v>668.76</v>
      </c>
      <c r="F1532" s="13">
        <v>661.48</v>
      </c>
      <c r="G1532" s="14">
        <v>666.93</v>
      </c>
      <c r="H1532" s="13">
        <v>29831.66</v>
      </c>
      <c r="I1532" s="14">
        <v>445599</v>
      </c>
      <c r="J1532" s="13">
        <v>0</v>
      </c>
      <c r="K1532" s="14">
        <f t="shared" si="580"/>
        <v>7.2799999999999727</v>
      </c>
      <c r="L1532" s="13">
        <f t="shared" si="581"/>
        <v>1.0925353423177315E-2</v>
      </c>
      <c r="M1532" s="14">
        <f t="shared" si="582"/>
        <v>1.7063427149561949E-2</v>
      </c>
      <c r="N1532" s="13">
        <f t="shared" si="583"/>
        <v>6.3936337229547197E-3</v>
      </c>
      <c r="O1532" s="14">
        <f t="shared" si="584"/>
        <v>0.58999999999991815</v>
      </c>
      <c r="P1532" s="13">
        <f t="shared" si="585"/>
        <v>8.8543386259254755E-4</v>
      </c>
      <c r="Q1532" s="14">
        <f t="shared" si="586"/>
        <v>656.8845</v>
      </c>
      <c r="R1532" s="13">
        <f t="shared" si="587"/>
        <v>12.598910465572674</v>
      </c>
      <c r="S1532" s="14">
        <f t="shared" si="588"/>
        <v>4.2982891027159091</v>
      </c>
      <c r="T1532" s="13">
        <f t="shared" si="589"/>
        <v>10.440725298081544</v>
      </c>
      <c r="U1532" s="14">
        <f t="shared" si="590"/>
        <v>1.5894309118393787E-2</v>
      </c>
      <c r="V1532" s="13">
        <f t="shared" si="591"/>
        <v>8.8543386259254755E-4</v>
      </c>
      <c r="W1532" s="14">
        <f t="shared" si="592"/>
        <v>1.2231440289566803E-2</v>
      </c>
      <c r="X1532" s="13">
        <f t="shared" si="593"/>
        <v>7.238999182686659E-2</v>
      </c>
      <c r="Y1532" s="14">
        <f t="shared" si="594"/>
        <v>682.05</v>
      </c>
      <c r="Z1532" s="13" t="b">
        <f t="shared" si="595"/>
        <v>0</v>
      </c>
      <c r="AA1532" s="14">
        <f t="shared" si="596"/>
        <v>631.01</v>
      </c>
      <c r="AB1532" s="13" t="b">
        <f t="shared" si="597"/>
        <v>0</v>
      </c>
      <c r="AC1532" s="14">
        <f t="shared" si="598"/>
        <v>639.02927272727277</v>
      </c>
      <c r="AD1532" s="13">
        <f t="shared" si="599"/>
        <v>15.518046316067604</v>
      </c>
      <c r="AE1532" s="14">
        <f t="shared" si="600"/>
        <v>5.2881853704068034</v>
      </c>
      <c r="AF1532" s="13">
        <f t="shared" si="601"/>
        <v>682.05</v>
      </c>
      <c r="AG1532" s="14" t="b">
        <f t="shared" si="602"/>
        <v>0</v>
      </c>
      <c r="AH1532" s="13">
        <f t="shared" si="603"/>
        <v>584.30999999999995</v>
      </c>
      <c r="AI1532" s="16" t="b">
        <f t="shared" si="604"/>
        <v>0</v>
      </c>
    </row>
    <row r="1533" spans="1:35" ht="22.5" customHeight="1">
      <c r="A1533" s="10" t="s">
        <v>35</v>
      </c>
      <c r="B1533" s="11" t="s">
        <v>36</v>
      </c>
      <c r="C1533" s="12">
        <v>43852</v>
      </c>
      <c r="D1533" s="13">
        <v>664.18</v>
      </c>
      <c r="E1533" s="14">
        <v>669.58</v>
      </c>
      <c r="F1533" s="13">
        <v>651.51</v>
      </c>
      <c r="G1533" s="14">
        <v>668.54</v>
      </c>
      <c r="H1533" s="13">
        <v>45326.5</v>
      </c>
      <c r="I1533" s="14">
        <v>682381</v>
      </c>
      <c r="J1533" s="13">
        <v>0</v>
      </c>
      <c r="K1533" s="14">
        <f t="shared" si="580"/>
        <v>18.07000000000005</v>
      </c>
      <c r="L1533" s="13">
        <f t="shared" si="581"/>
        <v>2.7094297752387884E-2</v>
      </c>
      <c r="M1533" s="14">
        <f t="shared" si="582"/>
        <v>1.7729840056366589E-2</v>
      </c>
      <c r="N1533" s="13">
        <f t="shared" si="583"/>
        <v>6.718223326938339E-3</v>
      </c>
      <c r="O1533" s="14">
        <f t="shared" si="584"/>
        <v>1.6100000000000136</v>
      </c>
      <c r="P1533" s="13">
        <f t="shared" si="585"/>
        <v>2.4140464516516184E-3</v>
      </c>
      <c r="Q1533" s="14">
        <f t="shared" si="586"/>
        <v>658.04500000000007</v>
      </c>
      <c r="R1533" s="13">
        <f t="shared" si="587"/>
        <v>12.872464942294044</v>
      </c>
      <c r="S1533" s="14">
        <f t="shared" si="588"/>
        <v>4.521337599008791</v>
      </c>
      <c r="T1533" s="13">
        <f t="shared" si="589"/>
        <v>10.381675924435321</v>
      </c>
      <c r="U1533" s="14">
        <f t="shared" si="590"/>
        <v>1.5776544042482382E-2</v>
      </c>
      <c r="V1533" s="13">
        <f t="shared" si="591"/>
        <v>2.4140464516516184E-3</v>
      </c>
      <c r="W1533" s="14">
        <f t="shared" si="592"/>
        <v>1.221218437700748E-2</v>
      </c>
      <c r="X1533" s="13">
        <f t="shared" si="593"/>
        <v>0.19767523787117644</v>
      </c>
      <c r="Y1533" s="14">
        <f t="shared" si="594"/>
        <v>682.05</v>
      </c>
      <c r="Z1533" s="13" t="b">
        <f t="shared" si="595"/>
        <v>0</v>
      </c>
      <c r="AA1533" s="14">
        <f t="shared" si="596"/>
        <v>631.01</v>
      </c>
      <c r="AB1533" s="13" t="b">
        <f t="shared" si="597"/>
        <v>0</v>
      </c>
      <c r="AC1533" s="14">
        <f t="shared" si="598"/>
        <v>640.12618181818186</v>
      </c>
      <c r="AD1533" s="13">
        <f t="shared" si="599"/>
        <v>15.564445473957285</v>
      </c>
      <c r="AE1533" s="14">
        <f t="shared" si="600"/>
        <v>5.3285380146656962</v>
      </c>
      <c r="AF1533" s="13">
        <f t="shared" si="601"/>
        <v>682.05</v>
      </c>
      <c r="AG1533" s="14" t="b">
        <f t="shared" si="602"/>
        <v>0</v>
      </c>
      <c r="AH1533" s="13">
        <f t="shared" si="603"/>
        <v>584.30999999999995</v>
      </c>
      <c r="AI1533" s="16" t="b">
        <f t="shared" si="604"/>
        <v>0</v>
      </c>
    </row>
    <row r="1534" spans="1:35" ht="22.5" customHeight="1">
      <c r="A1534" s="10" t="s">
        <v>35</v>
      </c>
      <c r="B1534" s="11" t="s">
        <v>36</v>
      </c>
      <c r="C1534" s="12">
        <v>43853</v>
      </c>
      <c r="D1534" s="13">
        <v>664.2</v>
      </c>
      <c r="E1534" s="14">
        <v>666.41</v>
      </c>
      <c r="F1534" s="13">
        <v>639.84</v>
      </c>
      <c r="G1534" s="14">
        <v>644.72</v>
      </c>
      <c r="H1534" s="13">
        <v>50112.85</v>
      </c>
      <c r="I1534" s="14">
        <v>762369</v>
      </c>
      <c r="J1534" s="13">
        <v>0</v>
      </c>
      <c r="K1534" s="14">
        <f t="shared" si="580"/>
        <v>28.699999999999932</v>
      </c>
      <c r="L1534" s="13">
        <f t="shared" si="581"/>
        <v>4.292936847458631E-2</v>
      </c>
      <c r="M1534" s="14">
        <f t="shared" si="582"/>
        <v>1.921928029296684E-2</v>
      </c>
      <c r="N1534" s="13">
        <f t="shared" si="583"/>
        <v>8.6667607613348796E-3</v>
      </c>
      <c r="O1534" s="14">
        <f t="shared" si="584"/>
        <v>-23.819999999999936</v>
      </c>
      <c r="P1534" s="13">
        <f t="shared" si="585"/>
        <v>-3.5629880037095669E-2</v>
      </c>
      <c r="Q1534" s="14">
        <f t="shared" si="586"/>
        <v>658.23599999999999</v>
      </c>
      <c r="R1534" s="13">
        <f t="shared" si="587"/>
        <v>13.663841695179338</v>
      </c>
      <c r="S1534" s="14">
        <f t="shared" si="588"/>
        <v>5.8407539167293665</v>
      </c>
      <c r="T1534" s="13">
        <f t="shared" si="589"/>
        <v>10.095689377154979</v>
      </c>
      <c r="U1534" s="14">
        <f t="shared" si="590"/>
        <v>1.5337491989430812E-2</v>
      </c>
      <c r="V1534" s="13">
        <f t="shared" si="591"/>
        <v>-3.5629880037095669E-2</v>
      </c>
      <c r="W1534" s="14">
        <f t="shared" si="592"/>
        <v>1.4726328844171582E-2</v>
      </c>
      <c r="X1534" s="13">
        <f t="shared" si="593"/>
        <v>-2.4194679077261907</v>
      </c>
      <c r="Y1534" s="14">
        <f t="shared" si="594"/>
        <v>682.05</v>
      </c>
      <c r="Z1534" s="13" t="b">
        <f t="shared" si="595"/>
        <v>0</v>
      </c>
      <c r="AA1534" s="14">
        <f t="shared" si="596"/>
        <v>631.01</v>
      </c>
      <c r="AB1534" s="13" t="b">
        <f t="shared" si="597"/>
        <v>0</v>
      </c>
      <c r="AC1534" s="14">
        <f t="shared" si="598"/>
        <v>640.80709090909102</v>
      </c>
      <c r="AD1534" s="13">
        <f t="shared" si="599"/>
        <v>15.803273738067151</v>
      </c>
      <c r="AE1534" s="14">
        <f t="shared" si="600"/>
        <v>5.6693305681455133</v>
      </c>
      <c r="AF1534" s="13">
        <f t="shared" si="601"/>
        <v>682.05</v>
      </c>
      <c r="AG1534" s="14" t="b">
        <f t="shared" si="602"/>
        <v>0</v>
      </c>
      <c r="AH1534" s="13">
        <f t="shared" si="603"/>
        <v>584.30999999999995</v>
      </c>
      <c r="AI1534" s="16" t="b">
        <f t="shared" si="604"/>
        <v>0</v>
      </c>
    </row>
    <row r="1535" spans="1:35" ht="22.5" customHeight="1">
      <c r="A1535" s="10" t="s">
        <v>35</v>
      </c>
      <c r="B1535" s="11" t="s">
        <v>36</v>
      </c>
      <c r="C1535" s="12">
        <v>43864</v>
      </c>
      <c r="D1535" s="13">
        <v>601.92999999999995</v>
      </c>
      <c r="E1535" s="14">
        <v>603.42999999999995</v>
      </c>
      <c r="F1535" s="13">
        <v>600.63</v>
      </c>
      <c r="G1535" s="14">
        <v>600.64</v>
      </c>
      <c r="H1535" s="13">
        <v>8758.15</v>
      </c>
      <c r="I1535" s="14">
        <v>148795</v>
      </c>
      <c r="J1535" s="13">
        <v>0</v>
      </c>
      <c r="K1535" s="14">
        <f t="shared" si="580"/>
        <v>44.090000000000032</v>
      </c>
      <c r="L1535" s="13">
        <f t="shared" si="581"/>
        <v>6.8386276212929684E-2</v>
      </c>
      <c r="M1535" s="14">
        <f t="shared" si="582"/>
        <v>2.1740638104237441E-2</v>
      </c>
      <c r="N1535" s="13">
        <f t="shared" si="583"/>
        <v>1.3984583013822154E-2</v>
      </c>
      <c r="O1535" s="14">
        <f t="shared" si="584"/>
        <v>-44.080000000000041</v>
      </c>
      <c r="P1535" s="13">
        <f t="shared" si="585"/>
        <v>-6.8370765603672973E-2</v>
      </c>
      <c r="Q1535" s="14">
        <f t="shared" si="586"/>
        <v>656.20749999999998</v>
      </c>
      <c r="R1535" s="13">
        <f t="shared" si="587"/>
        <v>15.185149610420373</v>
      </c>
      <c r="S1535" s="14">
        <f t="shared" si="588"/>
        <v>9.1215227837646129</v>
      </c>
      <c r="T1535" s="13">
        <f t="shared" si="589"/>
        <v>15.785400177062348</v>
      </c>
      <c r="U1535" s="14">
        <f t="shared" si="590"/>
        <v>2.4055501007017366E-2</v>
      </c>
      <c r="V1535" s="13">
        <f t="shared" si="591"/>
        <v>-6.8370765603672973E-2</v>
      </c>
      <c r="W1535" s="14">
        <f t="shared" si="592"/>
        <v>2.1291170015902212E-2</v>
      </c>
      <c r="X1535" s="13">
        <f t="shared" si="593"/>
        <v>-3.2112263230535181</v>
      </c>
      <c r="Y1535" s="14">
        <f t="shared" si="594"/>
        <v>682.05</v>
      </c>
      <c r="Z1535" s="13" t="b">
        <f t="shared" si="595"/>
        <v>0</v>
      </c>
      <c r="AA1535" s="14">
        <f t="shared" si="596"/>
        <v>600.63</v>
      </c>
      <c r="AB1535" s="13">
        <f t="shared" si="597"/>
        <v>600.63</v>
      </c>
      <c r="AC1535" s="14">
        <f t="shared" si="598"/>
        <v>640.86363636363649</v>
      </c>
      <c r="AD1535" s="13">
        <f t="shared" si="599"/>
        <v>16.317577851920475</v>
      </c>
      <c r="AE1535" s="14">
        <f t="shared" si="600"/>
        <v>6.9960672069124978</v>
      </c>
      <c r="AF1535" s="13">
        <f t="shared" si="601"/>
        <v>682.05</v>
      </c>
      <c r="AG1535" s="14" t="b">
        <f t="shared" si="602"/>
        <v>0</v>
      </c>
      <c r="AH1535" s="13">
        <f t="shared" si="603"/>
        <v>584.30999999999995</v>
      </c>
      <c r="AI1535" s="16" t="b">
        <f t="shared" si="604"/>
        <v>0</v>
      </c>
    </row>
    <row r="1536" spans="1:35" ht="22.5" customHeight="1">
      <c r="A1536" s="10" t="s">
        <v>35</v>
      </c>
      <c r="B1536" s="11" t="s">
        <v>36</v>
      </c>
      <c r="C1536" s="12">
        <v>43865</v>
      </c>
      <c r="D1536" s="13">
        <v>569.69000000000005</v>
      </c>
      <c r="E1536" s="14">
        <v>599.53</v>
      </c>
      <c r="F1536" s="13">
        <v>566.64</v>
      </c>
      <c r="G1536" s="14">
        <v>588.59</v>
      </c>
      <c r="H1536" s="13">
        <v>53828.23</v>
      </c>
      <c r="I1536" s="14">
        <v>922601</v>
      </c>
      <c r="J1536" s="13">
        <v>0</v>
      </c>
      <c r="K1536" s="14">
        <f t="shared" si="580"/>
        <v>34</v>
      </c>
      <c r="L1536" s="13">
        <f t="shared" si="581"/>
        <v>5.660628662759723E-2</v>
      </c>
      <c r="M1536" s="14">
        <f t="shared" si="582"/>
        <v>2.349720124645931E-2</v>
      </c>
      <c r="N1536" s="13">
        <f t="shared" si="583"/>
        <v>1.6009265892426548E-2</v>
      </c>
      <c r="O1536" s="14">
        <f t="shared" si="584"/>
        <v>-12.049999999999955</v>
      </c>
      <c r="P1536" s="13">
        <f t="shared" si="585"/>
        <v>-2.0061933937133649E-2</v>
      </c>
      <c r="Q1536" s="14">
        <f t="shared" si="586"/>
        <v>653.45449999999994</v>
      </c>
      <c r="R1536" s="13">
        <f t="shared" si="587"/>
        <v>16.125892129899356</v>
      </c>
      <c r="S1536" s="14">
        <f t="shared" si="588"/>
        <v>10.125910940178231</v>
      </c>
      <c r="T1536" s="13">
        <f t="shared" si="589"/>
        <v>21.50166562734152</v>
      </c>
      <c r="U1536" s="14">
        <f t="shared" si="590"/>
        <v>3.2904610232757633E-2</v>
      </c>
      <c r="V1536" s="13">
        <f t="shared" si="591"/>
        <v>-2.0061933937133649E-2</v>
      </c>
      <c r="W1536" s="14">
        <f t="shared" si="592"/>
        <v>2.1554458682728844E-2</v>
      </c>
      <c r="X1536" s="13">
        <f t="shared" si="593"/>
        <v>-0.93075563772839609</v>
      </c>
      <c r="Y1536" s="14">
        <f t="shared" si="594"/>
        <v>682.05</v>
      </c>
      <c r="Z1536" s="13" t="b">
        <f t="shared" si="595"/>
        <v>0</v>
      </c>
      <c r="AA1536" s="14">
        <f t="shared" si="596"/>
        <v>566.64</v>
      </c>
      <c r="AB1536" s="13">
        <f t="shared" si="597"/>
        <v>566.64</v>
      </c>
      <c r="AC1536" s="14">
        <f t="shared" si="598"/>
        <v>640.90309090909102</v>
      </c>
      <c r="AD1536" s="13">
        <f t="shared" si="599"/>
        <v>16.639076436431012</v>
      </c>
      <c r="AE1536" s="14">
        <f t="shared" si="600"/>
        <v>7.4854364460516845</v>
      </c>
      <c r="AF1536" s="13">
        <f t="shared" si="601"/>
        <v>682.05</v>
      </c>
      <c r="AG1536" s="14" t="b">
        <f t="shared" si="602"/>
        <v>0</v>
      </c>
      <c r="AH1536" s="13">
        <f t="shared" si="603"/>
        <v>584.30999999999995</v>
      </c>
      <c r="AI1536" s="16" t="b">
        <f t="shared" si="604"/>
        <v>0</v>
      </c>
    </row>
    <row r="1537" spans="1:35" ht="22.5" customHeight="1">
      <c r="A1537" s="10" t="s">
        <v>35</v>
      </c>
      <c r="B1537" s="11" t="s">
        <v>36</v>
      </c>
      <c r="C1537" s="12">
        <v>43866</v>
      </c>
      <c r="D1537" s="13">
        <v>586.34</v>
      </c>
      <c r="E1537" s="14">
        <v>592.21</v>
      </c>
      <c r="F1537" s="13">
        <v>574.57000000000005</v>
      </c>
      <c r="G1537" s="14">
        <v>576.49</v>
      </c>
      <c r="H1537" s="13">
        <v>41574.699999999997</v>
      </c>
      <c r="I1537" s="14">
        <v>713163</v>
      </c>
      <c r="J1537" s="13">
        <v>0</v>
      </c>
      <c r="K1537" s="14">
        <f t="shared" si="580"/>
        <v>17.639999999999986</v>
      </c>
      <c r="L1537" s="13">
        <f t="shared" si="581"/>
        <v>2.9969928133335575E-2</v>
      </c>
      <c r="M1537" s="14">
        <f t="shared" si="582"/>
        <v>2.4187028345272445E-2</v>
      </c>
      <c r="N1537" s="13">
        <f t="shared" si="583"/>
        <v>1.5974281947847578E-2</v>
      </c>
      <c r="O1537" s="14">
        <f t="shared" si="584"/>
        <v>-12.100000000000023</v>
      </c>
      <c r="P1537" s="13">
        <f t="shared" si="585"/>
        <v>-2.0557603764929783E-2</v>
      </c>
      <c r="Q1537" s="14">
        <f t="shared" si="586"/>
        <v>650.16849999999999</v>
      </c>
      <c r="R1537" s="13">
        <f t="shared" si="587"/>
        <v>16.201597523404388</v>
      </c>
      <c r="S1537" s="14">
        <f t="shared" si="588"/>
        <v>10.070583738895445</v>
      </c>
      <c r="T1537" s="13">
        <f t="shared" si="589"/>
        <v>27.228268449352409</v>
      </c>
      <c r="U1537" s="14">
        <f t="shared" si="590"/>
        <v>4.1878787497936935E-2</v>
      </c>
      <c r="V1537" s="13">
        <f t="shared" si="591"/>
        <v>-2.0557603764929783E-2</v>
      </c>
      <c r="W1537" s="14">
        <f t="shared" si="592"/>
        <v>2.1852326202363475E-2</v>
      </c>
      <c r="X1537" s="13">
        <f t="shared" si="593"/>
        <v>-0.94075127629690702</v>
      </c>
      <c r="Y1537" s="14">
        <f t="shared" si="594"/>
        <v>682.05</v>
      </c>
      <c r="Z1537" s="13" t="b">
        <f t="shared" si="595"/>
        <v>0</v>
      </c>
      <c r="AA1537" s="14">
        <f t="shared" si="596"/>
        <v>566.64</v>
      </c>
      <c r="AB1537" s="13" t="b">
        <f t="shared" si="597"/>
        <v>0</v>
      </c>
      <c r="AC1537" s="14">
        <f t="shared" si="598"/>
        <v>640.8485454545455</v>
      </c>
      <c r="AD1537" s="13">
        <f t="shared" si="599"/>
        <v>16.657275046677718</v>
      </c>
      <c r="AE1537" s="14">
        <f t="shared" si="600"/>
        <v>7.4852235897501593</v>
      </c>
      <c r="AF1537" s="13">
        <f t="shared" si="601"/>
        <v>682.05</v>
      </c>
      <c r="AG1537" s="14" t="b">
        <f t="shared" si="602"/>
        <v>0</v>
      </c>
      <c r="AH1537" s="13">
        <f t="shared" si="603"/>
        <v>592.21</v>
      </c>
      <c r="AI1537" s="16">
        <f t="shared" si="604"/>
        <v>592.21</v>
      </c>
    </row>
    <row r="1538" spans="1:35" ht="22.5" customHeight="1">
      <c r="A1538" s="10" t="s">
        <v>35</v>
      </c>
      <c r="B1538" s="11" t="s">
        <v>36</v>
      </c>
      <c r="C1538" s="12">
        <v>43867</v>
      </c>
      <c r="D1538" s="13">
        <v>579.20000000000005</v>
      </c>
      <c r="E1538" s="14">
        <v>592.53</v>
      </c>
      <c r="F1538" s="13">
        <v>574.16</v>
      </c>
      <c r="G1538" s="14">
        <v>589.04</v>
      </c>
      <c r="H1538" s="13">
        <v>57025.62</v>
      </c>
      <c r="I1538" s="14">
        <v>977077</v>
      </c>
      <c r="J1538" s="13">
        <v>0</v>
      </c>
      <c r="K1538" s="14">
        <f t="shared" si="580"/>
        <v>18.370000000000005</v>
      </c>
      <c r="L1538" s="13">
        <f t="shared" si="581"/>
        <v>3.1865253516973419E-2</v>
      </c>
      <c r="M1538" s="14">
        <f t="shared" si="582"/>
        <v>2.5194812750773416E-2</v>
      </c>
      <c r="N1538" s="13">
        <f t="shared" si="583"/>
        <v>1.5780286608510639E-2</v>
      </c>
      <c r="O1538" s="14">
        <f t="shared" si="584"/>
        <v>12.549999999999955</v>
      </c>
      <c r="P1538" s="13">
        <f t="shared" si="585"/>
        <v>2.1769675102777074E-2</v>
      </c>
      <c r="Q1538" s="14">
        <f t="shared" si="586"/>
        <v>647.26200000000006</v>
      </c>
      <c r="R1538" s="13">
        <f t="shared" si="587"/>
        <v>16.310017647234169</v>
      </c>
      <c r="S1538" s="14">
        <f t="shared" si="588"/>
        <v>9.898992652099297</v>
      </c>
      <c r="T1538" s="13">
        <f t="shared" si="589"/>
        <v>30.320224042707864</v>
      </c>
      <c r="U1538" s="14">
        <f t="shared" si="590"/>
        <v>4.6843819106803519E-2</v>
      </c>
      <c r="V1538" s="13">
        <f t="shared" si="591"/>
        <v>2.1769675102777074E-2</v>
      </c>
      <c r="W1538" s="14">
        <f t="shared" si="592"/>
        <v>2.2503876627520368E-2</v>
      </c>
      <c r="X1538" s="13">
        <f t="shared" si="593"/>
        <v>0.96737444232850855</v>
      </c>
      <c r="Y1538" s="14">
        <f t="shared" si="594"/>
        <v>682.05</v>
      </c>
      <c r="Z1538" s="13" t="b">
        <f t="shared" si="595"/>
        <v>0</v>
      </c>
      <c r="AA1538" s="14">
        <f t="shared" si="596"/>
        <v>566.64</v>
      </c>
      <c r="AB1538" s="13" t="b">
        <f t="shared" si="597"/>
        <v>0</v>
      </c>
      <c r="AC1538" s="14">
        <f t="shared" si="598"/>
        <v>640.77690909090916</v>
      </c>
      <c r="AD1538" s="13">
        <f t="shared" si="599"/>
        <v>16.688415500374486</v>
      </c>
      <c r="AE1538" s="14">
        <f t="shared" si="600"/>
        <v>7.4524939129049663</v>
      </c>
      <c r="AF1538" s="13">
        <f t="shared" si="601"/>
        <v>682.05</v>
      </c>
      <c r="AG1538" s="14" t="b">
        <f t="shared" si="602"/>
        <v>0</v>
      </c>
      <c r="AH1538" s="13">
        <f t="shared" si="603"/>
        <v>592.21</v>
      </c>
      <c r="AI1538" s="16" t="b">
        <f t="shared" si="604"/>
        <v>0</v>
      </c>
    </row>
    <row r="1539" spans="1:35" ht="22.5" customHeight="1">
      <c r="A1539" s="10" t="s">
        <v>35</v>
      </c>
      <c r="B1539" s="11" t="s">
        <v>36</v>
      </c>
      <c r="C1539" s="12">
        <v>43868</v>
      </c>
      <c r="D1539" s="13">
        <v>586.09</v>
      </c>
      <c r="E1539" s="14">
        <v>589.82000000000005</v>
      </c>
      <c r="F1539" s="13">
        <v>579.57000000000005</v>
      </c>
      <c r="G1539" s="14">
        <v>585.91999999999996</v>
      </c>
      <c r="H1539" s="13">
        <v>39173.589999999997</v>
      </c>
      <c r="I1539" s="14">
        <v>669278</v>
      </c>
      <c r="J1539" s="13">
        <v>0</v>
      </c>
      <c r="K1539" s="14">
        <f t="shared" si="580"/>
        <v>10.25</v>
      </c>
      <c r="L1539" s="13">
        <f t="shared" si="581"/>
        <v>1.740119516501426E-2</v>
      </c>
      <c r="M1539" s="14">
        <f t="shared" si="582"/>
        <v>2.5090630810552315E-2</v>
      </c>
      <c r="N1539" s="13">
        <f t="shared" si="583"/>
        <v>1.5826777780485357E-2</v>
      </c>
      <c r="O1539" s="14">
        <f t="shared" si="584"/>
        <v>-3.1200000000000045</v>
      </c>
      <c r="P1539" s="13">
        <f t="shared" si="585"/>
        <v>-5.2967540404726416E-3</v>
      </c>
      <c r="Q1539" s="14">
        <f t="shared" si="586"/>
        <v>643.86400000000003</v>
      </c>
      <c r="R1539" s="13">
        <f t="shared" si="587"/>
        <v>16.007016764872461</v>
      </c>
      <c r="S1539" s="14">
        <f t="shared" si="588"/>
        <v>9.9581356715316769</v>
      </c>
      <c r="T1539" s="13">
        <f t="shared" si="589"/>
        <v>33.07146404379462</v>
      </c>
      <c r="U1539" s="14">
        <f t="shared" si="590"/>
        <v>5.1364052103852087E-2</v>
      </c>
      <c r="V1539" s="13">
        <f t="shared" si="591"/>
        <v>-5.2967540404726416E-3</v>
      </c>
      <c r="W1539" s="14">
        <f t="shared" si="592"/>
        <v>2.2232003879402457E-2</v>
      </c>
      <c r="X1539" s="13">
        <f t="shared" si="593"/>
        <v>-0.23824906064270648</v>
      </c>
      <c r="Y1539" s="14">
        <f t="shared" si="594"/>
        <v>682.05</v>
      </c>
      <c r="Z1539" s="13" t="b">
        <f t="shared" si="595"/>
        <v>0</v>
      </c>
      <c r="AA1539" s="14">
        <f t="shared" si="596"/>
        <v>566.64</v>
      </c>
      <c r="AB1539" s="13" t="b">
        <f t="shared" si="597"/>
        <v>0</v>
      </c>
      <c r="AC1539" s="14">
        <f t="shared" si="598"/>
        <v>640.65418181818188</v>
      </c>
      <c r="AD1539" s="13">
        <f t="shared" si="599"/>
        <v>16.571353400367677</v>
      </c>
      <c r="AE1539" s="14">
        <f t="shared" si="600"/>
        <v>7.4403811857022664</v>
      </c>
      <c r="AF1539" s="13">
        <f t="shared" si="601"/>
        <v>682.05</v>
      </c>
      <c r="AG1539" s="14" t="b">
        <f t="shared" si="602"/>
        <v>0</v>
      </c>
      <c r="AH1539" s="13">
        <f t="shared" si="603"/>
        <v>589.82000000000005</v>
      </c>
      <c r="AI1539" s="16">
        <f t="shared" si="604"/>
        <v>589.82000000000005</v>
      </c>
    </row>
    <row r="1540" spans="1:35" ht="22.5" customHeight="1">
      <c r="A1540" s="10" t="s">
        <v>35</v>
      </c>
      <c r="B1540" s="11" t="s">
        <v>36</v>
      </c>
      <c r="C1540" s="12">
        <v>43871</v>
      </c>
      <c r="D1540" s="13">
        <v>578.37</v>
      </c>
      <c r="E1540" s="14">
        <v>584.30999999999995</v>
      </c>
      <c r="F1540" s="13">
        <v>574.6</v>
      </c>
      <c r="G1540" s="14">
        <v>581</v>
      </c>
      <c r="H1540" s="13">
        <v>37369.96</v>
      </c>
      <c r="I1540" s="14">
        <v>643957</v>
      </c>
      <c r="J1540" s="13">
        <v>0</v>
      </c>
      <c r="K1540" s="14">
        <f t="shared" si="580"/>
        <v>11.319999999999936</v>
      </c>
      <c r="L1540" s="13">
        <f t="shared" si="581"/>
        <v>1.9320043691971493E-2</v>
      </c>
      <c r="M1540" s="14">
        <f t="shared" si="582"/>
        <v>2.4994511504969209E-2</v>
      </c>
      <c r="N1540" s="13">
        <f t="shared" si="583"/>
        <v>1.5857187063267657E-2</v>
      </c>
      <c r="O1540" s="14">
        <f t="shared" si="584"/>
        <v>-4.9199999999999591</v>
      </c>
      <c r="P1540" s="13">
        <f t="shared" si="585"/>
        <v>-8.3970507919169154E-3</v>
      </c>
      <c r="Q1540" s="14">
        <f t="shared" si="586"/>
        <v>639.72349999999994</v>
      </c>
      <c r="R1540" s="13">
        <f t="shared" si="587"/>
        <v>15.772665926628836</v>
      </c>
      <c r="S1540" s="14">
        <f t="shared" si="588"/>
        <v>10.004607359664487</v>
      </c>
      <c r="T1540" s="13">
        <f t="shared" si="589"/>
        <v>35.415815291335591</v>
      </c>
      <c r="U1540" s="14">
        <f t="shared" si="590"/>
        <v>5.5361129130531539E-2</v>
      </c>
      <c r="V1540" s="13">
        <f t="shared" si="591"/>
        <v>-8.3970507919169154E-3</v>
      </c>
      <c r="W1540" s="14">
        <f t="shared" si="592"/>
        <v>2.1711372570636673E-2</v>
      </c>
      <c r="X1540" s="13">
        <f t="shared" si="593"/>
        <v>-0.38675817314624422</v>
      </c>
      <c r="Y1540" s="14">
        <f t="shared" si="594"/>
        <v>682.05</v>
      </c>
      <c r="Z1540" s="13" t="b">
        <f t="shared" si="595"/>
        <v>0</v>
      </c>
      <c r="AA1540" s="14">
        <f t="shared" si="596"/>
        <v>566.64</v>
      </c>
      <c r="AB1540" s="13" t="b">
        <f t="shared" si="597"/>
        <v>0</v>
      </c>
      <c r="AC1540" s="14">
        <f t="shared" si="598"/>
        <v>640.22909090909104</v>
      </c>
      <c r="AD1540" s="13">
        <f t="shared" si="599"/>
        <v>16.475874247633719</v>
      </c>
      <c r="AE1540" s="14">
        <f t="shared" si="600"/>
        <v>7.4485854531263422</v>
      </c>
      <c r="AF1540" s="13">
        <f t="shared" si="601"/>
        <v>682.05</v>
      </c>
      <c r="AG1540" s="14" t="b">
        <f t="shared" si="602"/>
        <v>0</v>
      </c>
      <c r="AH1540" s="13">
        <f t="shared" si="603"/>
        <v>584.30999999999995</v>
      </c>
      <c r="AI1540" s="16">
        <f t="shared" si="604"/>
        <v>584.30999999999995</v>
      </c>
    </row>
    <row r="1541" spans="1:35" ht="22.5" customHeight="1">
      <c r="A1541" s="10" t="s">
        <v>35</v>
      </c>
      <c r="B1541" s="11" t="s">
        <v>36</v>
      </c>
      <c r="C1541" s="12">
        <v>43872</v>
      </c>
      <c r="D1541" s="13">
        <v>582.36</v>
      </c>
      <c r="E1541" s="14">
        <v>609.45000000000005</v>
      </c>
      <c r="F1541" s="13">
        <v>580.91</v>
      </c>
      <c r="G1541" s="14">
        <v>602.76</v>
      </c>
      <c r="H1541" s="13">
        <v>88497</v>
      </c>
      <c r="I1541" s="14">
        <v>1474487</v>
      </c>
      <c r="J1541" s="13">
        <v>0</v>
      </c>
      <c r="K1541" s="14">
        <f t="shared" si="580"/>
        <v>28.540000000000077</v>
      </c>
      <c r="L1541" s="13">
        <f t="shared" si="581"/>
        <v>4.9122203098106845E-2</v>
      </c>
      <c r="M1541" s="14">
        <f t="shared" si="582"/>
        <v>2.682468954074408E-2</v>
      </c>
      <c r="N1541" s="13">
        <f t="shared" si="583"/>
        <v>1.6442986679708671E-2</v>
      </c>
      <c r="O1541" s="14">
        <f t="shared" si="584"/>
        <v>21.759999999999991</v>
      </c>
      <c r="P1541" s="13">
        <f t="shared" si="585"/>
        <v>3.7452667814113584E-2</v>
      </c>
      <c r="Q1541" s="14">
        <f t="shared" si="586"/>
        <v>636.57399999999996</v>
      </c>
      <c r="R1541" s="13">
        <f t="shared" si="587"/>
        <v>16.411032630297399</v>
      </c>
      <c r="S1541" s="14">
        <f t="shared" si="588"/>
        <v>10.20994833483501</v>
      </c>
      <c r="T1541" s="13">
        <f t="shared" si="589"/>
        <v>35.76040693280769</v>
      </c>
      <c r="U1541" s="14">
        <f t="shared" si="590"/>
        <v>5.6176354882241014E-2</v>
      </c>
      <c r="V1541" s="13">
        <f t="shared" si="591"/>
        <v>3.7452667814113584E-2</v>
      </c>
      <c r="W1541" s="14">
        <f t="shared" si="592"/>
        <v>2.3768154580047239E-2</v>
      </c>
      <c r="X1541" s="13">
        <f t="shared" si="593"/>
        <v>1.5757499257243197</v>
      </c>
      <c r="Y1541" s="14">
        <f t="shared" si="594"/>
        <v>682.05</v>
      </c>
      <c r="Z1541" s="13" t="b">
        <f t="shared" si="595"/>
        <v>0</v>
      </c>
      <c r="AA1541" s="14">
        <f t="shared" si="596"/>
        <v>566.64</v>
      </c>
      <c r="AB1541" s="13" t="b">
        <f t="shared" si="597"/>
        <v>0</v>
      </c>
      <c r="AC1541" s="14">
        <f t="shared" si="598"/>
        <v>640.01981818181844</v>
      </c>
      <c r="AD1541" s="13">
        <f t="shared" si="599"/>
        <v>16.695221988585836</v>
      </c>
      <c r="AE1541" s="14">
        <f t="shared" si="600"/>
        <v>7.681337465085452</v>
      </c>
      <c r="AF1541" s="13">
        <f t="shared" si="601"/>
        <v>682.05</v>
      </c>
      <c r="AG1541" s="14" t="b">
        <f t="shared" si="602"/>
        <v>0</v>
      </c>
      <c r="AH1541" s="13">
        <f t="shared" si="603"/>
        <v>584.30999999999995</v>
      </c>
      <c r="AI1541" s="16" t="b">
        <f t="shared" si="604"/>
        <v>0</v>
      </c>
    </row>
    <row r="1542" spans="1:35" ht="22.5" customHeight="1">
      <c r="A1542" s="10" t="s">
        <v>35</v>
      </c>
      <c r="B1542" s="11" t="s">
        <v>36</v>
      </c>
      <c r="C1542" s="12">
        <v>43873</v>
      </c>
      <c r="D1542" s="13">
        <v>604.79</v>
      </c>
      <c r="E1542" s="14">
        <v>617.11</v>
      </c>
      <c r="F1542" s="13">
        <v>603.16</v>
      </c>
      <c r="G1542" s="14">
        <v>615.52</v>
      </c>
      <c r="H1542" s="13">
        <v>61396.41</v>
      </c>
      <c r="I1542" s="14">
        <v>1000617</v>
      </c>
      <c r="J1542" s="13">
        <v>0</v>
      </c>
      <c r="K1542" s="14">
        <f t="shared" si="580"/>
        <v>14.350000000000023</v>
      </c>
      <c r="L1542" s="13">
        <f t="shared" si="581"/>
        <v>2.3807153759373586E-2</v>
      </c>
      <c r="M1542" s="14">
        <f t="shared" si="582"/>
        <v>2.7593717900887001E-2</v>
      </c>
      <c r="N1542" s="13">
        <f t="shared" si="583"/>
        <v>1.5887518511202001E-2</v>
      </c>
      <c r="O1542" s="14">
        <f t="shared" si="584"/>
        <v>12.759999999999991</v>
      </c>
      <c r="P1542" s="13">
        <f t="shared" si="585"/>
        <v>2.1169287942132842E-2</v>
      </c>
      <c r="Q1542" s="14">
        <f t="shared" si="586"/>
        <v>634.12750000000017</v>
      </c>
      <c r="R1542" s="13">
        <f t="shared" si="587"/>
        <v>16.307980998782529</v>
      </c>
      <c r="S1542" s="14">
        <f t="shared" si="588"/>
        <v>9.8793038722371662</v>
      </c>
      <c r="T1542" s="13">
        <f t="shared" si="589"/>
        <v>35.441942931363123</v>
      </c>
      <c r="U1542" s="14">
        <f t="shared" si="590"/>
        <v>5.5890878303437579E-2</v>
      </c>
      <c r="V1542" s="13">
        <f t="shared" si="591"/>
        <v>2.1169287942132842E-2</v>
      </c>
      <c r="W1542" s="14">
        <f t="shared" si="592"/>
        <v>2.446028009220251E-2</v>
      </c>
      <c r="X1542" s="13">
        <f t="shared" si="593"/>
        <v>0.86545566372648464</v>
      </c>
      <c r="Y1542" s="14">
        <f t="shared" si="594"/>
        <v>682.05</v>
      </c>
      <c r="Z1542" s="13" t="b">
        <f t="shared" si="595"/>
        <v>0</v>
      </c>
      <c r="AA1542" s="14">
        <f t="shared" si="596"/>
        <v>566.64</v>
      </c>
      <c r="AB1542" s="13" t="b">
        <f t="shared" si="597"/>
        <v>0</v>
      </c>
      <c r="AC1542" s="14">
        <f t="shared" si="598"/>
        <v>639.99618181818187</v>
      </c>
      <c r="AD1542" s="13">
        <f t="shared" si="599"/>
        <v>16.652581588793367</v>
      </c>
      <c r="AE1542" s="14">
        <f t="shared" si="600"/>
        <v>7.6382926547844949</v>
      </c>
      <c r="AF1542" s="13">
        <f t="shared" si="601"/>
        <v>682.05</v>
      </c>
      <c r="AG1542" s="14" t="b">
        <f t="shared" si="602"/>
        <v>0</v>
      </c>
      <c r="AH1542" s="13">
        <f t="shared" si="603"/>
        <v>584.30999999999995</v>
      </c>
      <c r="AI1542" s="16" t="b">
        <f t="shared" si="604"/>
        <v>0</v>
      </c>
    </row>
    <row r="1543" spans="1:35" ht="22.5" customHeight="1">
      <c r="A1543" s="10" t="s">
        <v>35</v>
      </c>
      <c r="B1543" s="11" t="s">
        <v>36</v>
      </c>
      <c r="C1543" s="12">
        <v>43874</v>
      </c>
      <c r="D1543" s="13">
        <v>616.21</v>
      </c>
      <c r="E1543" s="14">
        <v>622.92999999999995</v>
      </c>
      <c r="F1543" s="13">
        <v>612.49</v>
      </c>
      <c r="G1543" s="14">
        <v>619.74</v>
      </c>
      <c r="H1543" s="13">
        <v>57963.23</v>
      </c>
      <c r="I1543" s="14">
        <v>933475</v>
      </c>
      <c r="J1543" s="13">
        <v>0</v>
      </c>
      <c r="K1543" s="14">
        <f t="shared" si="580"/>
        <v>10.439999999999941</v>
      </c>
      <c r="L1543" s="13">
        <f t="shared" si="581"/>
        <v>1.6961268520925301E-2</v>
      </c>
      <c r="M1543" s="14">
        <f t="shared" si="582"/>
        <v>2.7117377684823252E-2</v>
      </c>
      <c r="N1543" s="13">
        <f t="shared" si="583"/>
        <v>1.6064246297822209E-2</v>
      </c>
      <c r="O1543" s="14">
        <f t="shared" si="584"/>
        <v>4.2200000000000273</v>
      </c>
      <c r="P1543" s="13">
        <f t="shared" si="585"/>
        <v>6.8559916818300417E-3</v>
      </c>
      <c r="Q1543" s="14">
        <f t="shared" si="586"/>
        <v>631.25450000000012</v>
      </c>
      <c r="R1543" s="13">
        <f t="shared" si="587"/>
        <v>16.0145819488434</v>
      </c>
      <c r="S1543" s="14">
        <f t="shared" si="588"/>
        <v>10.00135647378843</v>
      </c>
      <c r="T1543" s="13">
        <f t="shared" si="589"/>
        <v>34.138910128327176</v>
      </c>
      <c r="U1543" s="14">
        <f t="shared" si="590"/>
        <v>5.4081056259127132E-2</v>
      </c>
      <c r="V1543" s="13">
        <f t="shared" si="591"/>
        <v>6.8559916818300417E-3</v>
      </c>
      <c r="W1543" s="14">
        <f t="shared" si="592"/>
        <v>2.4008727621132021E-2</v>
      </c>
      <c r="X1543" s="13">
        <f t="shared" si="593"/>
        <v>0.28556247503076876</v>
      </c>
      <c r="Y1543" s="14">
        <f t="shared" si="594"/>
        <v>676.82</v>
      </c>
      <c r="Z1543" s="13" t="b">
        <f t="shared" si="595"/>
        <v>0</v>
      </c>
      <c r="AA1543" s="14">
        <f t="shared" si="596"/>
        <v>566.64</v>
      </c>
      <c r="AB1543" s="13" t="b">
        <f t="shared" si="597"/>
        <v>0</v>
      </c>
      <c r="AC1543" s="14">
        <f t="shared" si="598"/>
        <v>639.97781818181829</v>
      </c>
      <c r="AD1543" s="13">
        <f t="shared" si="599"/>
        <v>16.539625559906213</v>
      </c>
      <c r="AE1543" s="14">
        <f t="shared" si="600"/>
        <v>7.6409500308363132</v>
      </c>
      <c r="AF1543" s="13">
        <f t="shared" si="601"/>
        <v>682.05</v>
      </c>
      <c r="AG1543" s="14" t="b">
        <f t="shared" si="602"/>
        <v>0</v>
      </c>
      <c r="AH1543" s="13">
        <f t="shared" si="603"/>
        <v>584.30999999999995</v>
      </c>
      <c r="AI1543" s="16" t="b">
        <f t="shared" si="604"/>
        <v>0</v>
      </c>
    </row>
    <row r="1544" spans="1:35" ht="22.5" customHeight="1">
      <c r="A1544" s="10" t="s">
        <v>35</v>
      </c>
      <c r="B1544" s="11" t="s">
        <v>36</v>
      </c>
      <c r="C1544" s="12">
        <v>43875</v>
      </c>
      <c r="D1544" s="13">
        <v>619.22</v>
      </c>
      <c r="E1544" s="14">
        <v>623.44000000000005</v>
      </c>
      <c r="F1544" s="13">
        <v>614.49</v>
      </c>
      <c r="G1544" s="14">
        <v>623.07000000000005</v>
      </c>
      <c r="H1544" s="13">
        <v>51117.32</v>
      </c>
      <c r="I1544" s="14">
        <v>821679</v>
      </c>
      <c r="J1544" s="13">
        <v>0</v>
      </c>
      <c r="K1544" s="14">
        <f t="shared" si="580"/>
        <v>8.9500000000000455</v>
      </c>
      <c r="L1544" s="13">
        <f t="shared" si="581"/>
        <v>1.4441540000645505E-2</v>
      </c>
      <c r="M1544" s="14">
        <f t="shared" si="582"/>
        <v>2.6110275712616891E-2</v>
      </c>
      <c r="N1544" s="13">
        <f t="shared" si="583"/>
        <v>1.6202319161241128E-2</v>
      </c>
      <c r="O1544" s="14">
        <f t="shared" si="584"/>
        <v>3.3300000000000409</v>
      </c>
      <c r="P1544" s="13">
        <f t="shared" si="585"/>
        <v>5.3732210281731705E-3</v>
      </c>
      <c r="Q1544" s="14">
        <f t="shared" si="586"/>
        <v>629.67200000000003</v>
      </c>
      <c r="R1544" s="13">
        <f t="shared" si="587"/>
        <v>15.661352851401233</v>
      </c>
      <c r="S1544" s="14">
        <f t="shared" si="588"/>
        <v>10.040401071880083</v>
      </c>
      <c r="T1544" s="13">
        <f t="shared" si="589"/>
        <v>33.745795234369567</v>
      </c>
      <c r="U1544" s="14">
        <f t="shared" si="590"/>
        <v>5.3592656548758028E-2</v>
      </c>
      <c r="V1544" s="13">
        <f t="shared" si="591"/>
        <v>5.3732210281731705E-3</v>
      </c>
      <c r="W1544" s="14">
        <f t="shared" si="592"/>
        <v>2.3083655969231721E-2</v>
      </c>
      <c r="X1544" s="13">
        <f t="shared" si="593"/>
        <v>0.23277166473695302</v>
      </c>
      <c r="Y1544" s="14">
        <f t="shared" si="594"/>
        <v>671.21</v>
      </c>
      <c r="Z1544" s="13" t="b">
        <f t="shared" si="595"/>
        <v>0</v>
      </c>
      <c r="AA1544" s="14">
        <f t="shared" si="596"/>
        <v>566.64</v>
      </c>
      <c r="AB1544" s="13" t="b">
        <f t="shared" si="597"/>
        <v>0</v>
      </c>
      <c r="AC1544" s="14">
        <f t="shared" si="598"/>
        <v>640.06799999999998</v>
      </c>
      <c r="AD1544" s="13">
        <f t="shared" si="599"/>
        <v>16.401632367907919</v>
      </c>
      <c r="AE1544" s="14">
        <f t="shared" si="600"/>
        <v>7.6736676291167942</v>
      </c>
      <c r="AF1544" s="13">
        <f t="shared" si="601"/>
        <v>682.05</v>
      </c>
      <c r="AG1544" s="14" t="b">
        <f t="shared" si="602"/>
        <v>0</v>
      </c>
      <c r="AH1544" s="13">
        <f t="shared" si="603"/>
        <v>584.30999999999995</v>
      </c>
      <c r="AI1544" s="16" t="b">
        <f t="shared" si="604"/>
        <v>0</v>
      </c>
    </row>
    <row r="1545" spans="1:35" ht="22.5" customHeight="1">
      <c r="A1545" s="10" t="s">
        <v>35</v>
      </c>
      <c r="B1545" s="11" t="s">
        <v>36</v>
      </c>
      <c r="C1545" s="12">
        <v>43878</v>
      </c>
      <c r="D1545" s="13">
        <v>620.05999999999995</v>
      </c>
      <c r="E1545" s="14">
        <v>636.13</v>
      </c>
      <c r="F1545" s="13">
        <v>615.64</v>
      </c>
      <c r="G1545" s="14">
        <v>636.12</v>
      </c>
      <c r="H1545" s="13">
        <v>68050.350000000006</v>
      </c>
      <c r="I1545" s="14">
        <v>1083188</v>
      </c>
      <c r="J1545" s="13">
        <v>0</v>
      </c>
      <c r="K1545" s="14">
        <f t="shared" si="580"/>
        <v>20.490000000000009</v>
      </c>
      <c r="L1545" s="13">
        <f t="shared" si="581"/>
        <v>3.2885550580191644E-2</v>
      </c>
      <c r="M1545" s="14">
        <f t="shared" si="582"/>
        <v>2.7245175186885517E-2</v>
      </c>
      <c r="N1545" s="13">
        <f t="shared" si="583"/>
        <v>1.58187086941367E-2</v>
      </c>
      <c r="O1545" s="14">
        <f t="shared" si="584"/>
        <v>13.049999999999955</v>
      </c>
      <c r="P1545" s="13">
        <f t="shared" si="585"/>
        <v>2.0944677163079514E-2</v>
      </c>
      <c r="Q1545" s="14">
        <f t="shared" si="586"/>
        <v>628.63350000000014</v>
      </c>
      <c r="R1545" s="13">
        <f t="shared" si="587"/>
        <v>15.902785208831171</v>
      </c>
      <c r="S1545" s="14">
        <f t="shared" si="588"/>
        <v>9.8130694806252698</v>
      </c>
      <c r="T1545" s="13">
        <f t="shared" si="589"/>
        <v>33.207500248437853</v>
      </c>
      <c r="U1545" s="14">
        <f t="shared" si="590"/>
        <v>5.2824897572970334E-2</v>
      </c>
      <c r="V1545" s="13">
        <f t="shared" si="591"/>
        <v>2.0944677163079514E-2</v>
      </c>
      <c r="W1545" s="14">
        <f t="shared" si="592"/>
        <v>2.3636010253091155E-2</v>
      </c>
      <c r="X1545" s="13">
        <f t="shared" si="593"/>
        <v>0.88613420534205156</v>
      </c>
      <c r="Y1545" s="14">
        <f t="shared" si="594"/>
        <v>671.21</v>
      </c>
      <c r="Z1545" s="13" t="b">
        <f t="shared" si="595"/>
        <v>0</v>
      </c>
      <c r="AA1545" s="14">
        <f t="shared" si="596"/>
        <v>566.64</v>
      </c>
      <c r="AB1545" s="13" t="b">
        <f t="shared" si="597"/>
        <v>0</v>
      </c>
      <c r="AC1545" s="14">
        <f t="shared" si="598"/>
        <v>640.24781818181827</v>
      </c>
      <c r="AD1545" s="13">
        <f t="shared" si="599"/>
        <v>16.475966324855047</v>
      </c>
      <c r="AE1545" s="14">
        <f t="shared" si="600"/>
        <v>7.6900022767769798</v>
      </c>
      <c r="AF1545" s="13">
        <f t="shared" si="601"/>
        <v>682.05</v>
      </c>
      <c r="AG1545" s="14" t="b">
        <f t="shared" si="602"/>
        <v>0</v>
      </c>
      <c r="AH1545" s="13">
        <f t="shared" si="603"/>
        <v>584.30999999999995</v>
      </c>
      <c r="AI1545" s="16" t="b">
        <f t="shared" si="604"/>
        <v>0</v>
      </c>
    </row>
    <row r="1546" spans="1:35" ht="22.5" customHeight="1">
      <c r="A1546" s="10" t="s">
        <v>35</v>
      </c>
      <c r="B1546" s="11" t="s">
        <v>36</v>
      </c>
      <c r="C1546" s="12">
        <v>43879</v>
      </c>
      <c r="D1546" s="13">
        <v>637.98</v>
      </c>
      <c r="E1546" s="14">
        <v>640.38</v>
      </c>
      <c r="F1546" s="13">
        <v>629.47</v>
      </c>
      <c r="G1546" s="14">
        <v>635.49</v>
      </c>
      <c r="H1546" s="13">
        <v>66767.86</v>
      </c>
      <c r="I1546" s="14">
        <v>1048783</v>
      </c>
      <c r="J1546" s="13">
        <v>0</v>
      </c>
      <c r="K1546" s="14">
        <f t="shared" si="580"/>
        <v>10.909999999999968</v>
      </c>
      <c r="L1546" s="13">
        <f t="shared" si="581"/>
        <v>1.7150852040495455E-2</v>
      </c>
      <c r="M1546" s="14">
        <f t="shared" si="582"/>
        <v>2.7247932360604181E-2</v>
      </c>
      <c r="N1546" s="13">
        <f t="shared" si="583"/>
        <v>1.5816851249132957E-2</v>
      </c>
      <c r="O1546" s="14">
        <f t="shared" si="584"/>
        <v>-0.62999999999999545</v>
      </c>
      <c r="P1546" s="13">
        <f t="shared" si="585"/>
        <v>-9.9037917374079649E-4</v>
      </c>
      <c r="Q1546" s="14">
        <f t="shared" si="586"/>
        <v>627.65250000000003</v>
      </c>
      <c r="R1546" s="13">
        <f t="shared" si="587"/>
        <v>15.653145948389611</v>
      </c>
      <c r="S1546" s="14">
        <f t="shared" si="588"/>
        <v>9.823276117681452</v>
      </c>
      <c r="T1546" s="13">
        <f t="shared" si="589"/>
        <v>32.696728257579537</v>
      </c>
      <c r="U1546" s="14">
        <f t="shared" si="590"/>
        <v>5.2093679635753121E-2</v>
      </c>
      <c r="V1546" s="13">
        <f t="shared" si="591"/>
        <v>-9.9037917374079649E-4</v>
      </c>
      <c r="W1546" s="14">
        <f t="shared" si="592"/>
        <v>2.3633873841098441E-2</v>
      </c>
      <c r="X1546" s="13">
        <f t="shared" si="593"/>
        <v>-4.1905071525708298E-2</v>
      </c>
      <c r="Y1546" s="14">
        <f t="shared" si="594"/>
        <v>671.21</v>
      </c>
      <c r="Z1546" s="13" t="b">
        <f t="shared" si="595"/>
        <v>0</v>
      </c>
      <c r="AA1546" s="14">
        <f t="shared" si="596"/>
        <v>566.64</v>
      </c>
      <c r="AB1546" s="13" t="b">
        <f t="shared" si="597"/>
        <v>0</v>
      </c>
      <c r="AC1546" s="14">
        <f t="shared" si="598"/>
        <v>640.24981818181823</v>
      </c>
      <c r="AD1546" s="13">
        <f t="shared" si="599"/>
        <v>16.37476693713041</v>
      </c>
      <c r="AE1546" s="14">
        <f t="shared" si="600"/>
        <v>7.7104027503361134</v>
      </c>
      <c r="AF1546" s="13">
        <f t="shared" si="601"/>
        <v>682.05</v>
      </c>
      <c r="AG1546" s="14" t="b">
        <f t="shared" si="602"/>
        <v>0</v>
      </c>
      <c r="AH1546" s="13">
        <f t="shared" si="603"/>
        <v>584.30999999999995</v>
      </c>
      <c r="AI1546" s="16" t="b">
        <f t="shared" si="604"/>
        <v>0</v>
      </c>
    </row>
    <row r="1547" spans="1:35" ht="22.5" customHeight="1">
      <c r="A1547" s="10" t="s">
        <v>35</v>
      </c>
      <c r="B1547" s="11" t="s">
        <v>36</v>
      </c>
      <c r="C1547" s="12">
        <v>43880</v>
      </c>
      <c r="D1547" s="13">
        <v>632.54999999999995</v>
      </c>
      <c r="E1547" s="14">
        <v>642.35</v>
      </c>
      <c r="F1547" s="13">
        <v>630.4</v>
      </c>
      <c r="G1547" s="14">
        <v>641.36</v>
      </c>
      <c r="H1547" s="13">
        <v>47907.05</v>
      </c>
      <c r="I1547" s="14">
        <v>749846</v>
      </c>
      <c r="J1547" s="13">
        <v>0</v>
      </c>
      <c r="K1547" s="14">
        <f t="shared" si="580"/>
        <v>11.950000000000045</v>
      </c>
      <c r="L1547" s="13">
        <f t="shared" si="581"/>
        <v>1.8804387165809133E-2</v>
      </c>
      <c r="M1547" s="14">
        <f t="shared" si="582"/>
        <v>2.7008960438041046E-2</v>
      </c>
      <c r="N1547" s="13">
        <f t="shared" si="583"/>
        <v>1.5910950401564483E-2</v>
      </c>
      <c r="O1547" s="14">
        <f t="shared" si="584"/>
        <v>5.8700000000000045</v>
      </c>
      <c r="P1547" s="13">
        <f t="shared" si="585"/>
        <v>9.2369667500668846E-3</v>
      </c>
      <c r="Q1547" s="14">
        <f t="shared" si="586"/>
        <v>626.26750000000004</v>
      </c>
      <c r="R1547" s="13">
        <f t="shared" si="587"/>
        <v>15.467988650970133</v>
      </c>
      <c r="S1547" s="14">
        <f t="shared" si="588"/>
        <v>9.8835584365359654</v>
      </c>
      <c r="T1547" s="13">
        <f t="shared" si="589"/>
        <v>31.477349614444996</v>
      </c>
      <c r="U1547" s="14">
        <f t="shared" si="590"/>
        <v>5.0261828395126676E-2</v>
      </c>
      <c r="V1547" s="13">
        <f t="shared" si="591"/>
        <v>9.2369667500668846E-3</v>
      </c>
      <c r="W1547" s="14">
        <f t="shared" si="592"/>
        <v>2.3177951949537513E-2</v>
      </c>
      <c r="X1547" s="13">
        <f t="shared" si="593"/>
        <v>0.39852385448798017</v>
      </c>
      <c r="Y1547" s="14">
        <f t="shared" si="594"/>
        <v>671.21</v>
      </c>
      <c r="Z1547" s="13" t="b">
        <f t="shared" si="595"/>
        <v>0</v>
      </c>
      <c r="AA1547" s="14">
        <f t="shared" si="596"/>
        <v>566.64</v>
      </c>
      <c r="AB1547" s="13" t="b">
        <f t="shared" si="597"/>
        <v>0</v>
      </c>
      <c r="AC1547" s="14">
        <f t="shared" si="598"/>
        <v>640.10963636363647</v>
      </c>
      <c r="AD1547" s="13">
        <f t="shared" si="599"/>
        <v>16.294316629182585</v>
      </c>
      <c r="AE1547" s="14">
        <f t="shared" si="600"/>
        <v>7.67456028418278</v>
      </c>
      <c r="AF1547" s="13">
        <f t="shared" si="601"/>
        <v>682.05</v>
      </c>
      <c r="AG1547" s="14" t="b">
        <f t="shared" si="602"/>
        <v>0</v>
      </c>
      <c r="AH1547" s="13">
        <f t="shared" si="603"/>
        <v>584.30999999999995</v>
      </c>
      <c r="AI1547" s="16" t="b">
        <f t="shared" si="604"/>
        <v>0</v>
      </c>
    </row>
    <row r="1548" spans="1:35" ht="22.5" customHeight="1">
      <c r="A1548" s="10" t="s">
        <v>35</v>
      </c>
      <c r="B1548" s="11" t="s">
        <v>36</v>
      </c>
      <c r="C1548" s="12">
        <v>43881</v>
      </c>
      <c r="D1548" s="13">
        <v>641.52</v>
      </c>
      <c r="E1548" s="14">
        <v>667.65</v>
      </c>
      <c r="F1548" s="13">
        <v>640.12</v>
      </c>
      <c r="G1548" s="14">
        <v>661.38</v>
      </c>
      <c r="H1548" s="13">
        <v>92979.21</v>
      </c>
      <c r="I1548" s="14">
        <v>1420986</v>
      </c>
      <c r="J1548" s="13">
        <v>0</v>
      </c>
      <c r="K1548" s="14">
        <f t="shared" si="580"/>
        <v>27.529999999999973</v>
      </c>
      <c r="L1548" s="13">
        <f t="shared" si="581"/>
        <v>4.2924410627416698E-2</v>
      </c>
      <c r="M1548" s="14">
        <f t="shared" si="582"/>
        <v>2.8584230680947471E-2</v>
      </c>
      <c r="N1548" s="13">
        <f t="shared" si="583"/>
        <v>1.5845693176003532E-2</v>
      </c>
      <c r="O1548" s="14">
        <f t="shared" si="584"/>
        <v>20.019999999999982</v>
      </c>
      <c r="P1548" s="13">
        <f t="shared" si="585"/>
        <v>3.1214918298615415E-2</v>
      </c>
      <c r="Q1548" s="14">
        <f t="shared" si="586"/>
        <v>626.24850000000004</v>
      </c>
      <c r="R1548" s="13">
        <f t="shared" si="587"/>
        <v>16.071089218421626</v>
      </c>
      <c r="S1548" s="14">
        <f t="shared" si="588"/>
        <v>9.9100816688971154</v>
      </c>
      <c r="T1548" s="13">
        <f t="shared" si="589"/>
        <v>31.45602776496105</v>
      </c>
      <c r="U1548" s="14">
        <f t="shared" si="590"/>
        <v>5.0229306361549847E-2</v>
      </c>
      <c r="V1548" s="13">
        <f t="shared" si="591"/>
        <v>3.1214918298615415E-2</v>
      </c>
      <c r="W1548" s="14">
        <f t="shared" si="592"/>
        <v>2.4202823472476081E-2</v>
      </c>
      <c r="X1548" s="13">
        <f t="shared" si="593"/>
        <v>1.2897221819641673</v>
      </c>
      <c r="Y1548" s="14">
        <f t="shared" si="594"/>
        <v>671.21</v>
      </c>
      <c r="Z1548" s="13" t="b">
        <f t="shared" si="595"/>
        <v>0</v>
      </c>
      <c r="AA1548" s="14">
        <f t="shared" si="596"/>
        <v>566.64</v>
      </c>
      <c r="AB1548" s="13" t="b">
        <f t="shared" si="597"/>
        <v>0</v>
      </c>
      <c r="AC1548" s="14">
        <f t="shared" si="598"/>
        <v>640.52327272727268</v>
      </c>
      <c r="AD1548" s="13">
        <f t="shared" si="599"/>
        <v>16.498601781379264</v>
      </c>
      <c r="AE1548" s="14">
        <f t="shared" si="600"/>
        <v>7.8514717228993618</v>
      </c>
      <c r="AF1548" s="13">
        <f t="shared" si="601"/>
        <v>682.05</v>
      </c>
      <c r="AG1548" s="14" t="b">
        <f t="shared" si="602"/>
        <v>0</v>
      </c>
      <c r="AH1548" s="13">
        <f t="shared" si="603"/>
        <v>584.30999999999995</v>
      </c>
      <c r="AI1548" s="16" t="b">
        <f t="shared" si="604"/>
        <v>0</v>
      </c>
    </row>
    <row r="1549" spans="1:35" ht="22.5" customHeight="1">
      <c r="A1549" s="10" t="s">
        <v>35</v>
      </c>
      <c r="B1549" s="11" t="s">
        <v>36</v>
      </c>
      <c r="C1549" s="12">
        <v>43882</v>
      </c>
      <c r="D1549" s="13">
        <v>661.89</v>
      </c>
      <c r="E1549" s="14">
        <v>670.01</v>
      </c>
      <c r="F1549" s="13">
        <v>657.62</v>
      </c>
      <c r="G1549" s="14">
        <v>668.39</v>
      </c>
      <c r="H1549" s="13">
        <v>77225.61</v>
      </c>
      <c r="I1549" s="14">
        <v>1158062</v>
      </c>
      <c r="J1549" s="13">
        <v>0</v>
      </c>
      <c r="K1549" s="14">
        <f t="shared" si="580"/>
        <v>12.389999999999986</v>
      </c>
      <c r="L1549" s="13">
        <f t="shared" si="581"/>
        <v>1.8733557107865353E-2</v>
      </c>
      <c r="M1549" s="14">
        <f t="shared" si="582"/>
        <v>2.8506190209454864E-2</v>
      </c>
      <c r="N1549" s="13">
        <f t="shared" si="583"/>
        <v>1.5892444362286796E-2</v>
      </c>
      <c r="O1549" s="14">
        <f t="shared" si="584"/>
        <v>7.0099999999999909</v>
      </c>
      <c r="P1549" s="13">
        <f t="shared" si="585"/>
        <v>1.0599050470228901E-2</v>
      </c>
      <c r="Q1549" s="14">
        <f t="shared" si="586"/>
        <v>626.90049999999997</v>
      </c>
      <c r="R1549" s="13">
        <f t="shared" si="587"/>
        <v>15.887034757500544</v>
      </c>
      <c r="S1549" s="14">
        <f t="shared" si="588"/>
        <v>9.9370844368588944</v>
      </c>
      <c r="T1549" s="13">
        <f t="shared" si="589"/>
        <v>32.179294814367836</v>
      </c>
      <c r="U1549" s="14">
        <f t="shared" si="590"/>
        <v>5.1330785051803017E-2</v>
      </c>
      <c r="V1549" s="13">
        <f t="shared" si="591"/>
        <v>1.0599050470228901E-2</v>
      </c>
      <c r="W1549" s="14">
        <f t="shared" si="592"/>
        <v>2.418936104670056E-2</v>
      </c>
      <c r="X1549" s="13">
        <f t="shared" si="593"/>
        <v>0.43816992312306724</v>
      </c>
      <c r="Y1549" s="14">
        <f t="shared" si="594"/>
        <v>671.21</v>
      </c>
      <c r="Z1549" s="13" t="b">
        <f t="shared" si="595"/>
        <v>0</v>
      </c>
      <c r="AA1549" s="14">
        <f t="shared" si="596"/>
        <v>566.64</v>
      </c>
      <c r="AB1549" s="13" t="b">
        <f t="shared" si="597"/>
        <v>0</v>
      </c>
      <c r="AC1549" s="14">
        <f t="shared" si="598"/>
        <v>641.31890909090907</v>
      </c>
      <c r="AD1549" s="13">
        <f t="shared" si="599"/>
        <v>16.423899930808734</v>
      </c>
      <c r="AE1549" s="14">
        <f t="shared" si="600"/>
        <v>7.8563885218375402</v>
      </c>
      <c r="AF1549" s="13">
        <f t="shared" si="601"/>
        <v>682.05</v>
      </c>
      <c r="AG1549" s="14" t="b">
        <f t="shared" si="602"/>
        <v>0</v>
      </c>
      <c r="AH1549" s="13">
        <f t="shared" si="603"/>
        <v>584.30999999999995</v>
      </c>
      <c r="AI1549" s="16" t="b">
        <f t="shared" si="604"/>
        <v>0</v>
      </c>
    </row>
    <row r="1550" spans="1:35" ht="22.5" customHeight="1">
      <c r="A1550" s="10" t="s">
        <v>35</v>
      </c>
      <c r="B1550" s="11" t="s">
        <v>36</v>
      </c>
      <c r="C1550" s="12">
        <v>43885</v>
      </c>
      <c r="D1550" s="13">
        <v>666.46</v>
      </c>
      <c r="E1550" s="14">
        <v>675.52</v>
      </c>
      <c r="F1550" s="13">
        <v>656.84</v>
      </c>
      <c r="G1550" s="14">
        <v>665.67</v>
      </c>
      <c r="H1550" s="13">
        <v>89346.14</v>
      </c>
      <c r="I1550" s="14">
        <v>1328666</v>
      </c>
      <c r="J1550" s="13">
        <v>0</v>
      </c>
      <c r="K1550" s="14">
        <f t="shared" si="580"/>
        <v>18.67999999999995</v>
      </c>
      <c r="L1550" s="13">
        <f t="shared" si="581"/>
        <v>2.7947755053187435E-2</v>
      </c>
      <c r="M1550" s="14">
        <f t="shared" si="582"/>
        <v>2.9016265838821338E-2</v>
      </c>
      <c r="N1550" s="13">
        <f t="shared" si="583"/>
        <v>1.5691361686214815E-2</v>
      </c>
      <c r="O1550" s="14">
        <f t="shared" si="584"/>
        <v>-2.7200000000000273</v>
      </c>
      <c r="P1550" s="13">
        <f t="shared" si="585"/>
        <v>-4.0694803931836613E-3</v>
      </c>
      <c r="Q1550" s="14">
        <f t="shared" si="586"/>
        <v>626.88549999999998</v>
      </c>
      <c r="R1550" s="13">
        <f t="shared" si="587"/>
        <v>16.026683019625516</v>
      </c>
      <c r="S1550" s="14">
        <f t="shared" si="588"/>
        <v>9.8319477108797653</v>
      </c>
      <c r="T1550" s="13">
        <f t="shared" si="589"/>
        <v>32.161144332097386</v>
      </c>
      <c r="U1550" s="14">
        <f t="shared" si="590"/>
        <v>5.1303059860369059E-2</v>
      </c>
      <c r="V1550" s="13">
        <f t="shared" si="591"/>
        <v>-4.0694803931836613E-3</v>
      </c>
      <c r="W1550" s="14">
        <f t="shared" si="592"/>
        <v>2.3954147838909021E-2</v>
      </c>
      <c r="X1550" s="13">
        <f t="shared" si="593"/>
        <v>-0.16988625187382178</v>
      </c>
      <c r="Y1550" s="14">
        <f t="shared" si="594"/>
        <v>675.52</v>
      </c>
      <c r="Z1550" s="13">
        <f t="shared" si="595"/>
        <v>675.52</v>
      </c>
      <c r="AA1550" s="14">
        <f t="shared" si="596"/>
        <v>566.64</v>
      </c>
      <c r="AB1550" s="13" t="b">
        <f t="shared" si="597"/>
        <v>0</v>
      </c>
      <c r="AC1550" s="14">
        <f t="shared" si="598"/>
        <v>641.93799999999999</v>
      </c>
      <c r="AD1550" s="13">
        <f t="shared" si="599"/>
        <v>16.464919932066756</v>
      </c>
      <c r="AE1550" s="14">
        <f t="shared" si="600"/>
        <v>7.8434440315523588</v>
      </c>
      <c r="AF1550" s="13">
        <f t="shared" si="601"/>
        <v>682.05</v>
      </c>
      <c r="AG1550" s="14" t="b">
        <f t="shared" si="602"/>
        <v>0</v>
      </c>
      <c r="AH1550" s="13">
        <f t="shared" si="603"/>
        <v>584.30999999999995</v>
      </c>
      <c r="AI1550" s="16" t="b">
        <f t="shared" si="604"/>
        <v>0</v>
      </c>
    </row>
    <row r="1551" spans="1:35" ht="22.5" customHeight="1">
      <c r="A1551" s="10" t="s">
        <v>35</v>
      </c>
      <c r="B1551" s="11" t="s">
        <v>36</v>
      </c>
      <c r="C1551" s="12">
        <v>43886</v>
      </c>
      <c r="D1551" s="13">
        <v>652.21</v>
      </c>
      <c r="E1551" s="14">
        <v>665.86</v>
      </c>
      <c r="F1551" s="13">
        <v>651.73</v>
      </c>
      <c r="G1551" s="14">
        <v>663.91</v>
      </c>
      <c r="H1551" s="13">
        <v>79259.86</v>
      </c>
      <c r="I1551" s="14">
        <v>1198455</v>
      </c>
      <c r="J1551" s="13">
        <v>0</v>
      </c>
      <c r="K1551" s="14">
        <f t="shared" si="580"/>
        <v>14.129999999999995</v>
      </c>
      <c r="L1551" s="13">
        <f t="shared" si="581"/>
        <v>2.1226733967281079E-2</v>
      </c>
      <c r="M1551" s="14">
        <f t="shared" si="582"/>
        <v>2.9425170745963559E-2</v>
      </c>
      <c r="N1551" s="13">
        <f t="shared" si="583"/>
        <v>1.535633819739787E-2</v>
      </c>
      <c r="O1551" s="14">
        <f t="shared" si="584"/>
        <v>-1.7599999999999909</v>
      </c>
      <c r="P1551" s="13">
        <f t="shared" si="585"/>
        <v>-2.6439527093003908E-3</v>
      </c>
      <c r="Q1551" s="14">
        <f t="shared" si="586"/>
        <v>626.7639999999999</v>
      </c>
      <c r="R1551" s="13">
        <f t="shared" si="587"/>
        <v>15.931848868644241</v>
      </c>
      <c r="S1551" s="14">
        <f t="shared" si="588"/>
        <v>9.6301655448415246</v>
      </c>
      <c r="T1551" s="13">
        <f t="shared" si="589"/>
        <v>32.016124749881889</v>
      </c>
      <c r="U1551" s="14">
        <f t="shared" si="590"/>
        <v>5.1081626816284746E-2</v>
      </c>
      <c r="V1551" s="13">
        <f t="shared" si="591"/>
        <v>-2.6439527093003908E-3</v>
      </c>
      <c r="W1551" s="14">
        <f t="shared" si="592"/>
        <v>2.3962716387686021E-2</v>
      </c>
      <c r="X1551" s="13">
        <f t="shared" si="593"/>
        <v>-0.11033610157231871</v>
      </c>
      <c r="Y1551" s="14">
        <f t="shared" si="594"/>
        <v>675.52</v>
      </c>
      <c r="Z1551" s="13" t="b">
        <f t="shared" si="595"/>
        <v>0</v>
      </c>
      <c r="AA1551" s="14">
        <f t="shared" si="596"/>
        <v>566.64</v>
      </c>
      <c r="AB1551" s="13" t="b">
        <f t="shared" si="597"/>
        <v>0</v>
      </c>
      <c r="AC1551" s="14">
        <f t="shared" si="598"/>
        <v>642.61163636363631</v>
      </c>
      <c r="AD1551" s="13">
        <f t="shared" si="599"/>
        <v>16.422466842392815</v>
      </c>
      <c r="AE1551" s="14">
        <f t="shared" si="600"/>
        <v>7.8121456288653119</v>
      </c>
      <c r="AF1551" s="13">
        <f t="shared" si="601"/>
        <v>682.05</v>
      </c>
      <c r="AG1551" s="14" t="b">
        <f t="shared" si="602"/>
        <v>0</v>
      </c>
      <c r="AH1551" s="13">
        <f t="shared" si="603"/>
        <v>584.30999999999995</v>
      </c>
      <c r="AI1551" s="16" t="b">
        <f t="shared" si="604"/>
        <v>0</v>
      </c>
    </row>
    <row r="1552" spans="1:35" ht="22.5" customHeight="1">
      <c r="A1552" s="10" t="s">
        <v>35</v>
      </c>
      <c r="B1552" s="11" t="s">
        <v>36</v>
      </c>
      <c r="C1552" s="12">
        <v>43887</v>
      </c>
      <c r="D1552" s="13">
        <v>656.3</v>
      </c>
      <c r="E1552" s="14">
        <v>659.89</v>
      </c>
      <c r="F1552" s="13">
        <v>638.98</v>
      </c>
      <c r="G1552" s="14">
        <v>639.63</v>
      </c>
      <c r="H1552" s="13">
        <v>97270.83</v>
      </c>
      <c r="I1552" s="14">
        <v>1488070</v>
      </c>
      <c r="J1552" s="13">
        <v>0</v>
      </c>
      <c r="K1552" s="14">
        <f t="shared" si="580"/>
        <v>24.92999999999995</v>
      </c>
      <c r="L1552" s="13">
        <f t="shared" si="581"/>
        <v>3.755027036797149E-2</v>
      </c>
      <c r="M1552" s="14">
        <f t="shared" si="582"/>
        <v>3.0756416593203273E-2</v>
      </c>
      <c r="N1552" s="13">
        <f t="shared" si="583"/>
        <v>1.4812610251154582E-2</v>
      </c>
      <c r="O1552" s="14">
        <f t="shared" si="584"/>
        <v>-24.279999999999973</v>
      </c>
      <c r="P1552" s="13">
        <f t="shared" si="585"/>
        <v>-3.6571222002982295E-2</v>
      </c>
      <c r="Q1552" s="14">
        <f t="shared" si="586"/>
        <v>625.399</v>
      </c>
      <c r="R1552" s="13">
        <f t="shared" si="587"/>
        <v>16.381756425212025</v>
      </c>
      <c r="S1552" s="14">
        <f t="shared" si="588"/>
        <v>9.3621040566969356</v>
      </c>
      <c r="T1552" s="13">
        <f t="shared" si="589"/>
        <v>30.834726186557901</v>
      </c>
      <c r="U1552" s="14">
        <f t="shared" si="590"/>
        <v>4.9304086169881793E-2</v>
      </c>
      <c r="V1552" s="13">
        <f t="shared" si="591"/>
        <v>-3.6571222002982295E-2</v>
      </c>
      <c r="W1552" s="14">
        <f t="shared" si="592"/>
        <v>2.5322814523262731E-2</v>
      </c>
      <c r="X1552" s="13">
        <f t="shared" si="593"/>
        <v>-1.4442005239735989</v>
      </c>
      <c r="Y1552" s="14">
        <f t="shared" si="594"/>
        <v>675.52</v>
      </c>
      <c r="Z1552" s="13" t="b">
        <f t="shared" si="595"/>
        <v>0</v>
      </c>
      <c r="AA1552" s="14">
        <f t="shared" si="596"/>
        <v>566.64</v>
      </c>
      <c r="AB1552" s="13" t="b">
        <f t="shared" si="597"/>
        <v>0</v>
      </c>
      <c r="AC1552" s="14">
        <f t="shared" si="598"/>
        <v>642.73345454545461</v>
      </c>
      <c r="AD1552" s="13">
        <f t="shared" si="599"/>
        <v>16.577149263440216</v>
      </c>
      <c r="AE1552" s="14">
        <f t="shared" si="600"/>
        <v>7.8582051865682923</v>
      </c>
      <c r="AF1552" s="13">
        <f t="shared" si="601"/>
        <v>682.05</v>
      </c>
      <c r="AG1552" s="14" t="b">
        <f t="shared" si="602"/>
        <v>0</v>
      </c>
      <c r="AH1552" s="13">
        <f t="shared" si="603"/>
        <v>584.30999999999995</v>
      </c>
      <c r="AI1552" s="16" t="b">
        <f t="shared" si="604"/>
        <v>0</v>
      </c>
    </row>
    <row r="1553" spans="1:35" ht="22.5" customHeight="1">
      <c r="A1553" s="10" t="s">
        <v>35</v>
      </c>
      <c r="B1553" s="11" t="s">
        <v>36</v>
      </c>
      <c r="C1553" s="12">
        <v>43888</v>
      </c>
      <c r="D1553" s="13">
        <v>638.37</v>
      </c>
      <c r="E1553" s="14">
        <v>639.35</v>
      </c>
      <c r="F1553" s="13">
        <v>625.1</v>
      </c>
      <c r="G1553" s="14">
        <v>627.59</v>
      </c>
      <c r="H1553" s="13">
        <v>76793.05</v>
      </c>
      <c r="I1553" s="14">
        <v>1211203</v>
      </c>
      <c r="J1553" s="13">
        <v>0</v>
      </c>
      <c r="K1553" s="14">
        <f t="shared" si="580"/>
        <v>14.529999999999973</v>
      </c>
      <c r="L1553" s="13">
        <f t="shared" si="581"/>
        <v>2.2716257836561719E-2</v>
      </c>
      <c r="M1553" s="14">
        <f t="shared" si="582"/>
        <v>3.0537514597411962E-2</v>
      </c>
      <c r="N1553" s="13">
        <f t="shared" si="583"/>
        <v>1.4901659574395168E-2</v>
      </c>
      <c r="O1553" s="14">
        <f t="shared" si="584"/>
        <v>-12.039999999999964</v>
      </c>
      <c r="P1553" s="13">
        <f t="shared" si="585"/>
        <v>-1.8823382267873556E-2</v>
      </c>
      <c r="Q1553" s="14">
        <f t="shared" si="586"/>
        <v>623.35149999999987</v>
      </c>
      <c r="R1553" s="13">
        <f t="shared" si="587"/>
        <v>16.289168603951421</v>
      </c>
      <c r="S1553" s="14">
        <f t="shared" si="588"/>
        <v>9.4196007709568441</v>
      </c>
      <c r="T1553" s="13">
        <f t="shared" si="589"/>
        <v>29.219356816158701</v>
      </c>
      <c r="U1553" s="14">
        <f t="shared" si="590"/>
        <v>4.6874607370253715E-2</v>
      </c>
      <c r="V1553" s="13">
        <f t="shared" si="591"/>
        <v>-1.8823382267873556E-2</v>
      </c>
      <c r="W1553" s="14">
        <f t="shared" si="592"/>
        <v>2.5581734129270204E-2</v>
      </c>
      <c r="X1553" s="13">
        <f t="shared" si="593"/>
        <v>-0.73581338046728229</v>
      </c>
      <c r="Y1553" s="14">
        <f t="shared" si="594"/>
        <v>675.52</v>
      </c>
      <c r="Z1553" s="13" t="b">
        <f t="shared" si="595"/>
        <v>0</v>
      </c>
      <c r="AA1553" s="14">
        <f t="shared" si="596"/>
        <v>566.64</v>
      </c>
      <c r="AB1553" s="13" t="b">
        <f t="shared" si="597"/>
        <v>0</v>
      </c>
      <c r="AC1553" s="14">
        <f t="shared" si="598"/>
        <v>642.673090909091</v>
      </c>
      <c r="AD1553" s="13">
        <f t="shared" si="599"/>
        <v>16.5399283677413</v>
      </c>
      <c r="AE1553" s="14">
        <f t="shared" si="600"/>
        <v>7.7904816610903191</v>
      </c>
      <c r="AF1553" s="13">
        <f t="shared" si="601"/>
        <v>682.05</v>
      </c>
      <c r="AG1553" s="14" t="b">
        <f t="shared" si="602"/>
        <v>0</v>
      </c>
      <c r="AH1553" s="13">
        <f t="shared" si="603"/>
        <v>584.30999999999995</v>
      </c>
      <c r="AI1553" s="16" t="b">
        <f t="shared" si="604"/>
        <v>0</v>
      </c>
    </row>
    <row r="1554" spans="1:35" ht="22.5" customHeight="1">
      <c r="A1554" s="10" t="s">
        <v>35</v>
      </c>
      <c r="B1554" s="11" t="s">
        <v>36</v>
      </c>
      <c r="C1554" s="12">
        <v>43889</v>
      </c>
      <c r="D1554" s="13">
        <v>610.67999999999995</v>
      </c>
      <c r="E1554" s="14">
        <v>620.94000000000005</v>
      </c>
      <c r="F1554" s="13">
        <v>602.07000000000005</v>
      </c>
      <c r="G1554" s="14">
        <v>611.54</v>
      </c>
      <c r="H1554" s="13">
        <v>96115.34</v>
      </c>
      <c r="I1554" s="14">
        <v>1564160</v>
      </c>
      <c r="J1554" s="13">
        <v>0</v>
      </c>
      <c r="K1554" s="14">
        <f t="shared" si="580"/>
        <v>25.519999999999982</v>
      </c>
      <c r="L1554" s="13">
        <f t="shared" si="581"/>
        <v>4.0663490495387082E-2</v>
      </c>
      <c r="M1554" s="14">
        <f t="shared" si="582"/>
        <v>3.0424220698451999E-2</v>
      </c>
      <c r="N1554" s="13">
        <f t="shared" si="583"/>
        <v>1.4810825234790105E-2</v>
      </c>
      <c r="O1554" s="14">
        <f t="shared" si="584"/>
        <v>-16.050000000000068</v>
      </c>
      <c r="P1554" s="13">
        <f t="shared" si="585"/>
        <v>-2.5574021255915593E-2</v>
      </c>
      <c r="Q1554" s="14">
        <f t="shared" si="586"/>
        <v>621.69249999999988</v>
      </c>
      <c r="R1554" s="13">
        <f t="shared" si="587"/>
        <v>16.750710173753848</v>
      </c>
      <c r="S1554" s="14">
        <f t="shared" si="588"/>
        <v>9.2749234498188784</v>
      </c>
      <c r="T1554" s="13">
        <f t="shared" si="589"/>
        <v>28.899194949859758</v>
      </c>
      <c r="U1554" s="14">
        <f t="shared" si="590"/>
        <v>4.6484708999802581E-2</v>
      </c>
      <c r="V1554" s="13">
        <f t="shared" si="591"/>
        <v>-2.5574021255915593E-2</v>
      </c>
      <c r="W1554" s="14">
        <f t="shared" si="592"/>
        <v>2.4995448744477854E-2</v>
      </c>
      <c r="X1554" s="13">
        <f t="shared" si="593"/>
        <v>-1.0231471143947979</v>
      </c>
      <c r="Y1554" s="14">
        <f t="shared" si="594"/>
        <v>675.52</v>
      </c>
      <c r="Z1554" s="13" t="b">
        <f t="shared" si="595"/>
        <v>0</v>
      </c>
      <c r="AA1554" s="14">
        <f t="shared" si="596"/>
        <v>566.64</v>
      </c>
      <c r="AB1554" s="13" t="b">
        <f t="shared" si="597"/>
        <v>0</v>
      </c>
      <c r="AC1554" s="14">
        <f t="shared" si="598"/>
        <v>642.16036363636363</v>
      </c>
      <c r="AD1554" s="13">
        <f t="shared" si="599"/>
        <v>16.703202397418732</v>
      </c>
      <c r="AE1554" s="14">
        <f t="shared" si="600"/>
        <v>7.9055518700701981</v>
      </c>
      <c r="AF1554" s="13">
        <f t="shared" si="601"/>
        <v>682.05</v>
      </c>
      <c r="AG1554" s="14" t="b">
        <f t="shared" si="602"/>
        <v>0</v>
      </c>
      <c r="AH1554" s="13">
        <f t="shared" si="603"/>
        <v>584.30999999999995</v>
      </c>
      <c r="AI1554" s="16" t="b">
        <f t="shared" si="604"/>
        <v>0</v>
      </c>
    </row>
    <row r="1555" spans="1:35" ht="22.5" customHeight="1">
      <c r="A1555" s="10" t="s">
        <v>35</v>
      </c>
      <c r="B1555" s="11" t="s">
        <v>36</v>
      </c>
      <c r="C1555" s="12">
        <v>43892</v>
      </c>
      <c r="D1555" s="13">
        <v>613.30999999999995</v>
      </c>
      <c r="E1555" s="14">
        <v>646.1</v>
      </c>
      <c r="F1555" s="13">
        <v>613.30999999999995</v>
      </c>
      <c r="G1555" s="14">
        <v>645.73</v>
      </c>
      <c r="H1555" s="13">
        <v>103283.59</v>
      </c>
      <c r="I1555" s="14">
        <v>1622282</v>
      </c>
      <c r="J1555" s="13">
        <v>0</v>
      </c>
      <c r="K1555" s="14">
        <f t="shared" si="580"/>
        <v>34.560000000000059</v>
      </c>
      <c r="L1555" s="13">
        <f t="shared" si="581"/>
        <v>5.6513065375936263E-2</v>
      </c>
      <c r="M1555" s="14">
        <f t="shared" si="582"/>
        <v>2.9830560156602327E-2</v>
      </c>
      <c r="N1555" s="13">
        <f t="shared" si="583"/>
        <v>1.3377734525218109E-2</v>
      </c>
      <c r="O1555" s="14">
        <f t="shared" si="584"/>
        <v>34.190000000000055</v>
      </c>
      <c r="P1555" s="13">
        <f t="shared" si="585"/>
        <v>5.5908035451483235E-2</v>
      </c>
      <c r="Q1555" s="14">
        <f t="shared" si="586"/>
        <v>623.94699999999989</v>
      </c>
      <c r="R1555" s="13">
        <f t="shared" si="587"/>
        <v>17.64117466506616</v>
      </c>
      <c r="S1555" s="14">
        <f t="shared" si="588"/>
        <v>8.0837096747262809</v>
      </c>
      <c r="T1555" s="13">
        <f t="shared" si="589"/>
        <v>28.927675001631222</v>
      </c>
      <c r="U1555" s="14">
        <f t="shared" si="590"/>
        <v>4.6362391359572569E-2</v>
      </c>
      <c r="V1555" s="13">
        <f t="shared" si="591"/>
        <v>5.5908035451483235E-2</v>
      </c>
      <c r="W1555" s="14">
        <f t="shared" si="592"/>
        <v>2.3090716693345791E-2</v>
      </c>
      <c r="X1555" s="13">
        <f t="shared" si="593"/>
        <v>2.4212343078807352</v>
      </c>
      <c r="Y1555" s="14">
        <f t="shared" si="594"/>
        <v>675.52</v>
      </c>
      <c r="Z1555" s="13" t="b">
        <f t="shared" si="595"/>
        <v>0</v>
      </c>
      <c r="AA1555" s="14">
        <f t="shared" si="596"/>
        <v>566.64</v>
      </c>
      <c r="AB1555" s="13" t="b">
        <f t="shared" si="597"/>
        <v>0</v>
      </c>
      <c r="AC1555" s="14">
        <f t="shared" si="598"/>
        <v>642.37272727272727</v>
      </c>
      <c r="AD1555" s="13">
        <f t="shared" si="599"/>
        <v>17.027871444738395</v>
      </c>
      <c r="AE1555" s="14">
        <f t="shared" si="600"/>
        <v>8.2895262787402988</v>
      </c>
      <c r="AF1555" s="13">
        <f t="shared" si="601"/>
        <v>682.05</v>
      </c>
      <c r="AG1555" s="14" t="b">
        <f t="shared" si="602"/>
        <v>0</v>
      </c>
      <c r="AH1555" s="13">
        <f t="shared" si="603"/>
        <v>584.30999999999995</v>
      </c>
      <c r="AI1555" s="16" t="b">
        <f t="shared" si="604"/>
        <v>0</v>
      </c>
    </row>
    <row r="1556" spans="1:35" ht="22.5" customHeight="1">
      <c r="A1556" s="10" t="s">
        <v>35</v>
      </c>
      <c r="B1556" s="11" t="s">
        <v>36</v>
      </c>
      <c r="C1556" s="12">
        <v>43893</v>
      </c>
      <c r="D1556" s="13">
        <v>654.20000000000005</v>
      </c>
      <c r="E1556" s="14">
        <v>657.46</v>
      </c>
      <c r="F1556" s="13">
        <v>637.24</v>
      </c>
      <c r="G1556" s="14">
        <v>638.37</v>
      </c>
      <c r="H1556" s="13">
        <v>83357.5</v>
      </c>
      <c r="I1556" s="14">
        <v>1280833</v>
      </c>
      <c r="J1556" s="13">
        <v>0</v>
      </c>
      <c r="K1556" s="14">
        <f t="shared" si="580"/>
        <v>20.220000000000027</v>
      </c>
      <c r="L1556" s="13">
        <f t="shared" si="581"/>
        <v>3.1313397240332691E-2</v>
      </c>
      <c r="M1556" s="14">
        <f t="shared" si="582"/>
        <v>2.8565915687239096E-2</v>
      </c>
      <c r="N1556" s="13">
        <f t="shared" si="583"/>
        <v>1.1817882534992134E-2</v>
      </c>
      <c r="O1556" s="14">
        <f t="shared" si="584"/>
        <v>-7.3600000000000136</v>
      </c>
      <c r="P1556" s="13">
        <f t="shared" si="585"/>
        <v>-1.1397952704690836E-2</v>
      </c>
      <c r="Q1556" s="14">
        <f t="shared" si="586"/>
        <v>626.43599999999992</v>
      </c>
      <c r="R1556" s="13">
        <f t="shared" si="587"/>
        <v>17.770115931812853</v>
      </c>
      <c r="S1556" s="14">
        <f t="shared" si="588"/>
        <v>7.2332503431248591</v>
      </c>
      <c r="T1556" s="13">
        <f t="shared" si="589"/>
        <v>27.901801626418319</v>
      </c>
      <c r="U1556" s="14">
        <f t="shared" si="590"/>
        <v>4.4540546243220888E-2</v>
      </c>
      <c r="V1556" s="13">
        <f t="shared" si="591"/>
        <v>-1.1397952704690836E-2</v>
      </c>
      <c r="W1556" s="14">
        <f t="shared" si="592"/>
        <v>2.2695863593511102E-2</v>
      </c>
      <c r="X1556" s="13">
        <f t="shared" si="593"/>
        <v>-0.50220396583409088</v>
      </c>
      <c r="Y1556" s="14">
        <f t="shared" si="594"/>
        <v>675.52</v>
      </c>
      <c r="Z1556" s="13" t="b">
        <f t="shared" si="595"/>
        <v>0</v>
      </c>
      <c r="AA1556" s="14">
        <f t="shared" si="596"/>
        <v>574.16</v>
      </c>
      <c r="AB1556" s="13" t="b">
        <f t="shared" si="597"/>
        <v>0</v>
      </c>
      <c r="AC1556" s="14">
        <f t="shared" si="598"/>
        <v>642.49054545454555</v>
      </c>
      <c r="AD1556" s="13">
        <f t="shared" si="599"/>
        <v>17.085910145743153</v>
      </c>
      <c r="AE1556" s="14">
        <f t="shared" si="600"/>
        <v>8.243227392539767</v>
      </c>
      <c r="AF1556" s="13">
        <f t="shared" si="601"/>
        <v>682.05</v>
      </c>
      <c r="AG1556" s="14" t="b">
        <f t="shared" si="602"/>
        <v>0</v>
      </c>
      <c r="AH1556" s="13">
        <f t="shared" si="603"/>
        <v>584.30999999999995</v>
      </c>
      <c r="AI1556" s="16" t="b">
        <f t="shared" si="604"/>
        <v>0</v>
      </c>
    </row>
    <row r="1557" spans="1:35" ht="22.5" customHeight="1">
      <c r="A1557" s="10" t="s">
        <v>35</v>
      </c>
      <c r="B1557" s="11" t="s">
        <v>36</v>
      </c>
      <c r="C1557" s="12">
        <v>43894</v>
      </c>
      <c r="D1557" s="13">
        <v>636.14</v>
      </c>
      <c r="E1557" s="14">
        <v>653.59</v>
      </c>
      <c r="F1557" s="13">
        <v>632.91999999999996</v>
      </c>
      <c r="G1557" s="14">
        <v>651.35</v>
      </c>
      <c r="H1557" s="13">
        <v>92439.13</v>
      </c>
      <c r="I1557" s="14">
        <v>1425690</v>
      </c>
      <c r="J1557" s="13">
        <v>0</v>
      </c>
      <c r="K1557" s="14">
        <f t="shared" si="580"/>
        <v>20.670000000000073</v>
      </c>
      <c r="L1557" s="13">
        <f t="shared" si="581"/>
        <v>3.2379341134451921E-2</v>
      </c>
      <c r="M1557" s="14">
        <f t="shared" si="582"/>
        <v>2.8686386337294915E-2</v>
      </c>
      <c r="N1557" s="13">
        <f t="shared" si="583"/>
        <v>1.1845197347334541E-2</v>
      </c>
      <c r="O1557" s="14">
        <f t="shared" si="584"/>
        <v>12.980000000000018</v>
      </c>
      <c r="P1557" s="13">
        <f t="shared" si="585"/>
        <v>2.0333035700299228E-2</v>
      </c>
      <c r="Q1557" s="14">
        <f t="shared" si="586"/>
        <v>630.17900000000009</v>
      </c>
      <c r="R1557" s="13">
        <f t="shared" si="587"/>
        <v>17.915110135222214</v>
      </c>
      <c r="S1557" s="14">
        <f t="shared" si="588"/>
        <v>7.2617290060904169</v>
      </c>
      <c r="T1557" s="13">
        <f t="shared" si="589"/>
        <v>25.899917162029695</v>
      </c>
      <c r="U1557" s="14">
        <f t="shared" si="590"/>
        <v>4.1099302201485118E-2</v>
      </c>
      <c r="V1557" s="13">
        <f t="shared" si="591"/>
        <v>2.0333035700299228E-2</v>
      </c>
      <c r="W1557" s="14">
        <f t="shared" si="592"/>
        <v>2.2173560579754011E-2</v>
      </c>
      <c r="X1557" s="13">
        <f t="shared" si="593"/>
        <v>0.91699461740324606</v>
      </c>
      <c r="Y1557" s="14">
        <f t="shared" si="594"/>
        <v>675.52</v>
      </c>
      <c r="Z1557" s="13" t="b">
        <f t="shared" si="595"/>
        <v>0</v>
      </c>
      <c r="AA1557" s="14">
        <f t="shared" si="596"/>
        <v>574.16</v>
      </c>
      <c r="AB1557" s="13" t="b">
        <f t="shared" si="597"/>
        <v>0</v>
      </c>
      <c r="AC1557" s="14">
        <f t="shared" si="598"/>
        <v>642.30254545454557</v>
      </c>
      <c r="AD1557" s="13">
        <f t="shared" si="599"/>
        <v>17.15107541582055</v>
      </c>
      <c r="AE1557" s="14">
        <f t="shared" si="600"/>
        <v>7.9170401910818606</v>
      </c>
      <c r="AF1557" s="13">
        <f t="shared" si="601"/>
        <v>682.05</v>
      </c>
      <c r="AG1557" s="14" t="b">
        <f t="shared" si="602"/>
        <v>0</v>
      </c>
      <c r="AH1557" s="13">
        <f t="shared" si="603"/>
        <v>584.30999999999995</v>
      </c>
      <c r="AI1557" s="16" t="b">
        <f t="shared" si="604"/>
        <v>0</v>
      </c>
    </row>
    <row r="1558" spans="1:35" ht="22.5" customHeight="1">
      <c r="A1558" s="10" t="s">
        <v>35</v>
      </c>
      <c r="B1558" s="11" t="s">
        <v>36</v>
      </c>
      <c r="C1558" s="12">
        <v>43895</v>
      </c>
      <c r="D1558" s="13">
        <v>655.94</v>
      </c>
      <c r="E1558" s="14">
        <v>660.14</v>
      </c>
      <c r="F1558" s="13">
        <v>649.4</v>
      </c>
      <c r="G1558" s="14">
        <v>655.86</v>
      </c>
      <c r="H1558" s="13">
        <v>71744.14</v>
      </c>
      <c r="I1558" s="14">
        <v>1086252</v>
      </c>
      <c r="J1558" s="13">
        <v>0</v>
      </c>
      <c r="K1558" s="14">
        <f t="shared" si="580"/>
        <v>10.740000000000009</v>
      </c>
      <c r="L1558" s="13">
        <f t="shared" si="581"/>
        <v>1.6488830889690657E-2</v>
      </c>
      <c r="M1558" s="14">
        <f t="shared" si="582"/>
        <v>2.7917565205930778E-2</v>
      </c>
      <c r="N1558" s="13">
        <f t="shared" si="583"/>
        <v>1.2123745181861366E-2</v>
      </c>
      <c r="O1558" s="14">
        <f t="shared" si="584"/>
        <v>4.5099999999999909</v>
      </c>
      <c r="P1558" s="13">
        <f t="shared" si="585"/>
        <v>6.9240807553542496E-3</v>
      </c>
      <c r="Q1558" s="14">
        <f t="shared" si="586"/>
        <v>633.5200000000001</v>
      </c>
      <c r="R1558" s="13">
        <f t="shared" si="587"/>
        <v>17.556354628461104</v>
      </c>
      <c r="S1558" s="14">
        <f t="shared" si="588"/>
        <v>7.436086619353385</v>
      </c>
      <c r="T1558" s="13">
        <f t="shared" si="589"/>
        <v>24.657620525914499</v>
      </c>
      <c r="U1558" s="14">
        <f t="shared" si="590"/>
        <v>3.8921613407492256E-2</v>
      </c>
      <c r="V1558" s="13">
        <f t="shared" si="591"/>
        <v>6.9240807553542496E-3</v>
      </c>
      <c r="W1558" s="14">
        <f t="shared" si="592"/>
        <v>2.1876869723105329E-2</v>
      </c>
      <c r="X1558" s="13">
        <f t="shared" si="593"/>
        <v>0.31650235353558642</v>
      </c>
      <c r="Y1558" s="14">
        <f t="shared" si="594"/>
        <v>675.52</v>
      </c>
      <c r="Z1558" s="13" t="b">
        <f t="shared" si="595"/>
        <v>0</v>
      </c>
      <c r="AA1558" s="14">
        <f t="shared" si="596"/>
        <v>574.6</v>
      </c>
      <c r="AB1558" s="13" t="b">
        <f t="shared" si="597"/>
        <v>0</v>
      </c>
      <c r="AC1558" s="14">
        <f t="shared" si="598"/>
        <v>642.24890909090925</v>
      </c>
      <c r="AD1558" s="13">
        <f t="shared" si="599"/>
        <v>17.034510408260179</v>
      </c>
      <c r="AE1558" s="14">
        <f t="shared" si="600"/>
        <v>7.9462616329563502</v>
      </c>
      <c r="AF1558" s="13">
        <f t="shared" si="601"/>
        <v>682.05</v>
      </c>
      <c r="AG1558" s="14" t="b">
        <f t="shared" si="602"/>
        <v>0</v>
      </c>
      <c r="AH1558" s="13">
        <f t="shared" si="603"/>
        <v>584.30999999999995</v>
      </c>
      <c r="AI1558" s="16" t="b">
        <f t="shared" si="604"/>
        <v>0</v>
      </c>
    </row>
    <row r="1559" spans="1:35" ht="22.5" customHeight="1">
      <c r="A1559" s="10" t="s">
        <v>35</v>
      </c>
      <c r="B1559" s="11" t="s">
        <v>36</v>
      </c>
      <c r="C1559" s="12">
        <v>43896</v>
      </c>
      <c r="D1559" s="13">
        <v>651</v>
      </c>
      <c r="E1559" s="14">
        <v>653.89</v>
      </c>
      <c r="F1559" s="13">
        <v>640.02</v>
      </c>
      <c r="G1559" s="14">
        <v>640.52</v>
      </c>
      <c r="H1559" s="13">
        <v>73103.38</v>
      </c>
      <c r="I1559" s="14">
        <v>1117733</v>
      </c>
      <c r="J1559" s="13">
        <v>0</v>
      </c>
      <c r="K1559" s="14">
        <f t="shared" si="580"/>
        <v>15.840000000000032</v>
      </c>
      <c r="L1559" s="13">
        <f t="shared" si="581"/>
        <v>2.415149574604341E-2</v>
      </c>
      <c r="M1559" s="14">
        <f t="shared" si="582"/>
        <v>2.8255080234982237E-2</v>
      </c>
      <c r="N1559" s="13">
        <f t="shared" si="583"/>
        <v>1.190760407183915E-2</v>
      </c>
      <c r="O1559" s="14">
        <f t="shared" si="584"/>
        <v>-15.340000000000032</v>
      </c>
      <c r="P1559" s="13">
        <f t="shared" si="585"/>
        <v>-2.338913792577689E-2</v>
      </c>
      <c r="Q1559" s="14">
        <f t="shared" si="586"/>
        <v>636.25</v>
      </c>
      <c r="R1559" s="13">
        <f t="shared" si="587"/>
        <v>17.470536897038052</v>
      </c>
      <c r="S1559" s="14">
        <f t="shared" si="588"/>
        <v>7.2497843706590874</v>
      </c>
      <c r="T1559" s="13">
        <f t="shared" si="589"/>
        <v>22.129332344198723</v>
      </c>
      <c r="U1559" s="14">
        <f t="shared" si="590"/>
        <v>3.4780875983023533E-2</v>
      </c>
      <c r="V1559" s="13">
        <f t="shared" si="591"/>
        <v>-2.338913792577689E-2</v>
      </c>
      <c r="W1559" s="14">
        <f t="shared" si="592"/>
        <v>2.2709913806258409E-2</v>
      </c>
      <c r="X1559" s="13">
        <f t="shared" si="593"/>
        <v>-1.0299087053043461</v>
      </c>
      <c r="Y1559" s="14">
        <f t="shared" si="594"/>
        <v>675.52</v>
      </c>
      <c r="Z1559" s="13" t="b">
        <f t="shared" si="595"/>
        <v>0</v>
      </c>
      <c r="AA1559" s="14">
        <f t="shared" si="596"/>
        <v>574.6</v>
      </c>
      <c r="AB1559" s="13" t="b">
        <f t="shared" si="597"/>
        <v>0</v>
      </c>
      <c r="AC1559" s="14">
        <f t="shared" si="598"/>
        <v>641.77454545454543</v>
      </c>
      <c r="AD1559" s="13">
        <f t="shared" si="599"/>
        <v>17.012792037200903</v>
      </c>
      <c r="AE1559" s="14">
        <f t="shared" si="600"/>
        <v>7.9323657333702355</v>
      </c>
      <c r="AF1559" s="13">
        <f t="shared" si="601"/>
        <v>682.05</v>
      </c>
      <c r="AG1559" s="14" t="b">
        <f t="shared" si="602"/>
        <v>0</v>
      </c>
      <c r="AH1559" s="13">
        <f t="shared" si="603"/>
        <v>584.30999999999995</v>
      </c>
      <c r="AI1559" s="16" t="b">
        <f t="shared" si="604"/>
        <v>0</v>
      </c>
    </row>
    <row r="1560" spans="1:35" ht="22.5" customHeight="1">
      <c r="A1560" s="10" t="s">
        <v>35</v>
      </c>
      <c r="B1560" s="11" t="s">
        <v>36</v>
      </c>
      <c r="C1560" s="12">
        <v>43899</v>
      </c>
      <c r="D1560" s="13">
        <v>614.96</v>
      </c>
      <c r="E1560" s="14">
        <v>630.86</v>
      </c>
      <c r="F1560" s="13">
        <v>614.94000000000005</v>
      </c>
      <c r="G1560" s="14">
        <v>629.83000000000004</v>
      </c>
      <c r="H1560" s="13">
        <v>92844.58</v>
      </c>
      <c r="I1560" s="14">
        <v>1479720</v>
      </c>
      <c r="J1560" s="13">
        <v>0</v>
      </c>
      <c r="K1560" s="14">
        <f t="shared" si="580"/>
        <v>25.579999999999927</v>
      </c>
      <c r="L1560" s="13">
        <f t="shared" si="581"/>
        <v>3.9936301754824093E-2</v>
      </c>
      <c r="M1560" s="14">
        <f t="shared" si="582"/>
        <v>2.928589313812487E-2</v>
      </c>
      <c r="N1560" s="13">
        <f t="shared" si="583"/>
        <v>1.1985504871009585E-2</v>
      </c>
      <c r="O1560" s="14">
        <f t="shared" si="584"/>
        <v>-10.689999999999941</v>
      </c>
      <c r="P1560" s="13">
        <f t="shared" si="585"/>
        <v>-1.6689564728657874E-2</v>
      </c>
      <c r="Q1560" s="14">
        <f t="shared" si="586"/>
        <v>638.69150000000002</v>
      </c>
      <c r="R1560" s="13">
        <f t="shared" si="587"/>
        <v>17.876010052186146</v>
      </c>
      <c r="S1560" s="14">
        <f t="shared" si="588"/>
        <v>7.2765476740437638</v>
      </c>
      <c r="T1560" s="13">
        <f t="shared" si="589"/>
        <v>18.253194864187471</v>
      </c>
      <c r="U1560" s="14">
        <f t="shared" si="590"/>
        <v>2.8579047731475165E-2</v>
      </c>
      <c r="V1560" s="13">
        <f t="shared" si="591"/>
        <v>-1.6689564728657874E-2</v>
      </c>
      <c r="W1560" s="14">
        <f t="shared" si="592"/>
        <v>2.3035138826666208E-2</v>
      </c>
      <c r="X1560" s="13">
        <f t="shared" si="593"/>
        <v>-0.72452633579692194</v>
      </c>
      <c r="Y1560" s="14">
        <f t="shared" si="594"/>
        <v>675.52</v>
      </c>
      <c r="Z1560" s="13" t="b">
        <f t="shared" si="595"/>
        <v>0</v>
      </c>
      <c r="AA1560" s="14">
        <f t="shared" si="596"/>
        <v>580.91</v>
      </c>
      <c r="AB1560" s="13" t="b">
        <f t="shared" si="597"/>
        <v>0</v>
      </c>
      <c r="AC1560" s="14">
        <f t="shared" si="598"/>
        <v>641.24963636363645</v>
      </c>
      <c r="AD1560" s="13">
        <f t="shared" si="599"/>
        <v>17.16855945470634</v>
      </c>
      <c r="AE1560" s="14">
        <f t="shared" si="600"/>
        <v>8.0303686134162113</v>
      </c>
      <c r="AF1560" s="13">
        <f t="shared" si="601"/>
        <v>682.05</v>
      </c>
      <c r="AG1560" s="14" t="b">
        <f t="shared" si="602"/>
        <v>0</v>
      </c>
      <c r="AH1560" s="13">
        <f t="shared" si="603"/>
        <v>584.30999999999995</v>
      </c>
      <c r="AI1560" s="16" t="b">
        <f t="shared" si="604"/>
        <v>0</v>
      </c>
    </row>
    <row r="1561" spans="1:35" ht="22.5" customHeight="1">
      <c r="A1561" s="10" t="s">
        <v>35</v>
      </c>
      <c r="B1561" s="11" t="s">
        <v>36</v>
      </c>
      <c r="C1561" s="12">
        <v>43900</v>
      </c>
      <c r="D1561" s="13">
        <v>631.84</v>
      </c>
      <c r="E1561" s="14">
        <v>655.29999999999995</v>
      </c>
      <c r="F1561" s="13">
        <v>631.72</v>
      </c>
      <c r="G1561" s="14">
        <v>651.69000000000005</v>
      </c>
      <c r="H1561" s="13">
        <v>84464.24</v>
      </c>
      <c r="I1561" s="14">
        <v>1303098</v>
      </c>
      <c r="J1561" s="13">
        <v>0</v>
      </c>
      <c r="K1561" s="14">
        <f t="shared" ref="K1561:K1624" si="605">MAX(E1561-F1561,E1561-G1560,G1560-F1561)</f>
        <v>25.469999999999914</v>
      </c>
      <c r="L1561" s="13">
        <f t="shared" ref="L1561:L1624" si="606">K1561/G1560</f>
        <v>4.0439483670196577E-2</v>
      </c>
      <c r="M1561" s="14">
        <f t="shared" ref="M1561:M1624" si="607">SUM(L1542:L1561)/20</f>
        <v>2.8851757166729358E-2</v>
      </c>
      <c r="N1561" s="13">
        <f t="shared" ref="N1561:N1624" si="608">STDEV(L1542:L1561)</f>
        <v>1.1370664289584793E-2</v>
      </c>
      <c r="O1561" s="14">
        <f t="shared" ref="O1561:O1624" si="609">G1561-G1560</f>
        <v>21.860000000000014</v>
      </c>
      <c r="P1561" s="13">
        <f t="shared" ref="P1561:P1624" si="610">O1561/G1560</f>
        <v>3.4707778289379695E-2</v>
      </c>
      <c r="Q1561" s="14">
        <f t="shared" ref="Q1561:Q1624" si="611">SUM(G1542:G1561)/20</f>
        <v>641.13800000000015</v>
      </c>
      <c r="R1561" s="13">
        <f t="shared" ref="R1561:R1624" si="612">(R1560*19+K1561)/20</f>
        <v>18.255709549576835</v>
      </c>
      <c r="S1561" s="14">
        <f t="shared" ref="S1561:S1624" si="613">STDEV(K1542:K1561)</f>
        <v>7.0845067428490456</v>
      </c>
      <c r="T1561" s="13">
        <f t="shared" ref="T1561:T1624" si="614">STDEVP(G1542:G1561)</f>
        <v>16.464755570612031</v>
      </c>
      <c r="U1561" s="14">
        <f t="shared" ref="U1561:U1624" si="615">T1561/Q1561</f>
        <v>2.5680517409063301E-2</v>
      </c>
      <c r="V1561" s="13">
        <f t="shared" ref="V1561:V1624" si="616">O1561/G1560</f>
        <v>3.4707778289379695E-2</v>
      </c>
      <c r="W1561" s="14">
        <f t="shared" ref="W1561:W1624" si="617">STDEV(V1542:V1561)</f>
        <v>2.2834477650619113E-2</v>
      </c>
      <c r="X1561" s="13">
        <f t="shared" ref="X1561:X1624" si="618">V1561/W1561</f>
        <v>1.5199725091341716</v>
      </c>
      <c r="Y1561" s="14">
        <f t="shared" ref="Y1561:Y1624" si="619">MAX(E1542:E1561)</f>
        <v>675.52</v>
      </c>
      <c r="Z1561" s="13" t="b">
        <f t="shared" ref="Z1561:Z1624" si="620">IF(E1561=MAX(E1542:E1561),E1561)</f>
        <v>0</v>
      </c>
      <c r="AA1561" s="14">
        <f t="shared" ref="AA1561:AA1624" si="621">MIN(F1542:F1561)</f>
        <v>602.07000000000005</v>
      </c>
      <c r="AB1561" s="13" t="b">
        <f t="shared" ref="AB1561:AB1624" si="622">IF(F1561=MIN(F1542:F1561),F1561)</f>
        <v>0</v>
      </c>
      <c r="AC1561" s="14">
        <f t="shared" si="598"/>
        <v>641.12036363636366</v>
      </c>
      <c r="AD1561" s="13">
        <f t="shared" si="599"/>
        <v>17.319494737348041</v>
      </c>
      <c r="AE1561" s="14">
        <f t="shared" si="600"/>
        <v>8.1253863725796975</v>
      </c>
      <c r="AF1561" s="13">
        <f t="shared" si="601"/>
        <v>682.05</v>
      </c>
      <c r="AG1561" s="14" t="b">
        <f t="shared" si="602"/>
        <v>0</v>
      </c>
      <c r="AH1561" s="13">
        <f t="shared" si="603"/>
        <v>584.30999999999995</v>
      </c>
      <c r="AI1561" s="16" t="b">
        <f t="shared" si="604"/>
        <v>0</v>
      </c>
    </row>
    <row r="1562" spans="1:35" ht="22.5" customHeight="1">
      <c r="A1562" s="10" t="s">
        <v>35</v>
      </c>
      <c r="B1562" s="11" t="s">
        <v>36</v>
      </c>
      <c r="C1562" s="12">
        <v>43901</v>
      </c>
      <c r="D1562" s="13">
        <v>656.02</v>
      </c>
      <c r="E1562" s="14">
        <v>656.85</v>
      </c>
      <c r="F1562" s="13">
        <v>641.41999999999996</v>
      </c>
      <c r="G1562" s="14">
        <v>642.08000000000004</v>
      </c>
      <c r="H1562" s="13">
        <v>70220.67</v>
      </c>
      <c r="I1562" s="14">
        <v>1070729</v>
      </c>
      <c r="J1562" s="13">
        <v>0</v>
      </c>
      <c r="K1562" s="14">
        <f t="shared" si="605"/>
        <v>15.430000000000064</v>
      </c>
      <c r="L1562" s="13">
        <f t="shared" si="606"/>
        <v>2.3676901594316412E-2</v>
      </c>
      <c r="M1562" s="14">
        <f t="shared" si="607"/>
        <v>2.8845244558476497E-2</v>
      </c>
      <c r="N1562" s="13">
        <f t="shared" si="608"/>
        <v>1.1373742567211667E-2</v>
      </c>
      <c r="O1562" s="14">
        <f t="shared" si="609"/>
        <v>-9.6100000000000136</v>
      </c>
      <c r="P1562" s="13">
        <f t="shared" si="610"/>
        <v>-1.4746275069434874E-2</v>
      </c>
      <c r="Q1562" s="14">
        <f t="shared" si="611"/>
        <v>642.46600000000012</v>
      </c>
      <c r="R1562" s="13">
        <f t="shared" si="612"/>
        <v>18.114424072097997</v>
      </c>
      <c r="S1562" s="14">
        <f t="shared" si="613"/>
        <v>7.0561191062867694</v>
      </c>
      <c r="T1562" s="13">
        <f t="shared" si="614"/>
        <v>15.380340178292542</v>
      </c>
      <c r="U1562" s="14">
        <f t="shared" si="615"/>
        <v>2.3939539490482827E-2</v>
      </c>
      <c r="V1562" s="13">
        <f t="shared" si="616"/>
        <v>-1.4746275069434874E-2</v>
      </c>
      <c r="W1562" s="14">
        <f t="shared" si="617"/>
        <v>2.2838326873764962E-2</v>
      </c>
      <c r="X1562" s="13">
        <f t="shared" si="618"/>
        <v>-0.64568105846555424</v>
      </c>
      <c r="Y1562" s="14">
        <f t="shared" si="619"/>
        <v>675.52</v>
      </c>
      <c r="Z1562" s="13" t="b">
        <f t="shared" si="620"/>
        <v>0</v>
      </c>
      <c r="AA1562" s="14">
        <f t="shared" si="621"/>
        <v>602.07000000000005</v>
      </c>
      <c r="AB1562" s="13" t="b">
        <f t="shared" si="622"/>
        <v>0</v>
      </c>
      <c r="AC1562" s="14">
        <f t="shared" si="598"/>
        <v>640.95600000000013</v>
      </c>
      <c r="AD1562" s="13">
        <f t="shared" si="599"/>
        <v>17.285140287578077</v>
      </c>
      <c r="AE1562" s="14">
        <f t="shared" si="600"/>
        <v>8.0141260049300342</v>
      </c>
      <c r="AF1562" s="13">
        <f t="shared" si="601"/>
        <v>682.05</v>
      </c>
      <c r="AG1562" s="14" t="b">
        <f t="shared" si="602"/>
        <v>0</v>
      </c>
      <c r="AH1562" s="13">
        <f t="shared" si="603"/>
        <v>584.30999999999995</v>
      </c>
      <c r="AI1562" s="16" t="b">
        <f t="shared" si="604"/>
        <v>0</v>
      </c>
    </row>
    <row r="1563" spans="1:35" ht="22.5" customHeight="1">
      <c r="A1563" s="10" t="s">
        <v>35</v>
      </c>
      <c r="B1563" s="11" t="s">
        <v>36</v>
      </c>
      <c r="C1563" s="12">
        <v>43902</v>
      </c>
      <c r="D1563" s="13">
        <v>643.49</v>
      </c>
      <c r="E1563" s="14">
        <v>654.08000000000004</v>
      </c>
      <c r="F1563" s="13">
        <v>634.98</v>
      </c>
      <c r="G1563" s="14">
        <v>650.78</v>
      </c>
      <c r="H1563" s="13">
        <v>93762.27</v>
      </c>
      <c r="I1563" s="14">
        <v>1437934</v>
      </c>
      <c r="J1563" s="13">
        <v>0</v>
      </c>
      <c r="K1563" s="14">
        <f t="shared" si="605"/>
        <v>19.100000000000023</v>
      </c>
      <c r="L1563" s="13">
        <f t="shared" si="606"/>
        <v>2.97470720159482E-2</v>
      </c>
      <c r="M1563" s="14">
        <f t="shared" si="607"/>
        <v>2.9484534733227642E-2</v>
      </c>
      <c r="N1563" s="13">
        <f t="shared" si="608"/>
        <v>1.1024587228148735E-2</v>
      </c>
      <c r="O1563" s="14">
        <f t="shared" si="609"/>
        <v>8.6999999999999318</v>
      </c>
      <c r="P1563" s="13">
        <f t="shared" si="610"/>
        <v>1.3549713431348011E-2</v>
      </c>
      <c r="Q1563" s="14">
        <f t="shared" si="611"/>
        <v>644.01800000000014</v>
      </c>
      <c r="R1563" s="13">
        <f t="shared" si="612"/>
        <v>18.163702868493097</v>
      </c>
      <c r="S1563" s="14">
        <f t="shared" si="613"/>
        <v>6.7999023986803513</v>
      </c>
      <c r="T1563" s="13">
        <f t="shared" si="614"/>
        <v>14.552619558003975</v>
      </c>
      <c r="U1563" s="14">
        <f t="shared" si="615"/>
        <v>2.2596603756422914E-2</v>
      </c>
      <c r="V1563" s="13">
        <f t="shared" si="616"/>
        <v>1.3549713431348011E-2</v>
      </c>
      <c r="W1563" s="14">
        <f t="shared" si="617"/>
        <v>2.2956421146627333E-2</v>
      </c>
      <c r="X1563" s="13">
        <f t="shared" si="618"/>
        <v>0.59023631535609289</v>
      </c>
      <c r="Y1563" s="14">
        <f t="shared" si="619"/>
        <v>675.52</v>
      </c>
      <c r="Z1563" s="13" t="b">
        <f t="shared" si="620"/>
        <v>0</v>
      </c>
      <c r="AA1563" s="14">
        <f t="shared" si="621"/>
        <v>602.07000000000005</v>
      </c>
      <c r="AB1563" s="13" t="b">
        <f t="shared" si="622"/>
        <v>0</v>
      </c>
      <c r="AC1563" s="14">
        <f t="shared" si="598"/>
        <v>641.14618181818184</v>
      </c>
      <c r="AD1563" s="13">
        <f t="shared" si="599"/>
        <v>17.31813773689484</v>
      </c>
      <c r="AE1563" s="14">
        <f t="shared" si="600"/>
        <v>8.0165302997704799</v>
      </c>
      <c r="AF1563" s="13">
        <f t="shared" si="601"/>
        <v>682.05</v>
      </c>
      <c r="AG1563" s="14" t="b">
        <f t="shared" si="602"/>
        <v>0</v>
      </c>
      <c r="AH1563" s="13">
        <f t="shared" si="603"/>
        <v>584.30999999999995</v>
      </c>
      <c r="AI1563" s="16" t="b">
        <f t="shared" si="604"/>
        <v>0</v>
      </c>
    </row>
    <row r="1564" spans="1:35" ht="22.5" customHeight="1">
      <c r="A1564" s="10" t="s">
        <v>35</v>
      </c>
      <c r="B1564" s="11" t="s">
        <v>36</v>
      </c>
      <c r="C1564" s="12">
        <v>43903</v>
      </c>
      <c r="D1564" s="13">
        <v>644.97</v>
      </c>
      <c r="E1564" s="14">
        <v>662.81</v>
      </c>
      <c r="F1564" s="13">
        <v>628.69000000000005</v>
      </c>
      <c r="G1564" s="14">
        <v>661.34</v>
      </c>
      <c r="H1564" s="13">
        <v>133550.66</v>
      </c>
      <c r="I1564" s="14">
        <v>2054705</v>
      </c>
      <c r="J1564" s="13">
        <v>0</v>
      </c>
      <c r="K1564" s="14">
        <f t="shared" si="605"/>
        <v>34.119999999999891</v>
      </c>
      <c r="L1564" s="13">
        <f t="shared" si="606"/>
        <v>5.2429392421401842E-2</v>
      </c>
      <c r="M1564" s="14">
        <f t="shared" si="607"/>
        <v>3.1383927354265463E-2</v>
      </c>
      <c r="N1564" s="13">
        <f t="shared" si="608"/>
        <v>1.1556064492858863E-2</v>
      </c>
      <c r="O1564" s="14">
        <f t="shared" si="609"/>
        <v>10.560000000000059</v>
      </c>
      <c r="P1564" s="13">
        <f t="shared" si="610"/>
        <v>1.6226681827960384E-2</v>
      </c>
      <c r="Q1564" s="14">
        <f t="shared" si="611"/>
        <v>645.93150000000014</v>
      </c>
      <c r="R1564" s="13">
        <f t="shared" si="612"/>
        <v>18.961517725068436</v>
      </c>
      <c r="S1564" s="14">
        <f t="shared" si="613"/>
        <v>7.183536348741054</v>
      </c>
      <c r="T1564" s="13">
        <f t="shared" si="614"/>
        <v>14.183754888956585</v>
      </c>
      <c r="U1564" s="14">
        <f t="shared" si="615"/>
        <v>2.1958605345855687E-2</v>
      </c>
      <c r="V1564" s="13">
        <f t="shared" si="616"/>
        <v>1.6226681827960384E-2</v>
      </c>
      <c r="W1564" s="14">
        <f t="shared" si="617"/>
        <v>2.3150532622020957E-2</v>
      </c>
      <c r="X1564" s="13">
        <f t="shared" si="618"/>
        <v>0.70092045366271383</v>
      </c>
      <c r="Y1564" s="14">
        <f t="shared" si="619"/>
        <v>675.52</v>
      </c>
      <c r="Z1564" s="13" t="b">
        <f t="shared" si="620"/>
        <v>0</v>
      </c>
      <c r="AA1564" s="14">
        <f t="shared" si="621"/>
        <v>602.07000000000005</v>
      </c>
      <c r="AB1564" s="13" t="b">
        <f t="shared" si="622"/>
        <v>0</v>
      </c>
      <c r="AC1564" s="14">
        <f t="shared" si="598"/>
        <v>641.54181818181826</v>
      </c>
      <c r="AD1564" s="13">
        <f t="shared" si="599"/>
        <v>17.623626141678567</v>
      </c>
      <c r="AE1564" s="14">
        <f t="shared" si="600"/>
        <v>8.2833980933590379</v>
      </c>
      <c r="AF1564" s="13">
        <f t="shared" si="601"/>
        <v>682.05</v>
      </c>
      <c r="AG1564" s="14" t="b">
        <f t="shared" si="602"/>
        <v>0</v>
      </c>
      <c r="AH1564" s="13">
        <f t="shared" si="603"/>
        <v>584.30999999999995</v>
      </c>
      <c r="AI1564" s="16" t="b">
        <f t="shared" si="604"/>
        <v>0</v>
      </c>
    </row>
    <row r="1565" spans="1:35" ht="22.5" customHeight="1">
      <c r="A1565" s="10" t="s">
        <v>35</v>
      </c>
      <c r="B1565" s="11" t="s">
        <v>36</v>
      </c>
      <c r="C1565" s="12">
        <v>43906</v>
      </c>
      <c r="D1565" s="13">
        <v>654.24</v>
      </c>
      <c r="E1565" s="14">
        <v>656.75</v>
      </c>
      <c r="F1565" s="13">
        <v>643.30999999999995</v>
      </c>
      <c r="G1565" s="14">
        <v>645.52</v>
      </c>
      <c r="H1565" s="13">
        <v>76009.3</v>
      </c>
      <c r="I1565" s="14">
        <v>1157422</v>
      </c>
      <c r="J1565" s="13">
        <v>0</v>
      </c>
      <c r="K1565" s="14">
        <f t="shared" si="605"/>
        <v>18.030000000000086</v>
      </c>
      <c r="L1565" s="13">
        <f t="shared" si="606"/>
        <v>2.7262830011794366E-2</v>
      </c>
      <c r="M1565" s="14">
        <f t="shared" si="607"/>
        <v>3.1102791325845598E-2</v>
      </c>
      <c r="N1565" s="13">
        <f t="shared" si="608"/>
        <v>1.1585966389430213E-2</v>
      </c>
      <c r="O1565" s="14">
        <f t="shared" si="609"/>
        <v>-15.82000000000005</v>
      </c>
      <c r="P1565" s="13">
        <f t="shared" si="610"/>
        <v>-2.3921129827320364E-2</v>
      </c>
      <c r="Q1565" s="14">
        <f t="shared" si="611"/>
        <v>646.40150000000017</v>
      </c>
      <c r="R1565" s="13">
        <f t="shared" si="612"/>
        <v>18.914941838815018</v>
      </c>
      <c r="S1565" s="14">
        <f t="shared" si="613"/>
        <v>7.1982646117694484</v>
      </c>
      <c r="T1565" s="13">
        <f t="shared" si="614"/>
        <v>14.005470100999819</v>
      </c>
      <c r="U1565" s="14">
        <f t="shared" si="615"/>
        <v>2.166682797146946E-2</v>
      </c>
      <c r="V1565" s="13">
        <f t="shared" si="616"/>
        <v>-2.3921129827320364E-2</v>
      </c>
      <c r="W1565" s="14">
        <f t="shared" si="617"/>
        <v>2.3515274031214752E-2</v>
      </c>
      <c r="X1565" s="13">
        <f t="shared" si="618"/>
        <v>-1.0172592416132114</v>
      </c>
      <c r="Y1565" s="14">
        <f t="shared" si="619"/>
        <v>675.52</v>
      </c>
      <c r="Z1565" s="13" t="b">
        <f t="shared" si="620"/>
        <v>0</v>
      </c>
      <c r="AA1565" s="14">
        <f t="shared" si="621"/>
        <v>602.07000000000005</v>
      </c>
      <c r="AB1565" s="13" t="b">
        <f t="shared" si="622"/>
        <v>0</v>
      </c>
      <c r="AC1565" s="14">
        <f t="shared" si="598"/>
        <v>641.43054545454538</v>
      </c>
      <c r="AD1565" s="13">
        <f t="shared" si="599"/>
        <v>17.631014757284415</v>
      </c>
      <c r="AE1565" s="14">
        <f t="shared" si="600"/>
        <v>8.2836607174699619</v>
      </c>
      <c r="AF1565" s="13">
        <f t="shared" si="601"/>
        <v>682.05</v>
      </c>
      <c r="AG1565" s="14" t="b">
        <f t="shared" si="602"/>
        <v>0</v>
      </c>
      <c r="AH1565" s="13">
        <f t="shared" si="603"/>
        <v>584.30999999999995</v>
      </c>
      <c r="AI1565" s="16" t="b">
        <f t="shared" si="604"/>
        <v>0</v>
      </c>
    </row>
    <row r="1566" spans="1:35" ht="22.5" customHeight="1">
      <c r="A1566" s="10" t="s">
        <v>35</v>
      </c>
      <c r="B1566" s="11" t="s">
        <v>36</v>
      </c>
      <c r="C1566" s="12">
        <v>43907</v>
      </c>
      <c r="D1566" s="13">
        <v>643.86</v>
      </c>
      <c r="E1566" s="14">
        <v>654.67999999999995</v>
      </c>
      <c r="F1566" s="13">
        <v>637.30999999999995</v>
      </c>
      <c r="G1566" s="14">
        <v>653.17999999999995</v>
      </c>
      <c r="H1566" s="13">
        <v>86512.36</v>
      </c>
      <c r="I1566" s="14">
        <v>1322788</v>
      </c>
      <c r="J1566" s="13">
        <v>0</v>
      </c>
      <c r="K1566" s="14">
        <f t="shared" si="605"/>
        <v>17.370000000000005</v>
      </c>
      <c r="L1566" s="13">
        <f t="shared" si="606"/>
        <v>2.6908538852398075E-2</v>
      </c>
      <c r="M1566" s="14">
        <f t="shared" si="607"/>
        <v>3.1590675666440735E-2</v>
      </c>
      <c r="N1566" s="13">
        <f t="shared" si="608"/>
        <v>1.1165341694057416E-2</v>
      </c>
      <c r="O1566" s="14">
        <f t="shared" si="609"/>
        <v>7.6599999999999682</v>
      </c>
      <c r="P1566" s="13">
        <f t="shared" si="610"/>
        <v>1.1866402280332086E-2</v>
      </c>
      <c r="Q1566" s="14">
        <f t="shared" si="611"/>
        <v>647.28600000000017</v>
      </c>
      <c r="R1566" s="13">
        <f t="shared" si="612"/>
        <v>18.83769474687427</v>
      </c>
      <c r="S1566" s="14">
        <f t="shared" si="613"/>
        <v>6.9071827412521998</v>
      </c>
      <c r="T1566" s="13">
        <f t="shared" si="614"/>
        <v>13.846126317493997</v>
      </c>
      <c r="U1566" s="14">
        <f t="shared" si="615"/>
        <v>2.1391048651591405E-2</v>
      </c>
      <c r="V1566" s="13">
        <f t="shared" si="616"/>
        <v>1.1866402280332086E-2</v>
      </c>
      <c r="W1566" s="14">
        <f t="shared" si="617"/>
        <v>2.3633602119565798E-2</v>
      </c>
      <c r="X1566" s="13">
        <f t="shared" si="618"/>
        <v>0.50209875838216478</v>
      </c>
      <c r="Y1566" s="14">
        <f t="shared" si="619"/>
        <v>675.52</v>
      </c>
      <c r="Z1566" s="13" t="b">
        <f t="shared" si="620"/>
        <v>0</v>
      </c>
      <c r="AA1566" s="14">
        <f t="shared" si="621"/>
        <v>602.07000000000005</v>
      </c>
      <c r="AB1566" s="13" t="b">
        <f t="shared" si="622"/>
        <v>0</v>
      </c>
      <c r="AC1566" s="14">
        <f t="shared" si="598"/>
        <v>641.69472727272716</v>
      </c>
      <c r="AD1566" s="13">
        <f t="shared" si="599"/>
        <v>17.626269034424698</v>
      </c>
      <c r="AE1566" s="14">
        <f t="shared" si="600"/>
        <v>8.2791006522102197</v>
      </c>
      <c r="AF1566" s="13">
        <f t="shared" si="601"/>
        <v>682.05</v>
      </c>
      <c r="AG1566" s="14" t="b">
        <f t="shared" si="602"/>
        <v>0</v>
      </c>
      <c r="AH1566" s="13">
        <f t="shared" si="603"/>
        <v>584.30999999999995</v>
      </c>
      <c r="AI1566" s="16" t="b">
        <f t="shared" si="604"/>
        <v>0</v>
      </c>
    </row>
    <row r="1567" spans="1:35" ht="22.5" customHeight="1">
      <c r="A1567" s="10" t="s">
        <v>35</v>
      </c>
      <c r="B1567" s="11" t="s">
        <v>36</v>
      </c>
      <c r="C1567" s="12">
        <v>43908</v>
      </c>
      <c r="D1567" s="13">
        <v>650.54999999999995</v>
      </c>
      <c r="E1567" s="14">
        <v>673.94</v>
      </c>
      <c r="F1567" s="13">
        <v>650.05999999999995</v>
      </c>
      <c r="G1567" s="14">
        <v>656.61</v>
      </c>
      <c r="H1567" s="13">
        <v>135119.20000000001</v>
      </c>
      <c r="I1567" s="14">
        <v>2025603</v>
      </c>
      <c r="J1567" s="13">
        <v>0</v>
      </c>
      <c r="K1567" s="14">
        <f t="shared" si="605"/>
        <v>23.880000000000109</v>
      </c>
      <c r="L1567" s="13">
        <f t="shared" si="606"/>
        <v>3.655960072261874E-2</v>
      </c>
      <c r="M1567" s="14">
        <f t="shared" si="607"/>
        <v>3.2478436344281214E-2</v>
      </c>
      <c r="N1567" s="13">
        <f t="shared" si="608"/>
        <v>1.079490842438478E-2</v>
      </c>
      <c r="O1567" s="14">
        <f t="shared" si="609"/>
        <v>3.4300000000000637</v>
      </c>
      <c r="P1567" s="13">
        <f t="shared" si="610"/>
        <v>5.2512324321015097E-3</v>
      </c>
      <c r="Q1567" s="14">
        <f t="shared" si="611"/>
        <v>648.0485000000001</v>
      </c>
      <c r="R1567" s="13">
        <f t="shared" si="612"/>
        <v>19.089810009530559</v>
      </c>
      <c r="S1567" s="14">
        <f t="shared" si="613"/>
        <v>6.6550711965822495</v>
      </c>
      <c r="T1567" s="13">
        <f t="shared" si="614"/>
        <v>13.918505047238368</v>
      </c>
      <c r="U1567" s="14">
        <f t="shared" si="615"/>
        <v>2.1477566952532667E-2</v>
      </c>
      <c r="V1567" s="13">
        <f t="shared" si="616"/>
        <v>5.2512324321015097E-3</v>
      </c>
      <c r="W1567" s="14">
        <f t="shared" si="617"/>
        <v>2.3582894032833038E-2</v>
      </c>
      <c r="X1567" s="13">
        <f t="shared" si="618"/>
        <v>0.2226712474215648</v>
      </c>
      <c r="Y1567" s="14">
        <f t="shared" si="619"/>
        <v>675.52</v>
      </c>
      <c r="Z1567" s="13" t="b">
        <f t="shared" si="620"/>
        <v>0</v>
      </c>
      <c r="AA1567" s="14">
        <f t="shared" si="621"/>
        <v>602.07000000000005</v>
      </c>
      <c r="AB1567" s="13" t="b">
        <f t="shared" si="622"/>
        <v>0</v>
      </c>
      <c r="AC1567" s="14">
        <f t="shared" si="598"/>
        <v>641.95745454545442</v>
      </c>
      <c r="AD1567" s="13">
        <f t="shared" si="599"/>
        <v>17.739973233798796</v>
      </c>
      <c r="AE1567" s="14">
        <f t="shared" si="600"/>
        <v>8.3208677998608476</v>
      </c>
      <c r="AF1567" s="13">
        <f t="shared" si="601"/>
        <v>682.05</v>
      </c>
      <c r="AG1567" s="14" t="b">
        <f t="shared" si="602"/>
        <v>0</v>
      </c>
      <c r="AH1567" s="13">
        <f t="shared" si="603"/>
        <v>584.30999999999995</v>
      </c>
      <c r="AI1567" s="16" t="b">
        <f t="shared" si="604"/>
        <v>0</v>
      </c>
    </row>
    <row r="1568" spans="1:35" ht="22.5" customHeight="1">
      <c r="A1568" s="10" t="s">
        <v>35</v>
      </c>
      <c r="B1568" s="11" t="s">
        <v>36</v>
      </c>
      <c r="C1568" s="12">
        <v>43909</v>
      </c>
      <c r="D1568" s="13">
        <v>657.93</v>
      </c>
      <c r="E1568" s="14">
        <v>660.37</v>
      </c>
      <c r="F1568" s="13">
        <v>619.25</v>
      </c>
      <c r="G1568" s="14">
        <v>653.25</v>
      </c>
      <c r="H1568" s="13">
        <v>176919.94</v>
      </c>
      <c r="I1568" s="14">
        <v>2752168</v>
      </c>
      <c r="J1568" s="13">
        <v>0</v>
      </c>
      <c r="K1568" s="14">
        <f t="shared" si="605"/>
        <v>41.120000000000005</v>
      </c>
      <c r="L1568" s="13">
        <f t="shared" si="606"/>
        <v>6.262469350146968E-2</v>
      </c>
      <c r="M1568" s="14">
        <f t="shared" si="607"/>
        <v>3.346345048798386E-2</v>
      </c>
      <c r="N1568" s="13">
        <f t="shared" si="608"/>
        <v>1.2553767089317387E-2</v>
      </c>
      <c r="O1568" s="14">
        <f t="shared" si="609"/>
        <v>-3.3600000000000136</v>
      </c>
      <c r="P1568" s="13">
        <f t="shared" si="610"/>
        <v>-5.1171928542057135E-3</v>
      </c>
      <c r="Q1568" s="14">
        <f t="shared" si="611"/>
        <v>647.64200000000005</v>
      </c>
      <c r="R1568" s="13">
        <f t="shared" si="612"/>
        <v>20.191319509054033</v>
      </c>
      <c r="S1568" s="14">
        <f t="shared" si="613"/>
        <v>7.9345616235488663</v>
      </c>
      <c r="T1568" s="13">
        <f t="shared" si="614"/>
        <v>13.639130324181226</v>
      </c>
      <c r="U1568" s="14">
        <f t="shared" si="615"/>
        <v>2.1059675444429521E-2</v>
      </c>
      <c r="V1568" s="13">
        <f t="shared" si="616"/>
        <v>-5.1171928542057135E-3</v>
      </c>
      <c r="W1568" s="14">
        <f t="shared" si="617"/>
        <v>2.2544914991013278E-2</v>
      </c>
      <c r="X1568" s="13">
        <f t="shared" si="618"/>
        <v>-0.22697769569082427</v>
      </c>
      <c r="Y1568" s="14">
        <f t="shared" si="619"/>
        <v>675.52</v>
      </c>
      <c r="Z1568" s="13" t="b">
        <f t="shared" si="620"/>
        <v>0</v>
      </c>
      <c r="AA1568" s="14">
        <f t="shared" si="621"/>
        <v>602.07000000000005</v>
      </c>
      <c r="AB1568" s="13" t="b">
        <f t="shared" si="622"/>
        <v>0</v>
      </c>
      <c r="AC1568" s="14">
        <f t="shared" si="598"/>
        <v>642.10145454545454</v>
      </c>
      <c r="AD1568" s="13">
        <f t="shared" si="599"/>
        <v>18.16506462954791</v>
      </c>
      <c r="AE1568" s="14">
        <f t="shared" si="600"/>
        <v>8.8610532546162322</v>
      </c>
      <c r="AF1568" s="13">
        <f t="shared" si="601"/>
        <v>682.05</v>
      </c>
      <c r="AG1568" s="14" t="b">
        <f t="shared" si="602"/>
        <v>0</v>
      </c>
      <c r="AH1568" s="13">
        <f t="shared" si="603"/>
        <v>584.30999999999995</v>
      </c>
      <c r="AI1568" s="16" t="b">
        <f t="shared" si="604"/>
        <v>0</v>
      </c>
    </row>
    <row r="1569" spans="1:35" ht="22.5" customHeight="1">
      <c r="A1569" s="10" t="s">
        <v>35</v>
      </c>
      <c r="B1569" s="11" t="s">
        <v>36</v>
      </c>
      <c r="C1569" s="12">
        <v>43910</v>
      </c>
      <c r="D1569" s="13">
        <v>660.04</v>
      </c>
      <c r="E1569" s="14">
        <v>662.82</v>
      </c>
      <c r="F1569" s="13">
        <v>622.66</v>
      </c>
      <c r="G1569" s="14">
        <v>631.34</v>
      </c>
      <c r="H1569" s="13">
        <v>148569.63</v>
      </c>
      <c r="I1569" s="14">
        <v>2289944</v>
      </c>
      <c r="J1569" s="13">
        <v>0</v>
      </c>
      <c r="K1569" s="14">
        <f t="shared" si="605"/>
        <v>40.160000000000082</v>
      </c>
      <c r="L1569" s="13">
        <f t="shared" si="606"/>
        <v>6.1477229238423393E-2</v>
      </c>
      <c r="M1569" s="14">
        <f t="shared" si="607"/>
        <v>3.5600634094511759E-2</v>
      </c>
      <c r="N1569" s="13">
        <f t="shared" si="608"/>
        <v>1.3515673669469892E-2</v>
      </c>
      <c r="O1569" s="14">
        <f t="shared" si="609"/>
        <v>-21.909999999999968</v>
      </c>
      <c r="P1569" s="13">
        <f t="shared" si="610"/>
        <v>-3.3539992345962444E-2</v>
      </c>
      <c r="Q1569" s="14">
        <f t="shared" si="611"/>
        <v>645.78950000000009</v>
      </c>
      <c r="R1569" s="13">
        <f t="shared" si="612"/>
        <v>21.189753533601337</v>
      </c>
      <c r="S1569" s="14">
        <f t="shared" si="613"/>
        <v>8.6341368995401027</v>
      </c>
      <c r="T1569" s="13">
        <f t="shared" si="614"/>
        <v>13.204465333742213</v>
      </c>
      <c r="U1569" s="14">
        <f t="shared" si="615"/>
        <v>2.0447011501026589E-2</v>
      </c>
      <c r="V1569" s="13">
        <f t="shared" si="616"/>
        <v>-3.3539992345962444E-2</v>
      </c>
      <c r="W1569" s="14">
        <f t="shared" si="617"/>
        <v>2.3551649429304579E-2</v>
      </c>
      <c r="X1569" s="13">
        <f t="shared" si="618"/>
        <v>-1.4241037531846785</v>
      </c>
      <c r="Y1569" s="14">
        <f t="shared" si="619"/>
        <v>675.52</v>
      </c>
      <c r="Z1569" s="13" t="b">
        <f t="shared" si="620"/>
        <v>0</v>
      </c>
      <c r="AA1569" s="14">
        <f t="shared" si="621"/>
        <v>602.07000000000005</v>
      </c>
      <c r="AB1569" s="13" t="b">
        <f t="shared" si="622"/>
        <v>0</v>
      </c>
      <c r="AC1569" s="14">
        <f t="shared" si="598"/>
        <v>641.92763636363634</v>
      </c>
      <c r="AD1569" s="13">
        <f t="shared" si="599"/>
        <v>18.564972545374314</v>
      </c>
      <c r="AE1569" s="14">
        <f t="shared" si="600"/>
        <v>9.2828083815088878</v>
      </c>
      <c r="AF1569" s="13">
        <f t="shared" si="601"/>
        <v>682.05</v>
      </c>
      <c r="AG1569" s="14" t="b">
        <f t="shared" si="602"/>
        <v>0</v>
      </c>
      <c r="AH1569" s="13">
        <f t="shared" si="603"/>
        <v>584.30999999999995</v>
      </c>
      <c r="AI1569" s="16" t="b">
        <f t="shared" si="604"/>
        <v>0</v>
      </c>
    </row>
    <row r="1570" spans="1:35" ht="22.5" customHeight="1">
      <c r="A1570" s="10" t="s">
        <v>35</v>
      </c>
      <c r="B1570" s="11" t="s">
        <v>36</v>
      </c>
      <c r="C1570" s="12">
        <v>43913</v>
      </c>
      <c r="D1570" s="13">
        <v>613.46</v>
      </c>
      <c r="E1570" s="14">
        <v>618.04</v>
      </c>
      <c r="F1570" s="13">
        <v>597.98</v>
      </c>
      <c r="G1570" s="14">
        <v>597.98</v>
      </c>
      <c r="H1570" s="13">
        <v>95933.34</v>
      </c>
      <c r="I1570" s="14">
        <v>1566110</v>
      </c>
      <c r="J1570" s="13">
        <v>0</v>
      </c>
      <c r="K1570" s="14">
        <f t="shared" si="605"/>
        <v>33.360000000000014</v>
      </c>
      <c r="L1570" s="13">
        <f t="shared" si="606"/>
        <v>5.2839991129977525E-2</v>
      </c>
      <c r="M1570" s="14">
        <f t="shared" si="607"/>
        <v>3.684524589835126E-2</v>
      </c>
      <c r="N1570" s="13">
        <f t="shared" si="608"/>
        <v>1.3914102960253982E-2</v>
      </c>
      <c r="O1570" s="14">
        <f t="shared" si="609"/>
        <v>-33.360000000000014</v>
      </c>
      <c r="P1570" s="13">
        <f t="shared" si="610"/>
        <v>-5.2839991129977525E-2</v>
      </c>
      <c r="Q1570" s="14">
        <f t="shared" si="611"/>
        <v>642.40500000000009</v>
      </c>
      <c r="R1570" s="13">
        <f t="shared" si="612"/>
        <v>21.798265856921269</v>
      </c>
      <c r="S1570" s="14">
        <f t="shared" si="613"/>
        <v>8.8680168079037269</v>
      </c>
      <c r="T1570" s="13">
        <f t="shared" si="614"/>
        <v>16.04458678184016</v>
      </c>
      <c r="U1570" s="14">
        <f t="shared" si="615"/>
        <v>2.4975812426491321E-2</v>
      </c>
      <c r="V1570" s="13">
        <f t="shared" si="616"/>
        <v>-5.2839991129977525E-2</v>
      </c>
      <c r="W1570" s="14">
        <f t="shared" si="617"/>
        <v>2.6100288596325599E-2</v>
      </c>
      <c r="X1570" s="13">
        <f t="shared" si="618"/>
        <v>-2.0244983474020413</v>
      </c>
      <c r="Y1570" s="14">
        <f t="shared" si="619"/>
        <v>673.94</v>
      </c>
      <c r="Z1570" s="13" t="b">
        <f t="shared" si="620"/>
        <v>0</v>
      </c>
      <c r="AA1570" s="14">
        <f t="shared" si="621"/>
        <v>597.98</v>
      </c>
      <c r="AB1570" s="13">
        <f t="shared" si="622"/>
        <v>597.98</v>
      </c>
      <c r="AC1570" s="14">
        <f t="shared" si="598"/>
        <v>641.14163636363639</v>
      </c>
      <c r="AD1570" s="13">
        <f t="shared" si="599"/>
        <v>18.833973044549328</v>
      </c>
      <c r="AE1570" s="14">
        <f t="shared" si="600"/>
        <v>9.4619820604239582</v>
      </c>
      <c r="AF1570" s="13">
        <f t="shared" si="601"/>
        <v>682.05</v>
      </c>
      <c r="AG1570" s="14" t="b">
        <f t="shared" si="602"/>
        <v>0</v>
      </c>
      <c r="AH1570" s="13">
        <f t="shared" si="603"/>
        <v>584.30999999999995</v>
      </c>
      <c r="AI1570" s="16" t="b">
        <f t="shared" si="604"/>
        <v>0</v>
      </c>
    </row>
    <row r="1571" spans="1:35" ht="22.5" customHeight="1">
      <c r="A1571" s="10" t="s">
        <v>35</v>
      </c>
      <c r="B1571" s="11" t="s">
        <v>36</v>
      </c>
      <c r="C1571" s="12">
        <v>43914</v>
      </c>
      <c r="D1571" s="13">
        <v>607.26</v>
      </c>
      <c r="E1571" s="14">
        <v>617.14</v>
      </c>
      <c r="F1571" s="13">
        <v>593.29999999999995</v>
      </c>
      <c r="G1571" s="14">
        <v>614.54999999999995</v>
      </c>
      <c r="H1571" s="13">
        <v>129870.38</v>
      </c>
      <c r="I1571" s="14">
        <v>2122935</v>
      </c>
      <c r="J1571" s="13">
        <v>0</v>
      </c>
      <c r="K1571" s="14">
        <f t="shared" si="605"/>
        <v>23.840000000000032</v>
      </c>
      <c r="L1571" s="13">
        <f t="shared" si="606"/>
        <v>3.9867554098799343E-2</v>
      </c>
      <c r="M1571" s="14">
        <f t="shared" si="607"/>
        <v>3.7777286904927175E-2</v>
      </c>
      <c r="N1571" s="13">
        <f t="shared" si="608"/>
        <v>1.3428691564864819E-2</v>
      </c>
      <c r="O1571" s="14">
        <f t="shared" si="609"/>
        <v>16.569999999999936</v>
      </c>
      <c r="P1571" s="13">
        <f t="shared" si="610"/>
        <v>2.77099568547442E-2</v>
      </c>
      <c r="Q1571" s="14">
        <f t="shared" si="611"/>
        <v>639.93700000000001</v>
      </c>
      <c r="R1571" s="13">
        <f t="shared" si="612"/>
        <v>21.900352564075206</v>
      </c>
      <c r="S1571" s="14">
        <f t="shared" si="613"/>
        <v>8.5752865687883588</v>
      </c>
      <c r="T1571" s="13">
        <f t="shared" si="614"/>
        <v>16.340426585618875</v>
      </c>
      <c r="U1571" s="14">
        <f t="shared" si="615"/>
        <v>2.5534430085491031E-2</v>
      </c>
      <c r="V1571" s="13">
        <f t="shared" si="616"/>
        <v>2.77099568547442E-2</v>
      </c>
      <c r="W1571" s="14">
        <f t="shared" si="617"/>
        <v>2.7109016127814137E-2</v>
      </c>
      <c r="X1571" s="13">
        <f t="shared" si="618"/>
        <v>1.0221675594605402</v>
      </c>
      <c r="Y1571" s="14">
        <f t="shared" si="619"/>
        <v>673.94</v>
      </c>
      <c r="Z1571" s="13" t="b">
        <f t="shared" si="620"/>
        <v>0</v>
      </c>
      <c r="AA1571" s="14">
        <f t="shared" si="621"/>
        <v>593.29999999999995</v>
      </c>
      <c r="AB1571" s="13">
        <f t="shared" si="622"/>
        <v>593.29999999999995</v>
      </c>
      <c r="AC1571" s="14">
        <f t="shared" si="598"/>
        <v>640.61254545454563</v>
      </c>
      <c r="AD1571" s="13">
        <f t="shared" si="599"/>
        <v>18.924991716466614</v>
      </c>
      <c r="AE1571" s="14">
        <f t="shared" si="600"/>
        <v>9.4665139303370918</v>
      </c>
      <c r="AF1571" s="13">
        <f t="shared" si="601"/>
        <v>682.05</v>
      </c>
      <c r="AG1571" s="14" t="b">
        <f t="shared" si="602"/>
        <v>0</v>
      </c>
      <c r="AH1571" s="13">
        <f t="shared" si="603"/>
        <v>584.30999999999995</v>
      </c>
      <c r="AI1571" s="16" t="b">
        <f t="shared" si="604"/>
        <v>0</v>
      </c>
    </row>
    <row r="1572" spans="1:35" ht="22.5" customHeight="1">
      <c r="A1572" s="10" t="s">
        <v>35</v>
      </c>
      <c r="B1572" s="11" t="s">
        <v>36</v>
      </c>
      <c r="C1572" s="12">
        <v>43915</v>
      </c>
      <c r="D1572" s="13">
        <v>625.41</v>
      </c>
      <c r="E1572" s="14">
        <v>635.41</v>
      </c>
      <c r="F1572" s="13">
        <v>619.99</v>
      </c>
      <c r="G1572" s="14">
        <v>631.26</v>
      </c>
      <c r="H1572" s="13">
        <v>109291.41</v>
      </c>
      <c r="I1572" s="14">
        <v>1718832</v>
      </c>
      <c r="J1572" s="13">
        <v>0</v>
      </c>
      <c r="K1572" s="14">
        <f t="shared" si="605"/>
        <v>20.860000000000014</v>
      </c>
      <c r="L1572" s="13">
        <f t="shared" si="606"/>
        <v>3.3943535920592328E-2</v>
      </c>
      <c r="M1572" s="14">
        <f t="shared" si="607"/>
        <v>3.7596950182558216E-2</v>
      </c>
      <c r="N1572" s="13">
        <f t="shared" si="608"/>
        <v>1.3456090519233488E-2</v>
      </c>
      <c r="O1572" s="14">
        <f t="shared" si="609"/>
        <v>16.710000000000036</v>
      </c>
      <c r="P1572" s="13">
        <f t="shared" si="610"/>
        <v>2.7190627288259762E-2</v>
      </c>
      <c r="Q1572" s="14">
        <f t="shared" si="611"/>
        <v>639.5184999999999</v>
      </c>
      <c r="R1572" s="13">
        <f t="shared" si="612"/>
        <v>21.848334935871446</v>
      </c>
      <c r="S1572" s="14">
        <f t="shared" si="613"/>
        <v>8.605876205428352</v>
      </c>
      <c r="T1572" s="13">
        <f t="shared" si="614"/>
        <v>16.449747802018123</v>
      </c>
      <c r="U1572" s="14">
        <f t="shared" si="615"/>
        <v>2.5722082788876516E-2</v>
      </c>
      <c r="V1572" s="13">
        <f t="shared" si="616"/>
        <v>2.7190627288259762E-2</v>
      </c>
      <c r="W1572" s="14">
        <f t="shared" si="617"/>
        <v>2.6762949883380103E-2</v>
      </c>
      <c r="X1572" s="13">
        <f t="shared" si="618"/>
        <v>1.015980204227982</v>
      </c>
      <c r="Y1572" s="14">
        <f t="shared" si="619"/>
        <v>673.94</v>
      </c>
      <c r="Z1572" s="13" t="b">
        <f t="shared" si="620"/>
        <v>0</v>
      </c>
      <c r="AA1572" s="14">
        <f t="shared" si="621"/>
        <v>593.29999999999995</v>
      </c>
      <c r="AB1572" s="13" t="b">
        <f t="shared" si="622"/>
        <v>0</v>
      </c>
      <c r="AC1572" s="14">
        <f t="shared" si="598"/>
        <v>640.41345454545478</v>
      </c>
      <c r="AD1572" s="13">
        <f t="shared" si="599"/>
        <v>18.960173685258127</v>
      </c>
      <c r="AE1572" s="14">
        <f t="shared" si="600"/>
        <v>9.402382522763963</v>
      </c>
      <c r="AF1572" s="13">
        <f t="shared" si="601"/>
        <v>682.05</v>
      </c>
      <c r="AG1572" s="14" t="b">
        <f t="shared" si="602"/>
        <v>0</v>
      </c>
      <c r="AH1572" s="13">
        <f t="shared" si="603"/>
        <v>584.30999999999995</v>
      </c>
      <c r="AI1572" s="16" t="b">
        <f t="shared" si="604"/>
        <v>0</v>
      </c>
    </row>
    <row r="1573" spans="1:35" ht="22.5" customHeight="1">
      <c r="A1573" s="10" t="s">
        <v>35</v>
      </c>
      <c r="B1573" s="11" t="s">
        <v>36</v>
      </c>
      <c r="C1573" s="12">
        <v>43916</v>
      </c>
      <c r="D1573" s="13">
        <v>628.5</v>
      </c>
      <c r="E1573" s="14">
        <v>632.23</v>
      </c>
      <c r="F1573" s="13">
        <v>620.70000000000005</v>
      </c>
      <c r="G1573" s="14">
        <v>626.16999999999996</v>
      </c>
      <c r="H1573" s="13">
        <v>82592.3</v>
      </c>
      <c r="I1573" s="14">
        <v>1303065</v>
      </c>
      <c r="J1573" s="13">
        <v>0</v>
      </c>
      <c r="K1573" s="14">
        <f t="shared" si="605"/>
        <v>11.529999999999973</v>
      </c>
      <c r="L1573" s="13">
        <f t="shared" si="606"/>
        <v>1.8265057187212833E-2</v>
      </c>
      <c r="M1573" s="14">
        <f t="shared" si="607"/>
        <v>3.7374390150090767E-2</v>
      </c>
      <c r="N1573" s="13">
        <f t="shared" si="608"/>
        <v>1.3748794189999948E-2</v>
      </c>
      <c r="O1573" s="14">
        <f t="shared" si="609"/>
        <v>-5.0900000000000318</v>
      </c>
      <c r="P1573" s="13">
        <f t="shared" si="610"/>
        <v>-8.0632386021608077E-3</v>
      </c>
      <c r="Q1573" s="14">
        <f t="shared" si="611"/>
        <v>639.44749999999999</v>
      </c>
      <c r="R1573" s="13">
        <f t="shared" si="612"/>
        <v>21.332418189077874</v>
      </c>
      <c r="S1573" s="14">
        <f t="shared" si="613"/>
        <v>8.8038597994527912</v>
      </c>
      <c r="T1573" s="13">
        <f t="shared" si="614"/>
        <v>16.504054918413239</v>
      </c>
      <c r="U1573" s="14">
        <f t="shared" si="615"/>
        <v>2.5809866984253187E-2</v>
      </c>
      <c r="V1573" s="13">
        <f t="shared" si="616"/>
        <v>-8.0632386021608077E-3</v>
      </c>
      <c r="W1573" s="14">
        <f t="shared" si="617"/>
        <v>2.6478011429072294E-2</v>
      </c>
      <c r="X1573" s="13">
        <f t="shared" si="618"/>
        <v>-0.30452583736358474</v>
      </c>
      <c r="Y1573" s="14">
        <f t="shared" si="619"/>
        <v>673.94</v>
      </c>
      <c r="Z1573" s="13" t="b">
        <f t="shared" si="620"/>
        <v>0</v>
      </c>
      <c r="AA1573" s="14">
        <f t="shared" si="621"/>
        <v>593.29999999999995</v>
      </c>
      <c r="AB1573" s="13" t="b">
        <f t="shared" si="622"/>
        <v>0</v>
      </c>
      <c r="AC1573" s="14">
        <f t="shared" si="598"/>
        <v>640.03163636363661</v>
      </c>
      <c r="AD1573" s="13">
        <f t="shared" si="599"/>
        <v>18.825079618253433</v>
      </c>
      <c r="AE1573" s="14">
        <f t="shared" si="600"/>
        <v>9.3281013943296998</v>
      </c>
      <c r="AF1573" s="13">
        <f t="shared" si="601"/>
        <v>682.05</v>
      </c>
      <c r="AG1573" s="14" t="b">
        <f t="shared" si="602"/>
        <v>0</v>
      </c>
      <c r="AH1573" s="13">
        <f t="shared" si="603"/>
        <v>584.30999999999995</v>
      </c>
      <c r="AI1573" s="16" t="b">
        <f t="shared" si="604"/>
        <v>0</v>
      </c>
    </row>
    <row r="1574" spans="1:35" ht="22.5" customHeight="1">
      <c r="A1574" s="10" t="s">
        <v>35</v>
      </c>
      <c r="B1574" s="11" t="s">
        <v>36</v>
      </c>
      <c r="C1574" s="12">
        <v>43917</v>
      </c>
      <c r="D1574" s="13">
        <v>627.79999999999995</v>
      </c>
      <c r="E1574" s="14">
        <v>631.59</v>
      </c>
      <c r="F1574" s="13">
        <v>619.58000000000004</v>
      </c>
      <c r="G1574" s="14">
        <v>621.66</v>
      </c>
      <c r="H1574" s="13">
        <v>70950.490000000005</v>
      </c>
      <c r="I1574" s="14">
        <v>1125009</v>
      </c>
      <c r="J1574" s="13">
        <v>0</v>
      </c>
      <c r="K1574" s="14">
        <f t="shared" si="605"/>
        <v>12.009999999999991</v>
      </c>
      <c r="L1574" s="13">
        <f t="shared" si="606"/>
        <v>1.9180094862417542E-2</v>
      </c>
      <c r="M1574" s="14">
        <f t="shared" si="607"/>
        <v>3.6300220368442292E-2</v>
      </c>
      <c r="N1574" s="13">
        <f t="shared" si="608"/>
        <v>1.4306227715373029E-2</v>
      </c>
      <c r="O1574" s="14">
        <f t="shared" si="609"/>
        <v>-4.5099999999999909</v>
      </c>
      <c r="P1574" s="13">
        <f t="shared" si="610"/>
        <v>-7.2025168883849289E-3</v>
      </c>
      <c r="Q1574" s="14">
        <f t="shared" si="611"/>
        <v>639.95349999999996</v>
      </c>
      <c r="R1574" s="13">
        <f t="shared" si="612"/>
        <v>20.866297279623979</v>
      </c>
      <c r="S1574" s="14">
        <f t="shared" si="613"/>
        <v>9.1808212423622795</v>
      </c>
      <c r="T1574" s="13">
        <f t="shared" si="614"/>
        <v>15.779927843624643</v>
      </c>
      <c r="U1574" s="14">
        <f t="shared" si="615"/>
        <v>2.4657928808303486E-2</v>
      </c>
      <c r="V1574" s="13">
        <f t="shared" si="616"/>
        <v>-7.2025168883849289E-3</v>
      </c>
      <c r="W1574" s="14">
        <f t="shared" si="617"/>
        <v>2.5847247060995459E-2</v>
      </c>
      <c r="X1574" s="13">
        <f t="shared" si="618"/>
        <v>-0.27865702182472724</v>
      </c>
      <c r="Y1574" s="14">
        <f t="shared" si="619"/>
        <v>673.94</v>
      </c>
      <c r="Z1574" s="13" t="b">
        <f t="shared" si="620"/>
        <v>0</v>
      </c>
      <c r="AA1574" s="14">
        <f t="shared" si="621"/>
        <v>593.29999999999995</v>
      </c>
      <c r="AB1574" s="13" t="b">
        <f t="shared" si="622"/>
        <v>0</v>
      </c>
      <c r="AC1574" s="14">
        <f t="shared" si="598"/>
        <v>639.44581818181837</v>
      </c>
      <c r="AD1574" s="13">
        <f t="shared" si="599"/>
        <v>18.701169079739735</v>
      </c>
      <c r="AE1574" s="14">
        <f t="shared" si="600"/>
        <v>9.3359762960642563</v>
      </c>
      <c r="AF1574" s="13">
        <f t="shared" si="601"/>
        <v>682.05</v>
      </c>
      <c r="AG1574" s="14" t="b">
        <f t="shared" si="602"/>
        <v>0</v>
      </c>
      <c r="AH1574" s="13">
        <f t="shared" si="603"/>
        <v>584.30999999999995</v>
      </c>
      <c r="AI1574" s="16" t="b">
        <f t="shared" si="604"/>
        <v>0</v>
      </c>
    </row>
    <row r="1575" spans="1:35" ht="22.5" customHeight="1">
      <c r="A1575" s="10" t="s">
        <v>35</v>
      </c>
      <c r="B1575" s="11" t="s">
        <v>36</v>
      </c>
      <c r="C1575" s="12">
        <v>43920</v>
      </c>
      <c r="D1575" s="13">
        <v>611.73</v>
      </c>
      <c r="E1575" s="14">
        <v>613.59</v>
      </c>
      <c r="F1575" s="13">
        <v>597.37</v>
      </c>
      <c r="G1575" s="14">
        <v>602.49</v>
      </c>
      <c r="H1575" s="13">
        <v>74535.81</v>
      </c>
      <c r="I1575" s="14">
        <v>1223752</v>
      </c>
      <c r="J1575" s="13">
        <v>0</v>
      </c>
      <c r="K1575" s="14">
        <f t="shared" si="605"/>
        <v>24.289999999999964</v>
      </c>
      <c r="L1575" s="13">
        <f t="shared" si="606"/>
        <v>3.9072805070295605E-2</v>
      </c>
      <c r="M1575" s="14">
        <f t="shared" si="607"/>
        <v>3.5428207353160261E-2</v>
      </c>
      <c r="N1575" s="13">
        <f t="shared" si="608"/>
        <v>1.3519216082251586E-2</v>
      </c>
      <c r="O1575" s="14">
        <f t="shared" si="609"/>
        <v>-19.169999999999959</v>
      </c>
      <c r="P1575" s="13">
        <f t="shared" si="610"/>
        <v>-3.0836791815461763E-2</v>
      </c>
      <c r="Q1575" s="14">
        <f t="shared" si="611"/>
        <v>637.79150000000004</v>
      </c>
      <c r="R1575" s="13">
        <f t="shared" si="612"/>
        <v>21.037482415642778</v>
      </c>
      <c r="S1575" s="14">
        <f t="shared" si="613"/>
        <v>8.7905870111159086</v>
      </c>
      <c r="T1575" s="13">
        <f t="shared" si="614"/>
        <v>17.68726018211979</v>
      </c>
      <c r="U1575" s="14">
        <f t="shared" si="615"/>
        <v>2.7732041242506035E-2</v>
      </c>
      <c r="V1575" s="13">
        <f t="shared" si="616"/>
        <v>-3.0836791815461763E-2</v>
      </c>
      <c r="W1575" s="14">
        <f t="shared" si="617"/>
        <v>2.3328236220204652E-2</v>
      </c>
      <c r="X1575" s="13">
        <f t="shared" si="618"/>
        <v>-1.3218655505877435</v>
      </c>
      <c r="Y1575" s="14">
        <f t="shared" si="619"/>
        <v>673.94</v>
      </c>
      <c r="Z1575" s="13" t="b">
        <f t="shared" si="620"/>
        <v>0</v>
      </c>
      <c r="AA1575" s="14">
        <f t="shared" si="621"/>
        <v>593.29999999999995</v>
      </c>
      <c r="AB1575" s="13" t="b">
        <f t="shared" si="622"/>
        <v>0</v>
      </c>
      <c r="AC1575" s="14">
        <f t="shared" si="598"/>
        <v>638.33090909090913</v>
      </c>
      <c r="AD1575" s="13">
        <f t="shared" si="599"/>
        <v>18.802784187380826</v>
      </c>
      <c r="AE1575" s="14">
        <f t="shared" si="600"/>
        <v>9.3375627249886684</v>
      </c>
      <c r="AF1575" s="13">
        <f t="shared" si="601"/>
        <v>682.05</v>
      </c>
      <c r="AG1575" s="14" t="b">
        <f t="shared" si="602"/>
        <v>0</v>
      </c>
      <c r="AH1575" s="13">
        <f t="shared" si="603"/>
        <v>584.30999999999995</v>
      </c>
      <c r="AI1575" s="16" t="b">
        <f t="shared" si="604"/>
        <v>0</v>
      </c>
    </row>
    <row r="1576" spans="1:35" ht="22.5" customHeight="1">
      <c r="A1576" s="10" t="s">
        <v>35</v>
      </c>
      <c r="B1576" s="11" t="s">
        <v>36</v>
      </c>
      <c r="C1576" s="12">
        <v>43921</v>
      </c>
      <c r="D1576" s="13">
        <v>606.54</v>
      </c>
      <c r="E1576" s="14">
        <v>609.30999999999995</v>
      </c>
      <c r="F1576" s="13">
        <v>600.52</v>
      </c>
      <c r="G1576" s="14">
        <v>604.86</v>
      </c>
      <c r="H1576" s="13">
        <v>55957.94</v>
      </c>
      <c r="I1576" s="14">
        <v>922388</v>
      </c>
      <c r="J1576" s="13">
        <v>0</v>
      </c>
      <c r="K1576" s="14">
        <f t="shared" si="605"/>
        <v>8.7899999999999636</v>
      </c>
      <c r="L1576" s="13">
        <f t="shared" si="606"/>
        <v>1.458945376686744E-2</v>
      </c>
      <c r="M1576" s="14">
        <f t="shared" si="607"/>
        <v>3.4592010179487008E-2</v>
      </c>
      <c r="N1576" s="13">
        <f t="shared" si="608"/>
        <v>1.4282769045609128E-2</v>
      </c>
      <c r="O1576" s="14">
        <f t="shared" si="609"/>
        <v>2.3700000000000045</v>
      </c>
      <c r="P1576" s="13">
        <f t="shared" si="610"/>
        <v>3.9336752477219612E-3</v>
      </c>
      <c r="Q1576" s="14">
        <f t="shared" si="611"/>
        <v>636.11599999999987</v>
      </c>
      <c r="R1576" s="13">
        <f t="shared" si="612"/>
        <v>20.425108294860639</v>
      </c>
      <c r="S1576" s="14">
        <f t="shared" si="613"/>
        <v>9.3149147381469515</v>
      </c>
      <c r="T1576" s="13">
        <f t="shared" si="614"/>
        <v>19.085054990751274</v>
      </c>
      <c r="U1576" s="14">
        <f t="shared" si="615"/>
        <v>3.0002475948964148E-2</v>
      </c>
      <c r="V1576" s="13">
        <f t="shared" si="616"/>
        <v>3.9336752477219612E-3</v>
      </c>
      <c r="W1576" s="14">
        <f t="shared" si="617"/>
        <v>2.3296522602537475E-2</v>
      </c>
      <c r="X1576" s="13">
        <f t="shared" si="618"/>
        <v>0.1688524641567537</v>
      </c>
      <c r="Y1576" s="14">
        <f t="shared" si="619"/>
        <v>673.94</v>
      </c>
      <c r="Z1576" s="13" t="b">
        <f t="shared" si="620"/>
        <v>0</v>
      </c>
      <c r="AA1576" s="14">
        <f t="shared" si="621"/>
        <v>593.29999999999995</v>
      </c>
      <c r="AB1576" s="13" t="b">
        <f t="shared" si="622"/>
        <v>0</v>
      </c>
      <c r="AC1576" s="14">
        <f t="shared" si="598"/>
        <v>637.22381818181816</v>
      </c>
      <c r="AD1576" s="13">
        <f t="shared" si="599"/>
        <v>18.620733565792083</v>
      </c>
      <c r="AE1576" s="14">
        <f t="shared" si="600"/>
        <v>9.3275028144841059</v>
      </c>
      <c r="AF1576" s="13">
        <f t="shared" si="601"/>
        <v>682.05</v>
      </c>
      <c r="AG1576" s="14" t="b">
        <f t="shared" si="602"/>
        <v>0</v>
      </c>
      <c r="AH1576" s="13">
        <f t="shared" si="603"/>
        <v>584.30999999999995</v>
      </c>
      <c r="AI1576" s="16" t="b">
        <f t="shared" si="604"/>
        <v>0</v>
      </c>
    </row>
    <row r="1577" spans="1:35" ht="22.5" customHeight="1">
      <c r="A1577" s="10" t="s">
        <v>35</v>
      </c>
      <c r="B1577" s="11" t="s">
        <v>36</v>
      </c>
      <c r="C1577" s="12">
        <v>43922</v>
      </c>
      <c r="D1577" s="13">
        <v>609.22</v>
      </c>
      <c r="E1577" s="14">
        <v>609.22</v>
      </c>
      <c r="F1577" s="13">
        <v>578.80999999999995</v>
      </c>
      <c r="G1577" s="14">
        <v>584.19000000000005</v>
      </c>
      <c r="H1577" s="13">
        <v>87375.72</v>
      </c>
      <c r="I1577" s="14">
        <v>1502739</v>
      </c>
      <c r="J1577" s="13">
        <v>0</v>
      </c>
      <c r="K1577" s="14">
        <f t="shared" si="605"/>
        <v>30.410000000000082</v>
      </c>
      <c r="L1577" s="13">
        <f t="shared" si="606"/>
        <v>5.0276096948054232E-2</v>
      </c>
      <c r="M1577" s="14">
        <f t="shared" si="607"/>
        <v>3.5486847970167115E-2</v>
      </c>
      <c r="N1577" s="13">
        <f t="shared" si="608"/>
        <v>1.4691623679789545E-2</v>
      </c>
      <c r="O1577" s="14">
        <f t="shared" si="609"/>
        <v>-20.669999999999959</v>
      </c>
      <c r="P1577" s="13">
        <f t="shared" si="610"/>
        <v>-3.4173197103461887E-2</v>
      </c>
      <c r="Q1577" s="14">
        <f t="shared" si="611"/>
        <v>632.75800000000004</v>
      </c>
      <c r="R1577" s="13">
        <f t="shared" si="612"/>
        <v>20.92435288011761</v>
      </c>
      <c r="S1577" s="14">
        <f t="shared" si="613"/>
        <v>9.4886853811873202</v>
      </c>
      <c r="T1577" s="13">
        <f t="shared" si="614"/>
        <v>21.821432033668181</v>
      </c>
      <c r="U1577" s="14">
        <f t="shared" si="615"/>
        <v>3.4486220693643037E-2</v>
      </c>
      <c r="V1577" s="13">
        <f t="shared" si="616"/>
        <v>-3.4173197103461887E-2</v>
      </c>
      <c r="W1577" s="14">
        <f t="shared" si="617"/>
        <v>2.3678185252268828E-2</v>
      </c>
      <c r="X1577" s="13">
        <f t="shared" si="618"/>
        <v>-1.4432354819163109</v>
      </c>
      <c r="Y1577" s="14">
        <f t="shared" si="619"/>
        <v>673.94</v>
      </c>
      <c r="Z1577" s="13" t="b">
        <f t="shared" si="620"/>
        <v>0</v>
      </c>
      <c r="AA1577" s="14">
        <f t="shared" si="621"/>
        <v>578.80999999999995</v>
      </c>
      <c r="AB1577" s="13">
        <f t="shared" si="622"/>
        <v>578.80999999999995</v>
      </c>
      <c r="AC1577" s="14">
        <f t="shared" si="598"/>
        <v>635.76454545454556</v>
      </c>
      <c r="AD1577" s="13">
        <f t="shared" si="599"/>
        <v>18.835083864595866</v>
      </c>
      <c r="AE1577" s="14">
        <f t="shared" si="600"/>
        <v>9.261695799955282</v>
      </c>
      <c r="AF1577" s="13">
        <f t="shared" si="601"/>
        <v>682.05</v>
      </c>
      <c r="AG1577" s="14" t="b">
        <f t="shared" si="602"/>
        <v>0</v>
      </c>
      <c r="AH1577" s="13">
        <f t="shared" si="603"/>
        <v>584.30999999999995</v>
      </c>
      <c r="AI1577" s="16" t="b">
        <f t="shared" si="604"/>
        <v>0</v>
      </c>
    </row>
    <row r="1578" spans="1:35" ht="22.5" customHeight="1">
      <c r="A1578" s="10" t="s">
        <v>35</v>
      </c>
      <c r="B1578" s="11" t="s">
        <v>36</v>
      </c>
      <c r="C1578" s="12">
        <v>43923</v>
      </c>
      <c r="D1578" s="13">
        <v>578.20000000000005</v>
      </c>
      <c r="E1578" s="14">
        <v>601.09</v>
      </c>
      <c r="F1578" s="13">
        <v>567.78</v>
      </c>
      <c r="G1578" s="14">
        <v>597.38</v>
      </c>
      <c r="H1578" s="13">
        <v>106726.05</v>
      </c>
      <c r="I1578" s="14">
        <v>1859345</v>
      </c>
      <c r="J1578" s="13">
        <v>0</v>
      </c>
      <c r="K1578" s="14">
        <f t="shared" si="605"/>
        <v>33.310000000000059</v>
      </c>
      <c r="L1578" s="13">
        <f t="shared" si="606"/>
        <v>5.7019120491620973E-2</v>
      </c>
      <c r="M1578" s="14">
        <f t="shared" si="607"/>
        <v>3.7513362450263633E-2</v>
      </c>
      <c r="N1578" s="13">
        <f t="shared" si="608"/>
        <v>1.4728438672406186E-2</v>
      </c>
      <c r="O1578" s="14">
        <f t="shared" si="609"/>
        <v>13.189999999999941</v>
      </c>
      <c r="P1578" s="13">
        <f t="shared" si="610"/>
        <v>2.2578270768071926E-2</v>
      </c>
      <c r="Q1578" s="14">
        <f t="shared" si="611"/>
        <v>629.83400000000006</v>
      </c>
      <c r="R1578" s="13">
        <f t="shared" si="612"/>
        <v>21.543635236111733</v>
      </c>
      <c r="S1578" s="14">
        <f t="shared" si="613"/>
        <v>9.3454185229138389</v>
      </c>
      <c r="T1578" s="13">
        <f t="shared" si="614"/>
        <v>22.439254533072166</v>
      </c>
      <c r="U1578" s="14">
        <f t="shared" si="615"/>
        <v>3.5627251836312684E-2</v>
      </c>
      <c r="V1578" s="13">
        <f t="shared" si="616"/>
        <v>2.2578270768071926E-2</v>
      </c>
      <c r="W1578" s="14">
        <f t="shared" si="617"/>
        <v>2.4347854421862693E-2</v>
      </c>
      <c r="X1578" s="13">
        <f t="shared" si="618"/>
        <v>0.92732075594300412</v>
      </c>
      <c r="Y1578" s="14">
        <f t="shared" si="619"/>
        <v>673.94</v>
      </c>
      <c r="Z1578" s="13" t="b">
        <f t="shared" si="620"/>
        <v>0</v>
      </c>
      <c r="AA1578" s="14">
        <f t="shared" si="621"/>
        <v>567.78</v>
      </c>
      <c r="AB1578" s="13">
        <f t="shared" si="622"/>
        <v>567.78</v>
      </c>
      <c r="AC1578" s="14">
        <f t="shared" si="598"/>
        <v>634.31327272727265</v>
      </c>
      <c r="AD1578" s="13">
        <f t="shared" si="599"/>
        <v>19.098264157966852</v>
      </c>
      <c r="AE1578" s="14">
        <f t="shared" si="600"/>
        <v>9.4404287553148407</v>
      </c>
      <c r="AF1578" s="13">
        <f t="shared" si="601"/>
        <v>676.82</v>
      </c>
      <c r="AG1578" s="14" t="b">
        <f t="shared" si="602"/>
        <v>0</v>
      </c>
      <c r="AH1578" s="13">
        <f t="shared" si="603"/>
        <v>584.30999999999995</v>
      </c>
      <c r="AI1578" s="16" t="b">
        <f t="shared" si="604"/>
        <v>0</v>
      </c>
    </row>
    <row r="1579" spans="1:35" ht="22.5" customHeight="1">
      <c r="A1579" s="10" t="s">
        <v>35</v>
      </c>
      <c r="B1579" s="11" t="s">
        <v>36</v>
      </c>
      <c r="C1579" s="12">
        <v>43924</v>
      </c>
      <c r="D1579" s="13">
        <v>600.51</v>
      </c>
      <c r="E1579" s="14">
        <v>603.52</v>
      </c>
      <c r="F1579" s="13">
        <v>583.45000000000005</v>
      </c>
      <c r="G1579" s="14">
        <v>590.11</v>
      </c>
      <c r="H1579" s="13">
        <v>66903.600000000006</v>
      </c>
      <c r="I1579" s="14">
        <v>1153743</v>
      </c>
      <c r="J1579" s="13">
        <v>0</v>
      </c>
      <c r="K1579" s="14">
        <f t="shared" si="605"/>
        <v>20.069999999999936</v>
      </c>
      <c r="L1579" s="13">
        <f t="shared" si="606"/>
        <v>3.3596705614516616E-2</v>
      </c>
      <c r="M1579" s="14">
        <f t="shared" si="607"/>
        <v>3.7985622943687299E-2</v>
      </c>
      <c r="N1579" s="13">
        <f t="shared" si="608"/>
        <v>1.4425765195949059E-2</v>
      </c>
      <c r="O1579" s="14">
        <f t="shared" si="609"/>
        <v>-7.2699999999999818</v>
      </c>
      <c r="P1579" s="13">
        <f t="shared" si="610"/>
        <v>-1.2169808162308718E-2</v>
      </c>
      <c r="Q1579" s="14">
        <f t="shared" si="611"/>
        <v>627.31349999999998</v>
      </c>
      <c r="R1579" s="13">
        <f t="shared" si="612"/>
        <v>21.469953474306145</v>
      </c>
      <c r="S1579" s="14">
        <f t="shared" si="613"/>
        <v>9.2043789778790099</v>
      </c>
      <c r="T1579" s="13">
        <f t="shared" si="614"/>
        <v>23.882158670229117</v>
      </c>
      <c r="U1579" s="14">
        <f t="shared" si="615"/>
        <v>3.8070531991148154E-2</v>
      </c>
      <c r="V1579" s="13">
        <f t="shared" si="616"/>
        <v>-1.2169808162308718E-2</v>
      </c>
      <c r="W1579" s="14">
        <f t="shared" si="617"/>
        <v>2.4013675348310011E-2</v>
      </c>
      <c r="X1579" s="13">
        <f t="shared" si="618"/>
        <v>-0.50678656997689364</v>
      </c>
      <c r="Y1579" s="14">
        <f t="shared" si="619"/>
        <v>673.94</v>
      </c>
      <c r="Z1579" s="13" t="b">
        <f t="shared" si="620"/>
        <v>0</v>
      </c>
      <c r="AA1579" s="14">
        <f t="shared" si="621"/>
        <v>567.78</v>
      </c>
      <c r="AB1579" s="13" t="b">
        <f t="shared" si="622"/>
        <v>0</v>
      </c>
      <c r="AC1579" s="14">
        <f t="shared" si="598"/>
        <v>633.13854545454535</v>
      </c>
      <c r="AD1579" s="13">
        <f t="shared" si="599"/>
        <v>19.115932082367454</v>
      </c>
      <c r="AE1579" s="14">
        <f t="shared" si="600"/>
        <v>9.427786433571633</v>
      </c>
      <c r="AF1579" s="13">
        <f t="shared" si="601"/>
        <v>675.52</v>
      </c>
      <c r="AG1579" s="14" t="b">
        <f t="shared" si="602"/>
        <v>0</v>
      </c>
      <c r="AH1579" s="13">
        <f t="shared" si="603"/>
        <v>584.30999999999995</v>
      </c>
      <c r="AI1579" s="16" t="b">
        <f t="shared" si="604"/>
        <v>0</v>
      </c>
    </row>
    <row r="1580" spans="1:35" ht="22.5" customHeight="1">
      <c r="A1580" s="10" t="s">
        <v>35</v>
      </c>
      <c r="B1580" s="11" t="s">
        <v>36</v>
      </c>
      <c r="C1580" s="12">
        <v>43928</v>
      </c>
      <c r="D1580" s="13">
        <v>587.67999999999995</v>
      </c>
      <c r="E1580" s="14">
        <v>590.45000000000005</v>
      </c>
      <c r="F1580" s="13">
        <v>576.04999999999995</v>
      </c>
      <c r="G1580" s="14">
        <v>584.41999999999996</v>
      </c>
      <c r="H1580" s="13">
        <v>66009.64</v>
      </c>
      <c r="I1580" s="14">
        <v>1140547</v>
      </c>
      <c r="J1580" s="13">
        <v>0</v>
      </c>
      <c r="K1580" s="14">
        <f t="shared" si="605"/>
        <v>14.400000000000091</v>
      </c>
      <c r="L1580" s="13">
        <f t="shared" si="606"/>
        <v>2.4402230092694734E-2</v>
      </c>
      <c r="M1580" s="14">
        <f t="shared" si="607"/>
        <v>3.7208919360580836E-2</v>
      </c>
      <c r="N1580" s="13">
        <f t="shared" si="608"/>
        <v>1.473018628653492E-2</v>
      </c>
      <c r="O1580" s="14">
        <f t="shared" si="609"/>
        <v>-5.6900000000000546</v>
      </c>
      <c r="P1580" s="13">
        <f t="shared" si="610"/>
        <v>-9.6422700852384375E-3</v>
      </c>
      <c r="Q1580" s="14">
        <f t="shared" si="611"/>
        <v>625.04300000000001</v>
      </c>
      <c r="R1580" s="13">
        <f t="shared" si="612"/>
        <v>21.116455800590842</v>
      </c>
      <c r="S1580" s="14">
        <f t="shared" si="613"/>
        <v>9.4358927700785689</v>
      </c>
      <c r="T1580" s="13">
        <f t="shared" si="614"/>
        <v>25.629637355998625</v>
      </c>
      <c r="U1580" s="14">
        <f t="shared" si="615"/>
        <v>4.1004598653210461E-2</v>
      </c>
      <c r="V1580" s="13">
        <f t="shared" si="616"/>
        <v>-9.6422700852384375E-3</v>
      </c>
      <c r="W1580" s="14">
        <f t="shared" si="617"/>
        <v>2.3866056710632393E-2</v>
      </c>
      <c r="X1580" s="13">
        <f t="shared" si="618"/>
        <v>-0.4040160551928455</v>
      </c>
      <c r="Y1580" s="14">
        <f t="shared" si="619"/>
        <v>673.94</v>
      </c>
      <c r="Z1580" s="13" t="b">
        <f t="shared" si="620"/>
        <v>0</v>
      </c>
      <c r="AA1580" s="14">
        <f t="shared" si="621"/>
        <v>567.78</v>
      </c>
      <c r="AB1580" s="13" t="b">
        <f t="shared" si="622"/>
        <v>0</v>
      </c>
      <c r="AC1580" s="14">
        <f t="shared" si="598"/>
        <v>631.82090909090914</v>
      </c>
      <c r="AD1580" s="13">
        <f t="shared" si="599"/>
        <v>19.030187862688049</v>
      </c>
      <c r="AE1580" s="14">
        <f t="shared" si="600"/>
        <v>9.285084458456673</v>
      </c>
      <c r="AF1580" s="13">
        <f t="shared" si="601"/>
        <v>675.52</v>
      </c>
      <c r="AG1580" s="14" t="b">
        <f t="shared" si="602"/>
        <v>0</v>
      </c>
      <c r="AH1580" s="13">
        <f t="shared" si="603"/>
        <v>584.30999999999995</v>
      </c>
      <c r="AI1580" s="16" t="b">
        <f t="shared" si="604"/>
        <v>0</v>
      </c>
    </row>
    <row r="1581" spans="1:35" ht="22.5" customHeight="1">
      <c r="A1581" s="10" t="s">
        <v>35</v>
      </c>
      <c r="B1581" s="11" t="s">
        <v>36</v>
      </c>
      <c r="C1581" s="12">
        <v>43929</v>
      </c>
      <c r="D1581" s="13">
        <v>582.9</v>
      </c>
      <c r="E1581" s="14">
        <v>601.57000000000005</v>
      </c>
      <c r="F1581" s="13">
        <v>579.59</v>
      </c>
      <c r="G1581" s="14">
        <v>598.66999999999996</v>
      </c>
      <c r="H1581" s="13">
        <v>79326.17</v>
      </c>
      <c r="I1581" s="14">
        <v>1350647</v>
      </c>
      <c r="J1581" s="13">
        <v>0</v>
      </c>
      <c r="K1581" s="14">
        <f t="shared" si="605"/>
        <v>21.980000000000018</v>
      </c>
      <c r="L1581" s="13">
        <f t="shared" si="606"/>
        <v>3.7609938058245813E-2</v>
      </c>
      <c r="M1581" s="14">
        <f t="shared" si="607"/>
        <v>3.706744207998329E-2</v>
      </c>
      <c r="N1581" s="13">
        <f t="shared" si="608"/>
        <v>1.4711100940058506E-2</v>
      </c>
      <c r="O1581" s="14">
        <f t="shared" si="609"/>
        <v>14.25</v>
      </c>
      <c r="P1581" s="13">
        <f t="shared" si="610"/>
        <v>2.4383149105095651E-2</v>
      </c>
      <c r="Q1581" s="14">
        <f t="shared" si="611"/>
        <v>622.39200000000005</v>
      </c>
      <c r="R1581" s="13">
        <f t="shared" si="612"/>
        <v>21.159633010561301</v>
      </c>
      <c r="S1581" s="14">
        <f t="shared" si="613"/>
        <v>9.427425891905413</v>
      </c>
      <c r="T1581" s="13">
        <f t="shared" si="614"/>
        <v>25.477914671338389</v>
      </c>
      <c r="U1581" s="14">
        <f t="shared" si="615"/>
        <v>4.0935479041084057E-2</v>
      </c>
      <c r="V1581" s="13">
        <f t="shared" si="616"/>
        <v>2.4383149105095651E-2</v>
      </c>
      <c r="W1581" s="14">
        <f t="shared" si="617"/>
        <v>2.3096225538476092E-2</v>
      </c>
      <c r="X1581" s="13">
        <f t="shared" si="618"/>
        <v>1.0557200813819414</v>
      </c>
      <c r="Y1581" s="14">
        <f t="shared" si="619"/>
        <v>673.94</v>
      </c>
      <c r="Z1581" s="13" t="b">
        <f t="shared" si="620"/>
        <v>0</v>
      </c>
      <c r="AA1581" s="14">
        <f t="shared" si="621"/>
        <v>567.78</v>
      </c>
      <c r="AB1581" s="13" t="b">
        <f t="shared" si="622"/>
        <v>0</v>
      </c>
      <c r="AC1581" s="14">
        <f t="shared" si="598"/>
        <v>630.79472727272707</v>
      </c>
      <c r="AD1581" s="13">
        <f t="shared" si="599"/>
        <v>19.083820810639175</v>
      </c>
      <c r="AE1581" s="14">
        <f t="shared" si="600"/>
        <v>9.2113531800386248</v>
      </c>
      <c r="AF1581" s="13">
        <f t="shared" si="601"/>
        <v>675.52</v>
      </c>
      <c r="AG1581" s="14" t="b">
        <f t="shared" si="602"/>
        <v>0</v>
      </c>
      <c r="AH1581" s="13">
        <f t="shared" si="603"/>
        <v>584.30999999999995</v>
      </c>
      <c r="AI1581" s="16" t="b">
        <f t="shared" si="604"/>
        <v>0</v>
      </c>
    </row>
    <row r="1582" spans="1:35" ht="22.5" customHeight="1">
      <c r="A1582" s="10" t="s">
        <v>35</v>
      </c>
      <c r="B1582" s="11" t="s">
        <v>36</v>
      </c>
      <c r="C1582" s="12">
        <v>43930</v>
      </c>
      <c r="D1582" s="13">
        <v>600.47</v>
      </c>
      <c r="E1582" s="14">
        <v>614.07000000000005</v>
      </c>
      <c r="F1582" s="13">
        <v>598.59</v>
      </c>
      <c r="G1582" s="14">
        <v>611.63</v>
      </c>
      <c r="H1582" s="13">
        <v>71717.94</v>
      </c>
      <c r="I1582" s="14">
        <v>1194860</v>
      </c>
      <c r="J1582" s="13">
        <v>0</v>
      </c>
      <c r="K1582" s="14">
        <f t="shared" si="605"/>
        <v>15.480000000000018</v>
      </c>
      <c r="L1582" s="13">
        <f t="shared" si="606"/>
        <v>2.5857317052800408E-2</v>
      </c>
      <c r="M1582" s="14">
        <f t="shared" si="607"/>
        <v>3.7176462852907488E-2</v>
      </c>
      <c r="N1582" s="13">
        <f t="shared" si="608"/>
        <v>1.4614405194427773E-2</v>
      </c>
      <c r="O1582" s="14">
        <f t="shared" si="609"/>
        <v>12.960000000000036</v>
      </c>
      <c r="P1582" s="13">
        <f t="shared" si="610"/>
        <v>2.1647986369786421E-2</v>
      </c>
      <c r="Q1582" s="14">
        <f t="shared" si="611"/>
        <v>620.86950000000002</v>
      </c>
      <c r="R1582" s="13">
        <f t="shared" si="612"/>
        <v>20.875651360033238</v>
      </c>
      <c r="S1582" s="14">
        <f t="shared" si="613"/>
        <v>9.4252625120498674</v>
      </c>
      <c r="T1582" s="13">
        <f t="shared" si="614"/>
        <v>25.163789355937624</v>
      </c>
      <c r="U1582" s="14">
        <f t="shared" si="615"/>
        <v>4.0529917085535085E-2</v>
      </c>
      <c r="V1582" s="13">
        <f t="shared" si="616"/>
        <v>2.1647986369786421E-2</v>
      </c>
      <c r="W1582" s="14">
        <f t="shared" si="617"/>
        <v>2.3630706129615278E-2</v>
      </c>
      <c r="X1582" s="13">
        <f t="shared" si="618"/>
        <v>0.9160956194472748</v>
      </c>
      <c r="Y1582" s="14">
        <f t="shared" si="619"/>
        <v>673.94</v>
      </c>
      <c r="Z1582" s="13" t="b">
        <f t="shared" si="620"/>
        <v>0</v>
      </c>
      <c r="AA1582" s="14">
        <f t="shared" si="621"/>
        <v>567.78</v>
      </c>
      <c r="AB1582" s="13" t="b">
        <f t="shared" si="622"/>
        <v>0</v>
      </c>
      <c r="AC1582" s="14">
        <f t="shared" si="598"/>
        <v>629.75054545454532</v>
      </c>
      <c r="AD1582" s="13">
        <f t="shared" si="599"/>
        <v>19.018296795900284</v>
      </c>
      <c r="AE1582" s="14">
        <f t="shared" si="600"/>
        <v>9.2110719242260899</v>
      </c>
      <c r="AF1582" s="13">
        <f t="shared" si="601"/>
        <v>675.52</v>
      </c>
      <c r="AG1582" s="14" t="b">
        <f t="shared" si="602"/>
        <v>0</v>
      </c>
      <c r="AH1582" s="13">
        <f t="shared" si="603"/>
        <v>584.30999999999995</v>
      </c>
      <c r="AI1582" s="16" t="b">
        <f t="shared" si="604"/>
        <v>0</v>
      </c>
    </row>
    <row r="1583" spans="1:35" ht="22.5" customHeight="1">
      <c r="A1583" s="10" t="s">
        <v>35</v>
      </c>
      <c r="B1583" s="11" t="s">
        <v>36</v>
      </c>
      <c r="C1583" s="12">
        <v>43931</v>
      </c>
      <c r="D1583" s="13">
        <v>610.70000000000005</v>
      </c>
      <c r="E1583" s="14">
        <v>616.29999999999995</v>
      </c>
      <c r="F1583" s="13">
        <v>605.01</v>
      </c>
      <c r="G1583" s="14">
        <v>613.54</v>
      </c>
      <c r="H1583" s="13">
        <v>60961.55</v>
      </c>
      <c r="I1583" s="14">
        <v>1006325</v>
      </c>
      <c r="J1583" s="13">
        <v>0</v>
      </c>
      <c r="K1583" s="14">
        <f t="shared" si="605"/>
        <v>11.289999999999964</v>
      </c>
      <c r="L1583" s="13">
        <f t="shared" si="606"/>
        <v>1.8458872193973422E-2</v>
      </c>
      <c r="M1583" s="14">
        <f t="shared" si="607"/>
        <v>3.6612052861808748E-2</v>
      </c>
      <c r="N1583" s="13">
        <f t="shared" si="608"/>
        <v>1.512547019479241E-2</v>
      </c>
      <c r="O1583" s="14">
        <f t="shared" si="609"/>
        <v>1.9099999999999682</v>
      </c>
      <c r="P1583" s="13">
        <f t="shared" si="610"/>
        <v>3.1228030018147705E-3</v>
      </c>
      <c r="Q1583" s="14">
        <f t="shared" si="611"/>
        <v>619.00750000000005</v>
      </c>
      <c r="R1583" s="13">
        <f t="shared" si="612"/>
        <v>20.396368792031573</v>
      </c>
      <c r="S1583" s="14">
        <f t="shared" si="613"/>
        <v>9.7601501821922536</v>
      </c>
      <c r="T1583" s="13">
        <f t="shared" si="614"/>
        <v>24.242595338577093</v>
      </c>
      <c r="U1583" s="14">
        <f t="shared" si="615"/>
        <v>3.9163653652947807E-2</v>
      </c>
      <c r="V1583" s="13">
        <f t="shared" si="616"/>
        <v>3.1228030018147705E-3</v>
      </c>
      <c r="W1583" s="14">
        <f t="shared" si="617"/>
        <v>2.3379596338774032E-2</v>
      </c>
      <c r="X1583" s="13">
        <f t="shared" si="618"/>
        <v>0.13356958591435297</v>
      </c>
      <c r="Y1583" s="14">
        <f t="shared" si="619"/>
        <v>673.94</v>
      </c>
      <c r="Z1583" s="13" t="b">
        <f t="shared" si="620"/>
        <v>0</v>
      </c>
      <c r="AA1583" s="14">
        <f t="shared" si="621"/>
        <v>567.78</v>
      </c>
      <c r="AB1583" s="13" t="b">
        <f t="shared" si="622"/>
        <v>0</v>
      </c>
      <c r="AC1583" s="14">
        <f t="shared" si="598"/>
        <v>628.87381818181814</v>
      </c>
      <c r="AD1583" s="13">
        <f t="shared" si="599"/>
        <v>18.877782308702098</v>
      </c>
      <c r="AE1583" s="14">
        <f t="shared" si="600"/>
        <v>9.1322399736333697</v>
      </c>
      <c r="AF1583" s="13">
        <f t="shared" si="601"/>
        <v>675.52</v>
      </c>
      <c r="AG1583" s="14" t="b">
        <f t="shared" si="602"/>
        <v>0</v>
      </c>
      <c r="AH1583" s="13">
        <f t="shared" si="603"/>
        <v>584.30999999999995</v>
      </c>
      <c r="AI1583" s="16" t="b">
        <f t="shared" si="604"/>
        <v>0</v>
      </c>
    </row>
    <row r="1584" spans="1:35" ht="22.5" customHeight="1">
      <c r="A1584" s="10" t="s">
        <v>35</v>
      </c>
      <c r="B1584" s="11" t="s">
        <v>36</v>
      </c>
      <c r="C1584" s="12">
        <v>43934</v>
      </c>
      <c r="D1584" s="13">
        <v>614.27</v>
      </c>
      <c r="E1584" s="14">
        <v>617.76</v>
      </c>
      <c r="F1584" s="13">
        <v>606.92999999999995</v>
      </c>
      <c r="G1584" s="14">
        <v>607.78</v>
      </c>
      <c r="H1584" s="13">
        <v>55901.85</v>
      </c>
      <c r="I1584" s="14">
        <v>922924</v>
      </c>
      <c r="J1584" s="13">
        <v>0</v>
      </c>
      <c r="K1584" s="14">
        <f t="shared" si="605"/>
        <v>10.830000000000041</v>
      </c>
      <c r="L1584" s="13">
        <f t="shared" si="606"/>
        <v>1.765166085340816E-2</v>
      </c>
      <c r="M1584" s="14">
        <f t="shared" si="607"/>
        <v>3.4873166283409071E-2</v>
      </c>
      <c r="N1584" s="13">
        <f t="shared" si="608"/>
        <v>1.521019538158792E-2</v>
      </c>
      <c r="O1584" s="14">
        <f t="shared" si="609"/>
        <v>-5.7599999999999909</v>
      </c>
      <c r="P1584" s="13">
        <f t="shared" si="610"/>
        <v>-9.3881409525051196E-3</v>
      </c>
      <c r="Q1584" s="14">
        <f t="shared" si="611"/>
        <v>616.32949999999994</v>
      </c>
      <c r="R1584" s="13">
        <f t="shared" si="612"/>
        <v>19.918050352429997</v>
      </c>
      <c r="S1584" s="14">
        <f t="shared" si="613"/>
        <v>9.7296781333684255</v>
      </c>
      <c r="T1584" s="13">
        <f t="shared" si="614"/>
        <v>22.298711952711525</v>
      </c>
      <c r="U1584" s="14">
        <f t="shared" si="615"/>
        <v>3.6179855017018536E-2</v>
      </c>
      <c r="V1584" s="13">
        <f t="shared" si="616"/>
        <v>-9.3881409525051196E-3</v>
      </c>
      <c r="W1584" s="14">
        <f t="shared" si="617"/>
        <v>2.2987694055154977E-2</v>
      </c>
      <c r="X1584" s="13">
        <f t="shared" si="618"/>
        <v>-0.40839855141537496</v>
      </c>
      <c r="Y1584" s="14">
        <f t="shared" si="619"/>
        <v>673.94</v>
      </c>
      <c r="Z1584" s="13" t="b">
        <f t="shared" si="620"/>
        <v>0</v>
      </c>
      <c r="AA1584" s="14">
        <f t="shared" si="621"/>
        <v>567.78</v>
      </c>
      <c r="AB1584" s="13" t="b">
        <f t="shared" si="622"/>
        <v>0</v>
      </c>
      <c r="AC1584" s="14">
        <f t="shared" si="598"/>
        <v>628.0089090909089</v>
      </c>
      <c r="AD1584" s="13">
        <f t="shared" si="599"/>
        <v>18.731458993998423</v>
      </c>
      <c r="AE1584" s="14">
        <f t="shared" si="600"/>
        <v>9.1745382290975215</v>
      </c>
      <c r="AF1584" s="13">
        <f t="shared" si="601"/>
        <v>675.52</v>
      </c>
      <c r="AG1584" s="14" t="b">
        <f t="shared" si="602"/>
        <v>0</v>
      </c>
      <c r="AH1584" s="13">
        <f t="shared" si="603"/>
        <v>584.30999999999995</v>
      </c>
      <c r="AI1584" s="16" t="b">
        <f t="shared" si="604"/>
        <v>0</v>
      </c>
    </row>
    <row r="1585" spans="1:35" ht="22.5" customHeight="1">
      <c r="A1585" s="10" t="s">
        <v>35</v>
      </c>
      <c r="B1585" s="11" t="s">
        <v>36</v>
      </c>
      <c r="C1585" s="12">
        <v>43935</v>
      </c>
      <c r="D1585" s="13">
        <v>609.03</v>
      </c>
      <c r="E1585" s="14">
        <v>619.13</v>
      </c>
      <c r="F1585" s="13">
        <v>607.85</v>
      </c>
      <c r="G1585" s="14">
        <v>616.39</v>
      </c>
      <c r="H1585" s="13">
        <v>58598.25</v>
      </c>
      <c r="I1585" s="14">
        <v>963316</v>
      </c>
      <c r="J1585" s="13">
        <v>0</v>
      </c>
      <c r="K1585" s="14">
        <f t="shared" si="605"/>
        <v>11.350000000000023</v>
      </c>
      <c r="L1585" s="13">
        <f t="shared" si="606"/>
        <v>1.8674520385665905E-2</v>
      </c>
      <c r="M1585" s="14">
        <f t="shared" si="607"/>
        <v>3.4443750802102643E-2</v>
      </c>
      <c r="N1585" s="13">
        <f t="shared" si="608"/>
        <v>1.5553713019247713E-2</v>
      </c>
      <c r="O1585" s="14">
        <f t="shared" si="609"/>
        <v>8.6100000000000136</v>
      </c>
      <c r="P1585" s="13">
        <f t="shared" si="610"/>
        <v>1.4166310178024966E-2</v>
      </c>
      <c r="Q1585" s="14">
        <f t="shared" si="611"/>
        <v>614.87299999999982</v>
      </c>
      <c r="R1585" s="13">
        <f t="shared" si="612"/>
        <v>19.489647834808501</v>
      </c>
      <c r="S1585" s="14">
        <f t="shared" si="613"/>
        <v>9.9721381727712988</v>
      </c>
      <c r="T1585" s="13">
        <f t="shared" si="614"/>
        <v>21.272213824611665</v>
      </c>
      <c r="U1585" s="14">
        <f t="shared" si="615"/>
        <v>3.4596109805783752E-2</v>
      </c>
      <c r="V1585" s="13">
        <f t="shared" si="616"/>
        <v>1.4166310178024966E-2</v>
      </c>
      <c r="W1585" s="14">
        <f t="shared" si="617"/>
        <v>2.2824121548970181E-2</v>
      </c>
      <c r="X1585" s="13">
        <f t="shared" si="618"/>
        <v>0.62067274517577853</v>
      </c>
      <c r="Y1585" s="14">
        <f t="shared" si="619"/>
        <v>673.94</v>
      </c>
      <c r="Z1585" s="13" t="b">
        <f t="shared" si="620"/>
        <v>0</v>
      </c>
      <c r="AA1585" s="14">
        <f t="shared" si="621"/>
        <v>567.78</v>
      </c>
      <c r="AB1585" s="13" t="b">
        <f t="shared" si="622"/>
        <v>0</v>
      </c>
      <c r="AC1585" s="14">
        <f t="shared" si="598"/>
        <v>627.10745454545452</v>
      </c>
      <c r="AD1585" s="13">
        <f t="shared" si="599"/>
        <v>18.597250648652999</v>
      </c>
      <c r="AE1585" s="14">
        <f t="shared" si="600"/>
        <v>9.1794285342546615</v>
      </c>
      <c r="AF1585" s="13">
        <f t="shared" si="601"/>
        <v>675.52</v>
      </c>
      <c r="AG1585" s="14" t="b">
        <f t="shared" si="602"/>
        <v>0</v>
      </c>
      <c r="AH1585" s="13">
        <f t="shared" si="603"/>
        <v>584.30999999999995</v>
      </c>
      <c r="AI1585" s="16" t="b">
        <f t="shared" si="604"/>
        <v>0</v>
      </c>
    </row>
    <row r="1586" spans="1:35" ht="22.5" customHeight="1">
      <c r="A1586" s="10" t="s">
        <v>35</v>
      </c>
      <c r="B1586" s="11" t="s">
        <v>36</v>
      </c>
      <c r="C1586" s="12">
        <v>43936</v>
      </c>
      <c r="D1586" s="13">
        <v>615.74</v>
      </c>
      <c r="E1586" s="14">
        <v>624.48</v>
      </c>
      <c r="F1586" s="13">
        <v>613.04999999999995</v>
      </c>
      <c r="G1586" s="14">
        <v>617.13</v>
      </c>
      <c r="H1586" s="13">
        <v>62519.53</v>
      </c>
      <c r="I1586" s="14">
        <v>1013446</v>
      </c>
      <c r="J1586" s="13">
        <v>0</v>
      </c>
      <c r="K1586" s="14">
        <f t="shared" si="605"/>
        <v>11.430000000000064</v>
      </c>
      <c r="L1586" s="13">
        <f t="shared" si="606"/>
        <v>1.8543454630996714E-2</v>
      </c>
      <c r="M1586" s="14">
        <f t="shared" si="607"/>
        <v>3.4025496591032572E-2</v>
      </c>
      <c r="N1586" s="13">
        <f t="shared" si="608"/>
        <v>1.5876137427163678E-2</v>
      </c>
      <c r="O1586" s="14">
        <f t="shared" si="609"/>
        <v>0.74000000000000909</v>
      </c>
      <c r="P1586" s="13">
        <f t="shared" si="610"/>
        <v>1.2005386200295415E-3</v>
      </c>
      <c r="Q1586" s="14">
        <f t="shared" si="611"/>
        <v>613.07050000000004</v>
      </c>
      <c r="R1586" s="13">
        <f t="shared" si="612"/>
        <v>19.086665443068078</v>
      </c>
      <c r="S1586" s="14">
        <f t="shared" si="613"/>
        <v>10.182107875556714</v>
      </c>
      <c r="T1586" s="13">
        <f t="shared" si="614"/>
        <v>19.394366830345348</v>
      </c>
      <c r="U1586" s="14">
        <f t="shared" si="615"/>
        <v>3.1634806813156641E-2</v>
      </c>
      <c r="V1586" s="13">
        <f t="shared" si="616"/>
        <v>1.2005386200295415E-3</v>
      </c>
      <c r="W1586" s="14">
        <f t="shared" si="617"/>
        <v>2.2605251815676516E-2</v>
      </c>
      <c r="X1586" s="13">
        <f t="shared" si="618"/>
        <v>5.3108836380976743E-2</v>
      </c>
      <c r="Y1586" s="14">
        <f t="shared" si="619"/>
        <v>673.94</v>
      </c>
      <c r="Z1586" s="13" t="b">
        <f t="shared" si="620"/>
        <v>0</v>
      </c>
      <c r="AA1586" s="14">
        <f t="shared" si="621"/>
        <v>567.78</v>
      </c>
      <c r="AB1586" s="13" t="b">
        <f t="shared" si="622"/>
        <v>0</v>
      </c>
      <c r="AC1586" s="14">
        <f t="shared" si="598"/>
        <v>626.21272727272719</v>
      </c>
      <c r="AD1586" s="13">
        <f t="shared" si="599"/>
        <v>18.466937000495673</v>
      </c>
      <c r="AE1586" s="14">
        <f t="shared" si="600"/>
        <v>9.1233869124470051</v>
      </c>
      <c r="AF1586" s="13">
        <f t="shared" si="601"/>
        <v>675.52</v>
      </c>
      <c r="AG1586" s="14" t="b">
        <f t="shared" si="602"/>
        <v>0</v>
      </c>
      <c r="AH1586" s="13">
        <f t="shared" si="603"/>
        <v>584.30999999999995</v>
      </c>
      <c r="AI1586" s="16" t="b">
        <f t="shared" si="604"/>
        <v>0</v>
      </c>
    </row>
    <row r="1587" spans="1:35" ht="22.5" customHeight="1">
      <c r="A1587" s="10" t="s">
        <v>35</v>
      </c>
      <c r="B1587" s="11" t="s">
        <v>36</v>
      </c>
      <c r="C1587" s="12">
        <v>43937</v>
      </c>
      <c r="D1587" s="13">
        <v>614.29999999999995</v>
      </c>
      <c r="E1587" s="14">
        <v>619.91</v>
      </c>
      <c r="F1587" s="13">
        <v>607.28</v>
      </c>
      <c r="G1587" s="14">
        <v>615.78</v>
      </c>
      <c r="H1587" s="13">
        <v>67426.97</v>
      </c>
      <c r="I1587" s="14">
        <v>1108147</v>
      </c>
      <c r="J1587" s="13">
        <v>0</v>
      </c>
      <c r="K1587" s="14">
        <f t="shared" si="605"/>
        <v>12.629999999999995</v>
      </c>
      <c r="L1587" s="13">
        <f t="shared" si="606"/>
        <v>2.046570414661416E-2</v>
      </c>
      <c r="M1587" s="14">
        <f t="shared" si="607"/>
        <v>3.3220801762232348E-2</v>
      </c>
      <c r="N1587" s="13">
        <f t="shared" si="608"/>
        <v>1.6146498177547874E-2</v>
      </c>
      <c r="O1587" s="14">
        <f t="shared" si="609"/>
        <v>-1.3500000000000227</v>
      </c>
      <c r="P1587" s="13">
        <f t="shared" si="610"/>
        <v>-2.187545573866159E-3</v>
      </c>
      <c r="Q1587" s="14">
        <f t="shared" si="611"/>
        <v>611.029</v>
      </c>
      <c r="R1587" s="13">
        <f t="shared" si="612"/>
        <v>18.763832170914675</v>
      </c>
      <c r="S1587" s="14">
        <f t="shared" si="613"/>
        <v>10.325502969780588</v>
      </c>
      <c r="T1587" s="13">
        <f t="shared" si="614"/>
        <v>16.660024279694188</v>
      </c>
      <c r="U1587" s="14">
        <f t="shared" si="615"/>
        <v>2.7265521406830424E-2</v>
      </c>
      <c r="V1587" s="13">
        <f t="shared" si="616"/>
        <v>-2.187545573866159E-3</v>
      </c>
      <c r="W1587" s="14">
        <f t="shared" si="617"/>
        <v>2.2530528462911446E-2</v>
      </c>
      <c r="X1587" s="13">
        <f t="shared" si="618"/>
        <v>-9.7092510611421282E-2</v>
      </c>
      <c r="Y1587" s="14">
        <f t="shared" si="619"/>
        <v>662.82</v>
      </c>
      <c r="Z1587" s="13" t="b">
        <f t="shared" si="620"/>
        <v>0</v>
      </c>
      <c r="AA1587" s="14">
        <f t="shared" si="621"/>
        <v>567.78</v>
      </c>
      <c r="AB1587" s="13" t="b">
        <f t="shared" si="622"/>
        <v>0</v>
      </c>
      <c r="AC1587" s="14">
        <f t="shared" si="598"/>
        <v>625.28272727272724</v>
      </c>
      <c r="AD1587" s="13">
        <f t="shared" si="599"/>
        <v>18.360810873213932</v>
      </c>
      <c r="AE1587" s="14">
        <f t="shared" si="600"/>
        <v>9.0109953336108823</v>
      </c>
      <c r="AF1587" s="13">
        <f t="shared" si="601"/>
        <v>675.52</v>
      </c>
      <c r="AG1587" s="14" t="b">
        <f t="shared" si="602"/>
        <v>0</v>
      </c>
      <c r="AH1587" s="13">
        <f t="shared" si="603"/>
        <v>584.30999999999995</v>
      </c>
      <c r="AI1587" s="16" t="b">
        <f t="shared" si="604"/>
        <v>0</v>
      </c>
    </row>
    <row r="1588" spans="1:35" ht="22.5" customHeight="1">
      <c r="A1588" s="10" t="s">
        <v>35</v>
      </c>
      <c r="B1588" s="11" t="s">
        <v>36</v>
      </c>
      <c r="C1588" s="12">
        <v>43938</v>
      </c>
      <c r="D1588" s="13">
        <v>617.78</v>
      </c>
      <c r="E1588" s="14">
        <v>629.83000000000004</v>
      </c>
      <c r="F1588" s="13">
        <v>615.45000000000005</v>
      </c>
      <c r="G1588" s="14">
        <v>620.95000000000005</v>
      </c>
      <c r="H1588" s="13">
        <v>71188.52</v>
      </c>
      <c r="I1588" s="14">
        <v>1152388</v>
      </c>
      <c r="J1588" s="13">
        <v>0</v>
      </c>
      <c r="K1588" s="14">
        <f t="shared" si="605"/>
        <v>14.379999999999995</v>
      </c>
      <c r="L1588" s="13">
        <f t="shared" si="606"/>
        <v>2.3352496021306304E-2</v>
      </c>
      <c r="M1588" s="14">
        <f t="shared" si="607"/>
        <v>3.1257191888224164E-2</v>
      </c>
      <c r="N1588" s="13">
        <f t="shared" si="608"/>
        <v>1.4706171276374429E-2</v>
      </c>
      <c r="O1588" s="14">
        <f t="shared" si="609"/>
        <v>5.1700000000000728</v>
      </c>
      <c r="P1588" s="13">
        <f t="shared" si="610"/>
        <v>8.3958556627368106E-3</v>
      </c>
      <c r="Q1588" s="14">
        <f t="shared" si="611"/>
        <v>609.41399999999999</v>
      </c>
      <c r="R1588" s="13">
        <f t="shared" si="612"/>
        <v>18.54464056236894</v>
      </c>
      <c r="S1588" s="14">
        <f t="shared" si="613"/>
        <v>9.1764091130750405</v>
      </c>
      <c r="T1588" s="13">
        <f t="shared" si="614"/>
        <v>13.810823798745673</v>
      </c>
      <c r="U1588" s="14">
        <f t="shared" si="615"/>
        <v>2.26624655796317E-2</v>
      </c>
      <c r="V1588" s="13">
        <f t="shared" si="616"/>
        <v>8.3958556627368106E-3</v>
      </c>
      <c r="W1588" s="14">
        <f t="shared" si="617"/>
        <v>2.2664693594564158E-2</v>
      </c>
      <c r="X1588" s="13">
        <f t="shared" si="618"/>
        <v>0.37043764248154015</v>
      </c>
      <c r="Y1588" s="14">
        <f t="shared" si="619"/>
        <v>662.82</v>
      </c>
      <c r="Z1588" s="13" t="b">
        <f t="shared" si="620"/>
        <v>0</v>
      </c>
      <c r="AA1588" s="14">
        <f t="shared" si="621"/>
        <v>567.78</v>
      </c>
      <c r="AB1588" s="13" t="b">
        <f t="shared" si="622"/>
        <v>0</v>
      </c>
      <c r="AC1588" s="14">
        <f t="shared" si="598"/>
        <v>624.41745454545435</v>
      </c>
      <c r="AD1588" s="13">
        <f t="shared" si="599"/>
        <v>18.288432493700952</v>
      </c>
      <c r="AE1588" s="14">
        <f t="shared" si="600"/>
        <v>9.041512741789008</v>
      </c>
      <c r="AF1588" s="13">
        <f t="shared" si="601"/>
        <v>675.52</v>
      </c>
      <c r="AG1588" s="14" t="b">
        <f t="shared" si="602"/>
        <v>0</v>
      </c>
      <c r="AH1588" s="13">
        <f t="shared" si="603"/>
        <v>584.30999999999995</v>
      </c>
      <c r="AI1588" s="16" t="b">
        <f t="shared" si="604"/>
        <v>0</v>
      </c>
    </row>
    <row r="1589" spans="1:35" ht="22.5" customHeight="1">
      <c r="A1589" s="10" t="s">
        <v>35</v>
      </c>
      <c r="B1589" s="11" t="s">
        <v>36</v>
      </c>
      <c r="C1589" s="12">
        <v>43941</v>
      </c>
      <c r="D1589" s="13">
        <v>626.17999999999995</v>
      </c>
      <c r="E1589" s="14">
        <v>631.08000000000004</v>
      </c>
      <c r="F1589" s="13">
        <v>620.48</v>
      </c>
      <c r="G1589" s="14">
        <v>626.71</v>
      </c>
      <c r="H1589" s="13">
        <v>55370.36</v>
      </c>
      <c r="I1589" s="14">
        <v>887568</v>
      </c>
      <c r="J1589" s="13">
        <v>0</v>
      </c>
      <c r="K1589" s="14">
        <f t="shared" si="605"/>
        <v>10.600000000000023</v>
      </c>
      <c r="L1589" s="13">
        <f t="shared" si="606"/>
        <v>1.7070617602061394E-2</v>
      </c>
      <c r="M1589" s="14">
        <f t="shared" si="607"/>
        <v>2.9036861306406071E-2</v>
      </c>
      <c r="N1589" s="13">
        <f t="shared" si="608"/>
        <v>1.3176072558498238E-2</v>
      </c>
      <c r="O1589" s="14">
        <f t="shared" si="609"/>
        <v>5.7599999999999909</v>
      </c>
      <c r="P1589" s="13">
        <f t="shared" si="610"/>
        <v>9.2761091875352124E-3</v>
      </c>
      <c r="Q1589" s="14">
        <f t="shared" si="611"/>
        <v>609.18250000000012</v>
      </c>
      <c r="R1589" s="13">
        <f t="shared" si="612"/>
        <v>18.147408534250495</v>
      </c>
      <c r="S1589" s="14">
        <f t="shared" si="613"/>
        <v>7.9011735304253907</v>
      </c>
      <c r="T1589" s="13">
        <f t="shared" si="614"/>
        <v>13.476103618999071</v>
      </c>
      <c r="U1589" s="14">
        <f t="shared" si="615"/>
        <v>2.2121619742850571E-2</v>
      </c>
      <c r="V1589" s="13">
        <f t="shared" si="616"/>
        <v>9.2761091875352124E-3</v>
      </c>
      <c r="W1589" s="14">
        <f t="shared" si="617"/>
        <v>2.1551973241365537E-2</v>
      </c>
      <c r="X1589" s="13">
        <f t="shared" si="618"/>
        <v>0.43040649149151766</v>
      </c>
      <c r="Y1589" s="14">
        <f t="shared" si="619"/>
        <v>635.41</v>
      </c>
      <c r="Z1589" s="13" t="b">
        <f t="shared" si="620"/>
        <v>0</v>
      </c>
      <c r="AA1589" s="14">
        <f t="shared" si="621"/>
        <v>567.78</v>
      </c>
      <c r="AB1589" s="13" t="b">
        <f t="shared" si="622"/>
        <v>0</v>
      </c>
      <c r="AC1589" s="14">
        <f t="shared" si="598"/>
        <v>624.08999999999992</v>
      </c>
      <c r="AD1589" s="13">
        <f t="shared" si="599"/>
        <v>18.148642811997298</v>
      </c>
      <c r="AE1589" s="14">
        <f t="shared" si="600"/>
        <v>9.0566254074596699</v>
      </c>
      <c r="AF1589" s="13">
        <f t="shared" si="601"/>
        <v>675.52</v>
      </c>
      <c r="AG1589" s="14" t="b">
        <f t="shared" si="602"/>
        <v>0</v>
      </c>
      <c r="AH1589" s="13">
        <f t="shared" si="603"/>
        <v>584.30999999999995</v>
      </c>
      <c r="AI1589" s="16" t="b">
        <f t="shared" si="604"/>
        <v>0</v>
      </c>
    </row>
    <row r="1590" spans="1:35" ht="22.5" customHeight="1">
      <c r="A1590" s="10" t="s">
        <v>35</v>
      </c>
      <c r="B1590" s="11" t="s">
        <v>36</v>
      </c>
      <c r="C1590" s="12">
        <v>43942</v>
      </c>
      <c r="D1590" s="13">
        <v>621.1</v>
      </c>
      <c r="E1590" s="14">
        <v>621.82000000000005</v>
      </c>
      <c r="F1590" s="13">
        <v>605.64</v>
      </c>
      <c r="G1590" s="14">
        <v>607.41</v>
      </c>
      <c r="H1590" s="13">
        <v>68715.23</v>
      </c>
      <c r="I1590" s="14">
        <v>1127315</v>
      </c>
      <c r="J1590" s="13">
        <v>0</v>
      </c>
      <c r="K1590" s="14">
        <f t="shared" si="605"/>
        <v>21.07000000000005</v>
      </c>
      <c r="L1590" s="13">
        <f t="shared" si="606"/>
        <v>3.3620015637216651E-2</v>
      </c>
      <c r="M1590" s="14">
        <f t="shared" si="607"/>
        <v>2.8075862531768025E-2</v>
      </c>
      <c r="N1590" s="13">
        <f t="shared" si="608"/>
        <v>1.1996742572343516E-2</v>
      </c>
      <c r="O1590" s="14">
        <f t="shared" si="609"/>
        <v>-19.300000000000068</v>
      </c>
      <c r="P1590" s="13">
        <f t="shared" si="610"/>
        <v>-3.0795742847569158E-2</v>
      </c>
      <c r="Q1590" s="14">
        <f t="shared" si="611"/>
        <v>609.65400000000011</v>
      </c>
      <c r="R1590" s="13">
        <f t="shared" si="612"/>
        <v>18.293538107537973</v>
      </c>
      <c r="S1590" s="14">
        <f t="shared" si="613"/>
        <v>7.0460357462080943</v>
      </c>
      <c r="T1590" s="13">
        <f t="shared" si="614"/>
        <v>13.238781817070628</v>
      </c>
      <c r="U1590" s="14">
        <f t="shared" si="615"/>
        <v>2.1715238179476598E-2</v>
      </c>
      <c r="V1590" s="13">
        <f t="shared" si="616"/>
        <v>-3.0795742847569158E-2</v>
      </c>
      <c r="W1590" s="14">
        <f t="shared" si="617"/>
        <v>1.9144420701489601E-2</v>
      </c>
      <c r="X1590" s="13">
        <f t="shared" si="618"/>
        <v>-1.608601447270378</v>
      </c>
      <c r="Y1590" s="14">
        <f t="shared" si="619"/>
        <v>635.41</v>
      </c>
      <c r="Z1590" s="13" t="b">
        <f t="shared" si="620"/>
        <v>0</v>
      </c>
      <c r="AA1590" s="14">
        <f t="shared" si="621"/>
        <v>567.78</v>
      </c>
      <c r="AB1590" s="13" t="b">
        <f t="shared" si="622"/>
        <v>0</v>
      </c>
      <c r="AC1590" s="14">
        <f t="shared" si="598"/>
        <v>624.21309090909097</v>
      </c>
      <c r="AD1590" s="13">
        <f t="shared" si="599"/>
        <v>18.201758397233711</v>
      </c>
      <c r="AE1590" s="14">
        <f t="shared" si="600"/>
        <v>8.427786465840537</v>
      </c>
      <c r="AF1590" s="13">
        <f t="shared" si="601"/>
        <v>675.52</v>
      </c>
      <c r="AG1590" s="14" t="b">
        <f t="shared" si="602"/>
        <v>0</v>
      </c>
      <c r="AH1590" s="13">
        <f t="shared" si="603"/>
        <v>584.30999999999995</v>
      </c>
      <c r="AI1590" s="16" t="b">
        <f t="shared" si="604"/>
        <v>0</v>
      </c>
    </row>
    <row r="1591" spans="1:35" ht="22.5" customHeight="1">
      <c r="A1591" s="10" t="s">
        <v>35</v>
      </c>
      <c r="B1591" s="11" t="s">
        <v>36</v>
      </c>
      <c r="C1591" s="12">
        <v>43943</v>
      </c>
      <c r="D1591" s="13">
        <v>602.83000000000004</v>
      </c>
      <c r="E1591" s="14">
        <v>617</v>
      </c>
      <c r="F1591" s="13">
        <v>599.16</v>
      </c>
      <c r="G1591" s="14">
        <v>616.21</v>
      </c>
      <c r="H1591" s="13">
        <v>62643.26</v>
      </c>
      <c r="I1591" s="14">
        <v>1033952</v>
      </c>
      <c r="J1591" s="13">
        <v>0</v>
      </c>
      <c r="K1591" s="14">
        <f t="shared" si="605"/>
        <v>17.840000000000032</v>
      </c>
      <c r="L1591" s="13">
        <f t="shared" si="606"/>
        <v>2.9370606344972971E-2</v>
      </c>
      <c r="M1591" s="14">
        <f t="shared" si="607"/>
        <v>2.7551015144076714E-2</v>
      </c>
      <c r="N1591" s="13">
        <f t="shared" si="608"/>
        <v>1.1679126432988785E-2</v>
      </c>
      <c r="O1591" s="14">
        <f t="shared" si="609"/>
        <v>8.8000000000000682</v>
      </c>
      <c r="P1591" s="13">
        <f t="shared" si="610"/>
        <v>1.4487743040121284E-2</v>
      </c>
      <c r="Q1591" s="14">
        <f t="shared" si="611"/>
        <v>609.73699999999985</v>
      </c>
      <c r="R1591" s="13">
        <f t="shared" si="612"/>
        <v>18.270861202161075</v>
      </c>
      <c r="S1591" s="14">
        <f t="shared" si="613"/>
        <v>6.8661479854351297</v>
      </c>
      <c r="T1591" s="13">
        <f t="shared" si="614"/>
        <v>13.274372715876256</v>
      </c>
      <c r="U1591" s="14">
        <f t="shared" si="615"/>
        <v>2.1770653110892497E-2</v>
      </c>
      <c r="V1591" s="13">
        <f t="shared" si="616"/>
        <v>1.4487743040121284E-2</v>
      </c>
      <c r="W1591" s="14">
        <f t="shared" si="617"/>
        <v>1.8385198521871829E-2</v>
      </c>
      <c r="X1591" s="13">
        <f t="shared" si="618"/>
        <v>0.78801123756624314</v>
      </c>
      <c r="Y1591" s="14">
        <f t="shared" si="619"/>
        <v>635.41</v>
      </c>
      <c r="Z1591" s="13" t="b">
        <f t="shared" si="620"/>
        <v>0</v>
      </c>
      <c r="AA1591" s="14">
        <f t="shared" si="621"/>
        <v>567.78</v>
      </c>
      <c r="AB1591" s="13" t="b">
        <f t="shared" si="622"/>
        <v>0</v>
      </c>
      <c r="AC1591" s="14">
        <f t="shared" si="598"/>
        <v>624.7152727272728</v>
      </c>
      <c r="AD1591" s="13">
        <f t="shared" si="599"/>
        <v>18.195180971829462</v>
      </c>
      <c r="AE1591" s="14">
        <f t="shared" si="600"/>
        <v>8.1903693835950246</v>
      </c>
      <c r="AF1591" s="13">
        <f t="shared" si="601"/>
        <v>675.52</v>
      </c>
      <c r="AG1591" s="14" t="b">
        <f t="shared" si="602"/>
        <v>0</v>
      </c>
      <c r="AH1591" s="13">
        <f t="shared" si="603"/>
        <v>584.30999999999995</v>
      </c>
      <c r="AI1591" s="16" t="b">
        <f t="shared" si="604"/>
        <v>0</v>
      </c>
    </row>
    <row r="1592" spans="1:35" ht="22.5" customHeight="1">
      <c r="A1592" s="10" t="s">
        <v>35</v>
      </c>
      <c r="B1592" s="11" t="s">
        <v>36</v>
      </c>
      <c r="C1592" s="12">
        <v>43944</v>
      </c>
      <c r="D1592" s="13">
        <v>618.98</v>
      </c>
      <c r="E1592" s="14">
        <v>621.20000000000005</v>
      </c>
      <c r="F1592" s="13">
        <v>606.23</v>
      </c>
      <c r="G1592" s="14">
        <v>609.01</v>
      </c>
      <c r="H1592" s="13">
        <v>57065.97</v>
      </c>
      <c r="I1592" s="14">
        <v>934094</v>
      </c>
      <c r="J1592" s="13">
        <v>0</v>
      </c>
      <c r="K1592" s="14">
        <f t="shared" si="605"/>
        <v>14.970000000000027</v>
      </c>
      <c r="L1592" s="13">
        <f t="shared" si="606"/>
        <v>2.4293666120316169E-2</v>
      </c>
      <c r="M1592" s="14">
        <f t="shared" si="607"/>
        <v>2.7068521654062899E-2</v>
      </c>
      <c r="N1592" s="13">
        <f t="shared" si="608"/>
        <v>1.160019939017227E-2</v>
      </c>
      <c r="O1592" s="14">
        <f t="shared" si="609"/>
        <v>-7.2000000000000455</v>
      </c>
      <c r="P1592" s="13">
        <f t="shared" si="610"/>
        <v>-1.1684328394540896E-2</v>
      </c>
      <c r="Q1592" s="14">
        <f t="shared" si="611"/>
        <v>608.62450000000001</v>
      </c>
      <c r="R1592" s="13">
        <f t="shared" si="612"/>
        <v>18.105818142053021</v>
      </c>
      <c r="S1592" s="14">
        <f t="shared" si="613"/>
        <v>6.8056184992912199</v>
      </c>
      <c r="T1592" s="13">
        <f t="shared" si="614"/>
        <v>12.322165586860127</v>
      </c>
      <c r="U1592" s="14">
        <f t="shared" si="615"/>
        <v>2.0245924353784847E-2</v>
      </c>
      <c r="V1592" s="13">
        <f t="shared" si="616"/>
        <v>-1.1684328394540896E-2</v>
      </c>
      <c r="W1592" s="14">
        <f t="shared" si="617"/>
        <v>1.7421937151296116E-2</v>
      </c>
      <c r="X1592" s="13">
        <f t="shared" si="618"/>
        <v>-0.67066757806961963</v>
      </c>
      <c r="Y1592" s="14">
        <f t="shared" si="619"/>
        <v>632.23</v>
      </c>
      <c r="Z1592" s="13" t="b">
        <f t="shared" si="620"/>
        <v>0</v>
      </c>
      <c r="AA1592" s="14">
        <f t="shared" si="621"/>
        <v>567.78</v>
      </c>
      <c r="AB1592" s="13" t="b">
        <f t="shared" si="622"/>
        <v>0</v>
      </c>
      <c r="AC1592" s="14">
        <f t="shared" si="598"/>
        <v>625.30654545454547</v>
      </c>
      <c r="AD1592" s="13">
        <f t="shared" si="599"/>
        <v>18.136541317796201</v>
      </c>
      <c r="AE1592" s="14">
        <f t="shared" si="600"/>
        <v>8.207567469783223</v>
      </c>
      <c r="AF1592" s="13">
        <f t="shared" si="601"/>
        <v>675.52</v>
      </c>
      <c r="AG1592" s="14" t="b">
        <f t="shared" si="602"/>
        <v>0</v>
      </c>
      <c r="AH1592" s="13">
        <f t="shared" si="603"/>
        <v>584.30999999999995</v>
      </c>
      <c r="AI1592" s="16" t="b">
        <f t="shared" si="604"/>
        <v>0</v>
      </c>
    </row>
    <row r="1593" spans="1:35" ht="22.5" customHeight="1">
      <c r="A1593" s="10" t="s">
        <v>35</v>
      </c>
      <c r="B1593" s="11" t="s">
        <v>36</v>
      </c>
      <c r="C1593" s="12">
        <v>43945</v>
      </c>
      <c r="D1593" s="13">
        <v>609.73</v>
      </c>
      <c r="E1593" s="14">
        <v>616.32000000000005</v>
      </c>
      <c r="F1593" s="13">
        <v>606.38</v>
      </c>
      <c r="G1593" s="14">
        <v>610.66999999999996</v>
      </c>
      <c r="H1593" s="13">
        <v>57563.360000000001</v>
      </c>
      <c r="I1593" s="14">
        <v>947153</v>
      </c>
      <c r="J1593" s="13">
        <v>0</v>
      </c>
      <c r="K1593" s="14">
        <f t="shared" si="605"/>
        <v>9.9400000000000546</v>
      </c>
      <c r="L1593" s="13">
        <f t="shared" si="606"/>
        <v>1.6321571074366686E-2</v>
      </c>
      <c r="M1593" s="14">
        <f t="shared" si="607"/>
        <v>2.6971347348420594E-2</v>
      </c>
      <c r="N1593" s="13">
        <f t="shared" si="608"/>
        <v>1.1685652460610129E-2</v>
      </c>
      <c r="O1593" s="14">
        <f t="shared" si="609"/>
        <v>1.6599999999999682</v>
      </c>
      <c r="P1593" s="13">
        <f t="shared" si="610"/>
        <v>2.7257352096024174E-3</v>
      </c>
      <c r="Q1593" s="14">
        <f t="shared" si="611"/>
        <v>607.84950000000003</v>
      </c>
      <c r="R1593" s="13">
        <f t="shared" si="612"/>
        <v>17.697527234950375</v>
      </c>
      <c r="S1593" s="14">
        <f t="shared" si="613"/>
        <v>6.8748422182851465</v>
      </c>
      <c r="T1593" s="13">
        <f t="shared" si="614"/>
        <v>11.664137977150304</v>
      </c>
      <c r="U1593" s="14">
        <f t="shared" si="615"/>
        <v>1.918918741752737E-2</v>
      </c>
      <c r="V1593" s="13">
        <f t="shared" si="616"/>
        <v>2.7257352096024174E-3</v>
      </c>
      <c r="W1593" s="14">
        <f t="shared" si="617"/>
        <v>1.7379810736796092E-2</v>
      </c>
      <c r="X1593" s="13">
        <f t="shared" si="618"/>
        <v>0.15683342303789077</v>
      </c>
      <c r="Y1593" s="14">
        <f t="shared" si="619"/>
        <v>631.59</v>
      </c>
      <c r="Z1593" s="13" t="b">
        <f t="shared" si="620"/>
        <v>0</v>
      </c>
      <c r="AA1593" s="14">
        <f t="shared" si="621"/>
        <v>567.78</v>
      </c>
      <c r="AB1593" s="13" t="b">
        <f t="shared" si="622"/>
        <v>0</v>
      </c>
      <c r="AC1593" s="14">
        <f t="shared" si="598"/>
        <v>625.69981818181816</v>
      </c>
      <c r="AD1593" s="13">
        <f t="shared" si="599"/>
        <v>17.987513293836273</v>
      </c>
      <c r="AE1593" s="14">
        <f t="shared" si="600"/>
        <v>8.3002612307274148</v>
      </c>
      <c r="AF1593" s="13">
        <f t="shared" si="601"/>
        <v>675.52</v>
      </c>
      <c r="AG1593" s="14" t="b">
        <f t="shared" si="602"/>
        <v>0</v>
      </c>
      <c r="AH1593" s="13">
        <f t="shared" si="603"/>
        <v>584.30999999999995</v>
      </c>
      <c r="AI1593" s="16" t="b">
        <f t="shared" si="604"/>
        <v>0</v>
      </c>
    </row>
    <row r="1594" spans="1:35" ht="22.5" customHeight="1">
      <c r="A1594" s="10" t="s">
        <v>35</v>
      </c>
      <c r="B1594" s="11" t="s">
        <v>36</v>
      </c>
      <c r="C1594" s="12">
        <v>43948</v>
      </c>
      <c r="D1594" s="13">
        <v>609.63</v>
      </c>
      <c r="E1594" s="14">
        <v>614.38</v>
      </c>
      <c r="F1594" s="13">
        <v>604.25</v>
      </c>
      <c r="G1594" s="14">
        <v>605.24</v>
      </c>
      <c r="H1594" s="13">
        <v>46668.19</v>
      </c>
      <c r="I1594" s="14">
        <v>770168</v>
      </c>
      <c r="J1594" s="13">
        <v>0</v>
      </c>
      <c r="K1594" s="14">
        <f t="shared" si="605"/>
        <v>10.129999999999995</v>
      </c>
      <c r="L1594" s="13">
        <f t="shared" si="606"/>
        <v>1.6588337399905017E-2</v>
      </c>
      <c r="M1594" s="14">
        <f t="shared" si="607"/>
        <v>2.6841759475294973E-2</v>
      </c>
      <c r="N1594" s="13">
        <f t="shared" si="608"/>
        <v>1.1790501116813883E-2</v>
      </c>
      <c r="O1594" s="14">
        <f t="shared" si="609"/>
        <v>-5.42999999999995</v>
      </c>
      <c r="P1594" s="13">
        <f t="shared" si="610"/>
        <v>-8.891872860955918E-3</v>
      </c>
      <c r="Q1594" s="14">
        <f t="shared" si="611"/>
        <v>607.02849999999989</v>
      </c>
      <c r="R1594" s="13">
        <f t="shared" si="612"/>
        <v>17.319150873202855</v>
      </c>
      <c r="S1594" s="14">
        <f t="shared" si="613"/>
        <v>6.9498008112311753</v>
      </c>
      <c r="T1594" s="13">
        <f t="shared" si="614"/>
        <v>11.233078507248138</v>
      </c>
      <c r="U1594" s="14">
        <f t="shared" si="615"/>
        <v>1.8505026546938304E-2</v>
      </c>
      <c r="V1594" s="13">
        <f t="shared" si="616"/>
        <v>-8.891872860955918E-3</v>
      </c>
      <c r="W1594" s="14">
        <f t="shared" si="617"/>
        <v>1.7415058641580602E-2</v>
      </c>
      <c r="X1594" s="13">
        <f t="shared" si="618"/>
        <v>-0.51058529540207653</v>
      </c>
      <c r="Y1594" s="14">
        <f t="shared" si="619"/>
        <v>631.08000000000004</v>
      </c>
      <c r="Z1594" s="13" t="b">
        <f t="shared" si="620"/>
        <v>0</v>
      </c>
      <c r="AA1594" s="14">
        <f t="shared" si="621"/>
        <v>567.78</v>
      </c>
      <c r="AB1594" s="13" t="b">
        <f t="shared" si="622"/>
        <v>0</v>
      </c>
      <c r="AC1594" s="14">
        <f t="shared" si="598"/>
        <v>626.0510909090907</v>
      </c>
      <c r="AD1594" s="13">
        <f t="shared" si="599"/>
        <v>17.844649415766522</v>
      </c>
      <c r="AE1594" s="14">
        <f t="shared" si="600"/>
        <v>8.3026137501497193</v>
      </c>
      <c r="AF1594" s="13">
        <f t="shared" si="601"/>
        <v>675.52</v>
      </c>
      <c r="AG1594" s="14" t="b">
        <f t="shared" si="602"/>
        <v>0</v>
      </c>
      <c r="AH1594" s="13">
        <f t="shared" si="603"/>
        <v>584.30999999999995</v>
      </c>
      <c r="AI1594" s="16" t="b">
        <f t="shared" si="604"/>
        <v>0</v>
      </c>
    </row>
    <row r="1595" spans="1:35" ht="22.5" customHeight="1">
      <c r="A1595" s="10" t="s">
        <v>35</v>
      </c>
      <c r="B1595" s="11" t="s">
        <v>36</v>
      </c>
      <c r="C1595" s="12">
        <v>43949</v>
      </c>
      <c r="D1595" s="13">
        <v>603.48</v>
      </c>
      <c r="E1595" s="14">
        <v>608.84</v>
      </c>
      <c r="F1595" s="13">
        <v>594.74</v>
      </c>
      <c r="G1595" s="14">
        <v>597.22</v>
      </c>
      <c r="H1595" s="13">
        <v>66775.899999999994</v>
      </c>
      <c r="I1595" s="14">
        <v>1113796</v>
      </c>
      <c r="J1595" s="13">
        <v>0</v>
      </c>
      <c r="K1595" s="14">
        <f t="shared" si="605"/>
        <v>14.100000000000023</v>
      </c>
      <c r="L1595" s="13">
        <f t="shared" si="606"/>
        <v>2.3296543519926018E-2</v>
      </c>
      <c r="M1595" s="14">
        <f t="shared" si="607"/>
        <v>2.6052946397776489E-2</v>
      </c>
      <c r="N1595" s="13">
        <f t="shared" si="608"/>
        <v>1.1452023433079288E-2</v>
      </c>
      <c r="O1595" s="14">
        <f t="shared" si="609"/>
        <v>-8.0199999999999818</v>
      </c>
      <c r="P1595" s="13">
        <f t="shared" si="610"/>
        <v>-1.3250941775163541E-2</v>
      </c>
      <c r="Q1595" s="14">
        <f t="shared" si="611"/>
        <v>606.76499999999999</v>
      </c>
      <c r="R1595" s="13">
        <f t="shared" si="612"/>
        <v>17.158193329542712</v>
      </c>
      <c r="S1595" s="14">
        <f t="shared" si="613"/>
        <v>6.6990871334124895</v>
      </c>
      <c r="T1595" s="13">
        <f t="shared" si="614"/>
        <v>11.397063437570226</v>
      </c>
      <c r="U1595" s="14">
        <f t="shared" si="615"/>
        <v>1.8783323753957838E-2</v>
      </c>
      <c r="V1595" s="13">
        <f t="shared" si="616"/>
        <v>-1.3250941775163541E-2</v>
      </c>
      <c r="W1595" s="14">
        <f t="shared" si="617"/>
        <v>1.6244128708628947E-2</v>
      </c>
      <c r="X1595" s="13">
        <f t="shared" si="618"/>
        <v>-0.8157373050192952</v>
      </c>
      <c r="Y1595" s="14">
        <f t="shared" si="619"/>
        <v>631.08000000000004</v>
      </c>
      <c r="Z1595" s="13" t="b">
        <f t="shared" si="620"/>
        <v>0</v>
      </c>
      <c r="AA1595" s="14">
        <f t="shared" si="621"/>
        <v>567.78</v>
      </c>
      <c r="AB1595" s="13" t="b">
        <f t="shared" si="622"/>
        <v>0</v>
      </c>
      <c r="AC1595" s="14">
        <f t="shared" ref="AC1595:AC1658" si="623">SUM(G1541:G1595)/55</f>
        <v>626.34599999999989</v>
      </c>
      <c r="AD1595" s="13">
        <f t="shared" ref="AD1595:AD1658" si="624">(AD1594*54+K1595)/55</f>
        <v>17.776564880934405</v>
      </c>
      <c r="AE1595" s="14">
        <f t="shared" ref="AE1595:AE1658" si="625">STDEV(K1541:K1595)</f>
        <v>8.2635049876027189</v>
      </c>
      <c r="AF1595" s="13">
        <f t="shared" ref="AF1595:AF1658" si="626">MAX(E1541:E1595)</f>
        <v>675.52</v>
      </c>
      <c r="AG1595" s="14" t="b">
        <f t="shared" ref="AG1595:AG1658" si="627">IF(E1595=MAX(E1541:E1595),E1595)</f>
        <v>0</v>
      </c>
      <c r="AH1595" s="13">
        <f t="shared" ref="AH1595:AH1658" si="628">MIN(E1541:E1595)</f>
        <v>590.45000000000005</v>
      </c>
      <c r="AI1595" s="16" t="b">
        <f t="shared" ref="AI1595:AI1658" si="629">IF(E1595=MIN(E1541:E1595),E1595)</f>
        <v>0</v>
      </c>
    </row>
    <row r="1596" spans="1:35" ht="22.5" customHeight="1">
      <c r="A1596" s="10" t="s">
        <v>35</v>
      </c>
      <c r="B1596" s="11" t="s">
        <v>36</v>
      </c>
      <c r="C1596" s="12">
        <v>43950</v>
      </c>
      <c r="D1596" s="13">
        <v>598.97</v>
      </c>
      <c r="E1596" s="14">
        <v>601.27</v>
      </c>
      <c r="F1596" s="13">
        <v>593.33000000000004</v>
      </c>
      <c r="G1596" s="14">
        <v>596.98</v>
      </c>
      <c r="H1596" s="13">
        <v>40364.839999999997</v>
      </c>
      <c r="I1596" s="14">
        <v>676957</v>
      </c>
      <c r="J1596" s="13">
        <v>0</v>
      </c>
      <c r="K1596" s="14">
        <f t="shared" si="605"/>
        <v>7.9399999999999409</v>
      </c>
      <c r="L1596" s="13">
        <f t="shared" si="606"/>
        <v>1.3294933190448981E-2</v>
      </c>
      <c r="M1596" s="14">
        <f t="shared" si="607"/>
        <v>2.598822036895556E-2</v>
      </c>
      <c r="N1596" s="13">
        <f t="shared" si="608"/>
        <v>1.1523658552020267E-2</v>
      </c>
      <c r="O1596" s="14">
        <f t="shared" si="609"/>
        <v>-0.24000000000000909</v>
      </c>
      <c r="P1596" s="13">
        <f t="shared" si="610"/>
        <v>-4.0186196041661212E-4</v>
      </c>
      <c r="Q1596" s="14">
        <f t="shared" si="611"/>
        <v>606.37099999999987</v>
      </c>
      <c r="R1596" s="13">
        <f t="shared" si="612"/>
        <v>16.697283663065573</v>
      </c>
      <c r="S1596" s="14">
        <f t="shared" si="613"/>
        <v>6.7480834511109977</v>
      </c>
      <c r="T1596" s="13">
        <f t="shared" si="614"/>
        <v>11.590672068521307</v>
      </c>
      <c r="U1596" s="14">
        <f t="shared" si="615"/>
        <v>1.9114819258376985E-2</v>
      </c>
      <c r="V1596" s="13">
        <f t="shared" si="616"/>
        <v>-4.0186196041661212E-4</v>
      </c>
      <c r="W1596" s="14">
        <f t="shared" si="617"/>
        <v>1.6213370011311765E-2</v>
      </c>
      <c r="X1596" s="13">
        <f t="shared" si="618"/>
        <v>-2.4785837869378206E-2</v>
      </c>
      <c r="Y1596" s="14">
        <f t="shared" si="619"/>
        <v>631.08000000000004</v>
      </c>
      <c r="Z1596" s="13" t="b">
        <f t="shared" si="620"/>
        <v>0</v>
      </c>
      <c r="AA1596" s="14">
        <f t="shared" si="621"/>
        <v>567.78</v>
      </c>
      <c r="AB1596" s="13" t="b">
        <f t="shared" si="622"/>
        <v>0</v>
      </c>
      <c r="AC1596" s="14">
        <f t="shared" si="623"/>
        <v>626.2409090909091</v>
      </c>
      <c r="AD1596" s="13">
        <f t="shared" si="624"/>
        <v>17.597718246735596</v>
      </c>
      <c r="AE1596" s="14">
        <f t="shared" si="625"/>
        <v>8.2911742171413891</v>
      </c>
      <c r="AF1596" s="13">
        <f t="shared" si="626"/>
        <v>675.52</v>
      </c>
      <c r="AG1596" s="14" t="b">
        <f t="shared" si="627"/>
        <v>0</v>
      </c>
      <c r="AH1596" s="13">
        <f t="shared" si="628"/>
        <v>590.45000000000005</v>
      </c>
      <c r="AI1596" s="16" t="b">
        <f t="shared" si="629"/>
        <v>0</v>
      </c>
    </row>
    <row r="1597" spans="1:35" ht="22.5" customHeight="1">
      <c r="A1597" s="10" t="s">
        <v>35</v>
      </c>
      <c r="B1597" s="11" t="s">
        <v>36</v>
      </c>
      <c r="C1597" s="12">
        <v>43951</v>
      </c>
      <c r="D1597" s="13">
        <v>602.98</v>
      </c>
      <c r="E1597" s="14">
        <v>612.54</v>
      </c>
      <c r="F1597" s="13">
        <v>601.6</v>
      </c>
      <c r="G1597" s="14">
        <v>608.20000000000005</v>
      </c>
      <c r="H1597" s="13">
        <v>48147.26</v>
      </c>
      <c r="I1597" s="14">
        <v>790268</v>
      </c>
      <c r="J1597" s="13">
        <v>0</v>
      </c>
      <c r="K1597" s="14">
        <f t="shared" si="605"/>
        <v>15.559999999999945</v>
      </c>
      <c r="L1597" s="13">
        <f t="shared" si="606"/>
        <v>2.6064524774699227E-2</v>
      </c>
      <c r="M1597" s="14">
        <f t="shared" si="607"/>
        <v>2.4777641760287818E-2</v>
      </c>
      <c r="N1597" s="13">
        <f t="shared" si="608"/>
        <v>1.0010242870845539E-2</v>
      </c>
      <c r="O1597" s="14">
        <f t="shared" si="609"/>
        <v>11.220000000000027</v>
      </c>
      <c r="P1597" s="13">
        <f t="shared" si="610"/>
        <v>1.8794599484069863E-2</v>
      </c>
      <c r="Q1597" s="14">
        <f t="shared" si="611"/>
        <v>607.57150000000001</v>
      </c>
      <c r="R1597" s="13">
        <f t="shared" si="612"/>
        <v>16.640419479912289</v>
      </c>
      <c r="S1597" s="14">
        <f t="shared" si="613"/>
        <v>5.7948620618432019</v>
      </c>
      <c r="T1597" s="13">
        <f t="shared" si="614"/>
        <v>10.414888513565575</v>
      </c>
      <c r="U1597" s="14">
        <f t="shared" si="615"/>
        <v>1.7141831889029645E-2</v>
      </c>
      <c r="V1597" s="13">
        <f t="shared" si="616"/>
        <v>1.8794599484069863E-2</v>
      </c>
      <c r="W1597" s="14">
        <f t="shared" si="617"/>
        <v>1.4682421349510675E-2</v>
      </c>
      <c r="X1597" s="13">
        <f t="shared" si="618"/>
        <v>1.2800749301950958</v>
      </c>
      <c r="Y1597" s="14">
        <f t="shared" si="619"/>
        <v>631.08000000000004</v>
      </c>
      <c r="Z1597" s="13" t="b">
        <f t="shared" si="620"/>
        <v>0</v>
      </c>
      <c r="AA1597" s="14">
        <f t="shared" si="621"/>
        <v>567.78</v>
      </c>
      <c r="AB1597" s="13" t="b">
        <f t="shared" si="622"/>
        <v>0</v>
      </c>
      <c r="AC1597" s="14">
        <f t="shared" si="623"/>
        <v>626.10781818181817</v>
      </c>
      <c r="AD1597" s="13">
        <f t="shared" si="624"/>
        <v>17.560668824067676</v>
      </c>
      <c r="AE1597" s="14">
        <f t="shared" si="625"/>
        <v>8.2811441043353291</v>
      </c>
      <c r="AF1597" s="13">
        <f t="shared" si="626"/>
        <v>675.52</v>
      </c>
      <c r="AG1597" s="14" t="b">
        <f t="shared" si="627"/>
        <v>0</v>
      </c>
      <c r="AH1597" s="13">
        <f t="shared" si="628"/>
        <v>590.45000000000005</v>
      </c>
      <c r="AI1597" s="16" t="b">
        <f t="shared" si="629"/>
        <v>0</v>
      </c>
    </row>
    <row r="1598" spans="1:35" ht="22.5" customHeight="1">
      <c r="A1598" s="10" t="s">
        <v>35</v>
      </c>
      <c r="B1598" s="11" t="s">
        <v>36</v>
      </c>
      <c r="C1598" s="12">
        <v>43957</v>
      </c>
      <c r="D1598" s="13">
        <v>614.34</v>
      </c>
      <c r="E1598" s="14">
        <v>615.14</v>
      </c>
      <c r="F1598" s="13">
        <v>606.04</v>
      </c>
      <c r="G1598" s="14">
        <v>608.85</v>
      </c>
      <c r="H1598" s="13">
        <v>36994.71</v>
      </c>
      <c r="I1598" s="14">
        <v>605866</v>
      </c>
      <c r="J1598" s="13">
        <v>0</v>
      </c>
      <c r="K1598" s="14">
        <f t="shared" si="605"/>
        <v>9.1000000000000227</v>
      </c>
      <c r="L1598" s="13">
        <f t="shared" si="606"/>
        <v>1.4962183492272315E-2</v>
      </c>
      <c r="M1598" s="14">
        <f t="shared" si="607"/>
        <v>2.2674794910320387E-2</v>
      </c>
      <c r="N1598" s="13">
        <f t="shared" si="608"/>
        <v>6.7756734257378394E-3</v>
      </c>
      <c r="O1598" s="14">
        <f t="shared" si="609"/>
        <v>0.64999999999997726</v>
      </c>
      <c r="P1598" s="13">
        <f t="shared" si="610"/>
        <v>1.0687273923051252E-3</v>
      </c>
      <c r="Q1598" s="14">
        <f t="shared" si="611"/>
        <v>608.14499999999998</v>
      </c>
      <c r="R1598" s="13">
        <f t="shared" si="612"/>
        <v>16.263398505916676</v>
      </c>
      <c r="S1598" s="14">
        <f t="shared" si="613"/>
        <v>4.0169449965444111</v>
      </c>
      <c r="T1598" s="13">
        <f t="shared" si="614"/>
        <v>10.150339649489574</v>
      </c>
      <c r="U1598" s="14">
        <f t="shared" si="615"/>
        <v>1.6690657079297823E-2</v>
      </c>
      <c r="V1598" s="13">
        <f t="shared" si="616"/>
        <v>1.0687273923051252E-3</v>
      </c>
      <c r="W1598" s="14">
        <f t="shared" si="617"/>
        <v>1.3870179822413221E-2</v>
      </c>
      <c r="X1598" s="13">
        <f t="shared" si="618"/>
        <v>7.7052165580300411E-2</v>
      </c>
      <c r="Y1598" s="14">
        <f t="shared" si="619"/>
        <v>631.08000000000004</v>
      </c>
      <c r="Z1598" s="13" t="b">
        <f t="shared" si="620"/>
        <v>0</v>
      </c>
      <c r="AA1598" s="14">
        <f t="shared" si="621"/>
        <v>576.04999999999995</v>
      </c>
      <c r="AB1598" s="13" t="b">
        <f t="shared" si="622"/>
        <v>0</v>
      </c>
      <c r="AC1598" s="14">
        <f t="shared" si="623"/>
        <v>625.90981818181808</v>
      </c>
      <c r="AD1598" s="13">
        <f t="shared" si="624"/>
        <v>17.406838481811903</v>
      </c>
      <c r="AE1598" s="14">
        <f t="shared" si="625"/>
        <v>8.3077493619679981</v>
      </c>
      <c r="AF1598" s="13">
        <f t="shared" si="626"/>
        <v>675.52</v>
      </c>
      <c r="AG1598" s="14" t="b">
        <f t="shared" si="627"/>
        <v>0</v>
      </c>
      <c r="AH1598" s="13">
        <f t="shared" si="628"/>
        <v>590.45000000000005</v>
      </c>
      <c r="AI1598" s="16" t="b">
        <f t="shared" si="629"/>
        <v>0</v>
      </c>
    </row>
    <row r="1599" spans="1:35" ht="22.5" customHeight="1">
      <c r="A1599" s="10" t="s">
        <v>35</v>
      </c>
      <c r="B1599" s="11" t="s">
        <v>36</v>
      </c>
      <c r="C1599" s="12">
        <v>43958</v>
      </c>
      <c r="D1599" s="13">
        <v>609.4</v>
      </c>
      <c r="E1599" s="14">
        <v>620.46</v>
      </c>
      <c r="F1599" s="13">
        <v>607.45000000000005</v>
      </c>
      <c r="G1599" s="14">
        <v>620.46</v>
      </c>
      <c r="H1599" s="13">
        <v>49711.9</v>
      </c>
      <c r="I1599" s="14">
        <v>806613</v>
      </c>
      <c r="J1599" s="13">
        <v>0</v>
      </c>
      <c r="K1599" s="14">
        <f t="shared" si="605"/>
        <v>13.009999999999991</v>
      </c>
      <c r="L1599" s="13">
        <f t="shared" si="606"/>
        <v>2.1368153075470134E-2</v>
      </c>
      <c r="M1599" s="14">
        <f t="shared" si="607"/>
        <v>2.2063367283368059E-2</v>
      </c>
      <c r="N1599" s="13">
        <f t="shared" si="608"/>
        <v>6.2711854065655185E-3</v>
      </c>
      <c r="O1599" s="14">
        <f t="shared" si="609"/>
        <v>11.610000000000014</v>
      </c>
      <c r="P1599" s="13">
        <f t="shared" si="610"/>
        <v>1.9068736141906895E-2</v>
      </c>
      <c r="Q1599" s="14">
        <f t="shared" si="611"/>
        <v>609.66250000000002</v>
      </c>
      <c r="R1599" s="13">
        <f t="shared" si="612"/>
        <v>16.100728580620842</v>
      </c>
      <c r="S1599" s="14">
        <f t="shared" si="613"/>
        <v>3.7329095115007407</v>
      </c>
      <c r="T1599" s="13">
        <f t="shared" si="614"/>
        <v>9.5940861341766279</v>
      </c>
      <c r="U1599" s="14">
        <f t="shared" si="615"/>
        <v>1.5736716846085543E-2</v>
      </c>
      <c r="V1599" s="13">
        <f t="shared" si="616"/>
        <v>1.9068736141906895E-2</v>
      </c>
      <c r="W1599" s="14">
        <f t="shared" si="617"/>
        <v>1.4061559472820683E-2</v>
      </c>
      <c r="X1599" s="13">
        <f t="shared" si="618"/>
        <v>1.3560897124365534</v>
      </c>
      <c r="Y1599" s="14">
        <f t="shared" si="619"/>
        <v>631.08000000000004</v>
      </c>
      <c r="Z1599" s="13" t="b">
        <f t="shared" si="620"/>
        <v>0</v>
      </c>
      <c r="AA1599" s="14">
        <f t="shared" si="621"/>
        <v>576.04999999999995</v>
      </c>
      <c r="AB1599" s="13" t="b">
        <f t="shared" si="622"/>
        <v>0</v>
      </c>
      <c r="AC1599" s="14">
        <f t="shared" si="623"/>
        <v>625.86236363636351</v>
      </c>
      <c r="AD1599" s="13">
        <f t="shared" si="624"/>
        <v>17.326895963960776</v>
      </c>
      <c r="AE1599" s="14">
        <f t="shared" si="625"/>
        <v>8.2376998808283588</v>
      </c>
      <c r="AF1599" s="13">
        <f t="shared" si="626"/>
        <v>675.52</v>
      </c>
      <c r="AG1599" s="14" t="b">
        <f t="shared" si="627"/>
        <v>0</v>
      </c>
      <c r="AH1599" s="13">
        <f t="shared" si="628"/>
        <v>590.45000000000005</v>
      </c>
      <c r="AI1599" s="16" t="b">
        <f t="shared" si="629"/>
        <v>0</v>
      </c>
    </row>
    <row r="1600" spans="1:35" ht="22.5" customHeight="1">
      <c r="A1600" s="10" t="s">
        <v>35</v>
      </c>
      <c r="B1600" s="11" t="s">
        <v>36</v>
      </c>
      <c r="C1600" s="12">
        <v>43959</v>
      </c>
      <c r="D1600" s="13">
        <v>623.20000000000005</v>
      </c>
      <c r="E1600" s="14">
        <v>633.51</v>
      </c>
      <c r="F1600" s="13">
        <v>622.30999999999995</v>
      </c>
      <c r="G1600" s="14">
        <v>629.82000000000005</v>
      </c>
      <c r="H1600" s="13">
        <v>66377.45</v>
      </c>
      <c r="I1600" s="14">
        <v>1052127</v>
      </c>
      <c r="J1600" s="13">
        <v>0</v>
      </c>
      <c r="K1600" s="14">
        <f t="shared" si="605"/>
        <v>13.049999999999955</v>
      </c>
      <c r="L1600" s="13">
        <f t="shared" si="606"/>
        <v>2.1032782129387799E-2</v>
      </c>
      <c r="M1600" s="14">
        <f t="shared" si="607"/>
        <v>2.1894894885202708E-2</v>
      </c>
      <c r="N1600" s="13">
        <f t="shared" si="608"/>
        <v>6.2502704329146473E-3</v>
      </c>
      <c r="O1600" s="14">
        <f t="shared" si="609"/>
        <v>9.3600000000000136</v>
      </c>
      <c r="P1600" s="13">
        <f t="shared" si="610"/>
        <v>1.508558166521615E-2</v>
      </c>
      <c r="Q1600" s="14">
        <f t="shared" si="611"/>
        <v>611.93250000000012</v>
      </c>
      <c r="R1600" s="13">
        <f t="shared" si="612"/>
        <v>15.948192151589797</v>
      </c>
      <c r="S1600" s="14">
        <f t="shared" si="613"/>
        <v>3.726103368908261</v>
      </c>
      <c r="T1600" s="13">
        <f t="shared" si="614"/>
        <v>8.6804745694000047</v>
      </c>
      <c r="U1600" s="14">
        <f t="shared" si="615"/>
        <v>1.4185346536423548E-2</v>
      </c>
      <c r="V1600" s="13">
        <f t="shared" si="616"/>
        <v>1.508558166521615E-2</v>
      </c>
      <c r="W1600" s="14">
        <f t="shared" si="617"/>
        <v>1.4015083060186182E-2</v>
      </c>
      <c r="X1600" s="13">
        <f t="shared" si="618"/>
        <v>1.0763818951648616</v>
      </c>
      <c r="Y1600" s="14">
        <f t="shared" si="619"/>
        <v>633.51</v>
      </c>
      <c r="Z1600" s="13">
        <f t="shared" si="620"/>
        <v>633.51</v>
      </c>
      <c r="AA1600" s="14">
        <f t="shared" si="621"/>
        <v>579.59</v>
      </c>
      <c r="AB1600" s="13" t="b">
        <f t="shared" si="622"/>
        <v>0</v>
      </c>
      <c r="AC1600" s="14">
        <f t="shared" si="623"/>
        <v>625.74781818181816</v>
      </c>
      <c r="AD1600" s="13">
        <f t="shared" si="624"/>
        <v>17.24913421916149</v>
      </c>
      <c r="AE1600" s="14">
        <f t="shared" si="625"/>
        <v>8.2691987283791715</v>
      </c>
      <c r="AF1600" s="13">
        <f t="shared" si="626"/>
        <v>675.52</v>
      </c>
      <c r="AG1600" s="14" t="b">
        <f t="shared" si="627"/>
        <v>0</v>
      </c>
      <c r="AH1600" s="13">
        <f t="shared" si="628"/>
        <v>590.45000000000005</v>
      </c>
      <c r="AI1600" s="16" t="b">
        <f t="shared" si="629"/>
        <v>0</v>
      </c>
    </row>
    <row r="1601" spans="1:35" ht="22.5" customHeight="1">
      <c r="A1601" s="10" t="s">
        <v>35</v>
      </c>
      <c r="B1601" s="11" t="s">
        <v>36</v>
      </c>
      <c r="C1601" s="12">
        <v>43962</v>
      </c>
      <c r="D1601" s="13">
        <v>632.63</v>
      </c>
      <c r="E1601" s="14">
        <v>634.22</v>
      </c>
      <c r="F1601" s="13">
        <v>623.64</v>
      </c>
      <c r="G1601" s="14">
        <v>627.16</v>
      </c>
      <c r="H1601" s="13">
        <v>55097.279999999999</v>
      </c>
      <c r="I1601" s="14">
        <v>872937</v>
      </c>
      <c r="J1601" s="13">
        <v>0</v>
      </c>
      <c r="K1601" s="14">
        <f t="shared" si="605"/>
        <v>10.580000000000041</v>
      </c>
      <c r="L1601" s="13">
        <f t="shared" si="606"/>
        <v>1.679845035089397E-2</v>
      </c>
      <c r="M1601" s="14">
        <f t="shared" si="607"/>
        <v>2.0854320499835117E-2</v>
      </c>
      <c r="N1601" s="13">
        <f t="shared" si="608"/>
        <v>5.1278752814385882E-3</v>
      </c>
      <c r="O1601" s="14">
        <f t="shared" si="609"/>
        <v>-2.6600000000000819</v>
      </c>
      <c r="P1601" s="13">
        <f t="shared" si="610"/>
        <v>-4.2234289161984084E-3</v>
      </c>
      <c r="Q1601" s="14">
        <f t="shared" si="611"/>
        <v>613.35699999999997</v>
      </c>
      <c r="R1601" s="13">
        <f t="shared" si="612"/>
        <v>15.679782544010308</v>
      </c>
      <c r="S1601" s="14">
        <f t="shared" si="613"/>
        <v>3.1633283604124185</v>
      </c>
      <c r="T1601" s="13">
        <f t="shared" si="614"/>
        <v>8.7247109407704784</v>
      </c>
      <c r="U1601" s="14">
        <f t="shared" si="615"/>
        <v>1.4224523304976512E-2</v>
      </c>
      <c r="V1601" s="13">
        <f t="shared" si="616"/>
        <v>-4.2234289161984084E-3</v>
      </c>
      <c r="W1601" s="14">
        <f t="shared" si="617"/>
        <v>1.324699898829995E-2</v>
      </c>
      <c r="X1601" s="13">
        <f t="shared" si="618"/>
        <v>-0.31882156252360527</v>
      </c>
      <c r="Y1601" s="14">
        <f t="shared" si="619"/>
        <v>634.22</v>
      </c>
      <c r="Z1601" s="13">
        <f t="shared" si="620"/>
        <v>634.22</v>
      </c>
      <c r="AA1601" s="14">
        <f t="shared" si="621"/>
        <v>593.33000000000004</v>
      </c>
      <c r="AB1601" s="13" t="b">
        <f t="shared" si="622"/>
        <v>0</v>
      </c>
      <c r="AC1601" s="14">
        <f t="shared" si="623"/>
        <v>625.59636363636366</v>
      </c>
      <c r="AD1601" s="13">
        <f t="shared" si="624"/>
        <v>17.127877233358557</v>
      </c>
      <c r="AE1601" s="14">
        <f t="shared" si="625"/>
        <v>8.274991564177304</v>
      </c>
      <c r="AF1601" s="13">
        <f t="shared" si="626"/>
        <v>675.52</v>
      </c>
      <c r="AG1601" s="14" t="b">
        <f t="shared" si="627"/>
        <v>0</v>
      </c>
      <c r="AH1601" s="13">
        <f t="shared" si="628"/>
        <v>590.45000000000005</v>
      </c>
      <c r="AI1601" s="16" t="b">
        <f t="shared" si="629"/>
        <v>0</v>
      </c>
    </row>
    <row r="1602" spans="1:35" ht="22.5" customHeight="1">
      <c r="A1602" s="10" t="s">
        <v>35</v>
      </c>
      <c r="B1602" s="11" t="s">
        <v>36</v>
      </c>
      <c r="C1602" s="12">
        <v>43963</v>
      </c>
      <c r="D1602" s="13">
        <v>627.6</v>
      </c>
      <c r="E1602" s="14">
        <v>634.78</v>
      </c>
      <c r="F1602" s="13">
        <v>624.66999999999996</v>
      </c>
      <c r="G1602" s="14">
        <v>634.73</v>
      </c>
      <c r="H1602" s="13">
        <v>46285.84</v>
      </c>
      <c r="I1602" s="14">
        <v>733588</v>
      </c>
      <c r="J1602" s="13">
        <v>0</v>
      </c>
      <c r="K1602" s="14">
        <f t="shared" si="605"/>
        <v>10.110000000000014</v>
      </c>
      <c r="L1602" s="13">
        <f t="shared" si="606"/>
        <v>1.6120288283691584E-2</v>
      </c>
      <c r="M1602" s="14">
        <f t="shared" si="607"/>
        <v>2.0367469061379678E-2</v>
      </c>
      <c r="N1602" s="13">
        <f t="shared" si="608"/>
        <v>5.0899673930801526E-3</v>
      </c>
      <c r="O1602" s="14">
        <f t="shared" si="609"/>
        <v>7.57000000000005</v>
      </c>
      <c r="P1602" s="13">
        <f t="shared" si="610"/>
        <v>1.2070285094712753E-2</v>
      </c>
      <c r="Q1602" s="14">
        <f t="shared" si="611"/>
        <v>614.51200000000006</v>
      </c>
      <c r="R1602" s="13">
        <f t="shared" si="612"/>
        <v>15.401293416809793</v>
      </c>
      <c r="S1602" s="14">
        <f t="shared" si="613"/>
        <v>3.1485292723662917</v>
      </c>
      <c r="T1602" s="13">
        <f t="shared" si="614"/>
        <v>9.8730788510980751</v>
      </c>
      <c r="U1602" s="14">
        <f t="shared" si="615"/>
        <v>1.6066535480345499E-2</v>
      </c>
      <c r="V1602" s="13">
        <f t="shared" si="616"/>
        <v>1.2070285094712753E-2</v>
      </c>
      <c r="W1602" s="14">
        <f t="shared" si="617"/>
        <v>1.2675768808302464E-2</v>
      </c>
      <c r="X1602" s="13">
        <f t="shared" si="618"/>
        <v>0.95223297910000326</v>
      </c>
      <c r="Y1602" s="14">
        <f t="shared" si="619"/>
        <v>634.78</v>
      </c>
      <c r="Z1602" s="13">
        <f t="shared" si="620"/>
        <v>634.78</v>
      </c>
      <c r="AA1602" s="14">
        <f t="shared" si="621"/>
        <v>593.33000000000004</v>
      </c>
      <c r="AB1602" s="13" t="b">
        <f t="shared" si="622"/>
        <v>0</v>
      </c>
      <c r="AC1602" s="14">
        <f t="shared" si="623"/>
        <v>625.47581818181823</v>
      </c>
      <c r="AD1602" s="13">
        <f t="shared" si="624"/>
        <v>17.000279465479309</v>
      </c>
      <c r="AE1602" s="14">
        <f t="shared" si="625"/>
        <v>8.3059669517381991</v>
      </c>
      <c r="AF1602" s="13">
        <f t="shared" si="626"/>
        <v>675.52</v>
      </c>
      <c r="AG1602" s="14" t="b">
        <f t="shared" si="627"/>
        <v>0</v>
      </c>
      <c r="AH1602" s="13">
        <f t="shared" si="628"/>
        <v>590.45000000000005</v>
      </c>
      <c r="AI1602" s="16" t="b">
        <f t="shared" si="629"/>
        <v>0</v>
      </c>
    </row>
    <row r="1603" spans="1:35" ht="22.5" customHeight="1">
      <c r="A1603" s="10" t="s">
        <v>35</v>
      </c>
      <c r="B1603" s="11" t="s">
        <v>36</v>
      </c>
      <c r="C1603" s="12">
        <v>43964</v>
      </c>
      <c r="D1603" s="13">
        <v>638.91999999999996</v>
      </c>
      <c r="E1603" s="14">
        <v>643.48</v>
      </c>
      <c r="F1603" s="13">
        <v>631.47</v>
      </c>
      <c r="G1603" s="14">
        <v>642.13</v>
      </c>
      <c r="H1603" s="13">
        <v>70410.2</v>
      </c>
      <c r="I1603" s="14">
        <v>1101544</v>
      </c>
      <c r="J1603" s="13">
        <v>0</v>
      </c>
      <c r="K1603" s="14">
        <f t="shared" si="605"/>
        <v>12.009999999999991</v>
      </c>
      <c r="L1603" s="13">
        <f t="shared" si="606"/>
        <v>1.8921431159705685E-2</v>
      </c>
      <c r="M1603" s="14">
        <f t="shared" si="607"/>
        <v>2.0390597009666288E-2</v>
      </c>
      <c r="N1603" s="13">
        <f t="shared" si="608"/>
        <v>5.0818830884081841E-3</v>
      </c>
      <c r="O1603" s="14">
        <f t="shared" si="609"/>
        <v>7.3999999999999773</v>
      </c>
      <c r="P1603" s="13">
        <f t="shared" si="610"/>
        <v>1.1658500464764509E-2</v>
      </c>
      <c r="Q1603" s="14">
        <f t="shared" si="611"/>
        <v>615.94150000000002</v>
      </c>
      <c r="R1603" s="13">
        <f t="shared" si="612"/>
        <v>15.231728745969303</v>
      </c>
      <c r="S1603" s="14">
        <f t="shared" si="613"/>
        <v>3.138119240631422</v>
      </c>
      <c r="T1603" s="13">
        <f t="shared" si="614"/>
        <v>11.555287653278048</v>
      </c>
      <c r="U1603" s="14">
        <f t="shared" si="615"/>
        <v>1.876036547834177E-2</v>
      </c>
      <c r="V1603" s="13">
        <f t="shared" si="616"/>
        <v>1.1658500464764509E-2</v>
      </c>
      <c r="W1603" s="14">
        <f t="shared" si="617"/>
        <v>1.2860326163291162E-2</v>
      </c>
      <c r="X1603" s="13">
        <f t="shared" si="618"/>
        <v>0.90654780576583083</v>
      </c>
      <c r="Y1603" s="14">
        <f t="shared" si="619"/>
        <v>643.48</v>
      </c>
      <c r="Z1603" s="13">
        <f t="shared" si="620"/>
        <v>643.48</v>
      </c>
      <c r="AA1603" s="14">
        <f t="shared" si="621"/>
        <v>593.33000000000004</v>
      </c>
      <c r="AB1603" s="13" t="b">
        <f t="shared" si="622"/>
        <v>0</v>
      </c>
      <c r="AC1603" s="14">
        <f t="shared" si="623"/>
        <v>625.1258181818182</v>
      </c>
      <c r="AD1603" s="13">
        <f t="shared" si="624"/>
        <v>16.909547111561505</v>
      </c>
      <c r="AE1603" s="14">
        <f t="shared" si="625"/>
        <v>8.2587291560340788</v>
      </c>
      <c r="AF1603" s="13">
        <f t="shared" si="626"/>
        <v>675.52</v>
      </c>
      <c r="AG1603" s="14" t="b">
        <f t="shared" si="627"/>
        <v>0</v>
      </c>
      <c r="AH1603" s="13">
        <f t="shared" si="628"/>
        <v>590.45000000000005</v>
      </c>
      <c r="AI1603" s="16" t="b">
        <f t="shared" si="629"/>
        <v>0</v>
      </c>
    </row>
    <row r="1604" spans="1:35" ht="22.5" customHeight="1">
      <c r="A1604" s="10" t="s">
        <v>35</v>
      </c>
      <c r="B1604" s="11" t="s">
        <v>36</v>
      </c>
      <c r="C1604" s="12">
        <v>43965</v>
      </c>
      <c r="D1604" s="13">
        <v>642.5</v>
      </c>
      <c r="E1604" s="14">
        <v>646.88</v>
      </c>
      <c r="F1604" s="13">
        <v>640.57000000000005</v>
      </c>
      <c r="G1604" s="14">
        <v>644.34</v>
      </c>
      <c r="H1604" s="13">
        <v>49090.45</v>
      </c>
      <c r="I1604" s="14">
        <v>761545</v>
      </c>
      <c r="J1604" s="13">
        <v>0</v>
      </c>
      <c r="K1604" s="14">
        <f t="shared" si="605"/>
        <v>6.3099999999999454</v>
      </c>
      <c r="L1604" s="13">
        <f t="shared" si="606"/>
        <v>9.8266706118697849E-3</v>
      </c>
      <c r="M1604" s="14">
        <f t="shared" si="607"/>
        <v>1.999934749758937E-2</v>
      </c>
      <c r="N1604" s="13">
        <f t="shared" si="608"/>
        <v>5.5805980853627186E-3</v>
      </c>
      <c r="O1604" s="14">
        <f t="shared" si="609"/>
        <v>2.2100000000000364</v>
      </c>
      <c r="P1604" s="13">
        <f t="shared" si="610"/>
        <v>3.4416706897357802E-3</v>
      </c>
      <c r="Q1604" s="14">
        <f t="shared" si="611"/>
        <v>617.76949999999988</v>
      </c>
      <c r="R1604" s="13">
        <f t="shared" si="612"/>
        <v>14.785642308670836</v>
      </c>
      <c r="S1604" s="14">
        <f t="shared" si="613"/>
        <v>3.4174359039921733</v>
      </c>
      <c r="T1604" s="13">
        <f t="shared" si="614"/>
        <v>12.929668392886189</v>
      </c>
      <c r="U1604" s="14">
        <f t="shared" si="615"/>
        <v>2.0929599782582648E-2</v>
      </c>
      <c r="V1604" s="13">
        <f t="shared" si="616"/>
        <v>3.4416706897357802E-3</v>
      </c>
      <c r="W1604" s="14">
        <f t="shared" si="617"/>
        <v>1.2560013910925165E-2</v>
      </c>
      <c r="X1604" s="13">
        <f t="shared" si="618"/>
        <v>0.27401806352635388</v>
      </c>
      <c r="Y1604" s="14">
        <f t="shared" si="619"/>
        <v>646.88</v>
      </c>
      <c r="Z1604" s="13">
        <f t="shared" si="620"/>
        <v>646.88</v>
      </c>
      <c r="AA1604" s="14">
        <f t="shared" si="621"/>
        <v>593.33000000000004</v>
      </c>
      <c r="AB1604" s="13" t="b">
        <f t="shared" si="622"/>
        <v>0</v>
      </c>
      <c r="AC1604" s="14">
        <f t="shared" si="623"/>
        <v>624.68854545454519</v>
      </c>
      <c r="AD1604" s="13">
        <f t="shared" si="624"/>
        <v>16.716828073169477</v>
      </c>
      <c r="AE1604" s="14">
        <f t="shared" si="625"/>
        <v>8.3786801030568281</v>
      </c>
      <c r="AF1604" s="13">
        <f t="shared" si="626"/>
        <v>675.52</v>
      </c>
      <c r="AG1604" s="14" t="b">
        <f t="shared" si="627"/>
        <v>0</v>
      </c>
      <c r="AH1604" s="13">
        <f t="shared" si="628"/>
        <v>590.45000000000005</v>
      </c>
      <c r="AI1604" s="16" t="b">
        <f t="shared" si="629"/>
        <v>0</v>
      </c>
    </row>
    <row r="1605" spans="1:35" ht="22.5" customHeight="1">
      <c r="A1605" s="10" t="s">
        <v>35</v>
      </c>
      <c r="B1605" s="11" t="s">
        <v>36</v>
      </c>
      <c r="C1605" s="12">
        <v>43966</v>
      </c>
      <c r="D1605" s="13">
        <v>643.20000000000005</v>
      </c>
      <c r="E1605" s="14">
        <v>664.56</v>
      </c>
      <c r="F1605" s="13">
        <v>640.26</v>
      </c>
      <c r="G1605" s="14">
        <v>664.56</v>
      </c>
      <c r="H1605" s="13">
        <v>73232.460000000006</v>
      </c>
      <c r="I1605" s="14">
        <v>1120506</v>
      </c>
      <c r="J1605" s="13">
        <v>0</v>
      </c>
      <c r="K1605" s="14">
        <f t="shared" si="605"/>
        <v>24.299999999999955</v>
      </c>
      <c r="L1605" s="13">
        <f t="shared" si="606"/>
        <v>3.7713008660024139E-2</v>
      </c>
      <c r="M1605" s="14">
        <f t="shared" si="607"/>
        <v>2.095127191130728E-2</v>
      </c>
      <c r="N1605" s="13">
        <f t="shared" si="608"/>
        <v>6.8272435985663694E-3</v>
      </c>
      <c r="O1605" s="14">
        <f t="shared" si="609"/>
        <v>20.219999999999914</v>
      </c>
      <c r="P1605" s="13">
        <f t="shared" si="610"/>
        <v>3.1380947946736057E-2</v>
      </c>
      <c r="Q1605" s="14">
        <f t="shared" si="611"/>
        <v>620.17799999999988</v>
      </c>
      <c r="R1605" s="13">
        <f t="shared" si="612"/>
        <v>15.261360193237291</v>
      </c>
      <c r="S1605" s="14">
        <f t="shared" si="613"/>
        <v>4.3314542349508605</v>
      </c>
      <c r="T1605" s="13">
        <f t="shared" si="614"/>
        <v>16.454417218485734</v>
      </c>
      <c r="U1605" s="14">
        <f t="shared" si="615"/>
        <v>2.6531765426193347E-2</v>
      </c>
      <c r="V1605" s="13">
        <f t="shared" si="616"/>
        <v>3.1380947946736057E-2</v>
      </c>
      <c r="W1605" s="14">
        <f t="shared" si="617"/>
        <v>1.3885417445344406E-2</v>
      </c>
      <c r="X1605" s="13">
        <f t="shared" si="618"/>
        <v>2.2599931237398749</v>
      </c>
      <c r="Y1605" s="14">
        <f t="shared" si="619"/>
        <v>664.56</v>
      </c>
      <c r="Z1605" s="13">
        <f t="shared" si="620"/>
        <v>664.56</v>
      </c>
      <c r="AA1605" s="14">
        <f t="shared" si="621"/>
        <v>593.33000000000004</v>
      </c>
      <c r="AB1605" s="13" t="b">
        <f t="shared" si="622"/>
        <v>0</v>
      </c>
      <c r="AC1605" s="14">
        <f t="shared" si="623"/>
        <v>624.66836363636344</v>
      </c>
      <c r="AD1605" s="13">
        <f t="shared" si="624"/>
        <v>16.854703926384577</v>
      </c>
      <c r="AE1605" s="14">
        <f t="shared" si="625"/>
        <v>8.4193458562090626</v>
      </c>
      <c r="AF1605" s="13">
        <f t="shared" si="626"/>
        <v>673.94</v>
      </c>
      <c r="AG1605" s="14" t="b">
        <f t="shared" si="627"/>
        <v>0</v>
      </c>
      <c r="AH1605" s="13">
        <f t="shared" si="628"/>
        <v>590.45000000000005</v>
      </c>
      <c r="AI1605" s="16" t="b">
        <f t="shared" si="629"/>
        <v>0</v>
      </c>
    </row>
    <row r="1606" spans="1:35" ht="22.5" customHeight="1">
      <c r="A1606" s="10" t="s">
        <v>35</v>
      </c>
      <c r="B1606" s="11" t="s">
        <v>36</v>
      </c>
      <c r="C1606" s="12">
        <v>43969</v>
      </c>
      <c r="D1606" s="13">
        <v>661.6</v>
      </c>
      <c r="E1606" s="14">
        <v>699.67</v>
      </c>
      <c r="F1606" s="13">
        <v>659.78</v>
      </c>
      <c r="G1606" s="14">
        <v>686.89</v>
      </c>
      <c r="H1606" s="13">
        <v>88263.45</v>
      </c>
      <c r="I1606" s="14">
        <v>1291967</v>
      </c>
      <c r="J1606" s="13">
        <v>0</v>
      </c>
      <c r="K1606" s="14">
        <f t="shared" si="605"/>
        <v>39.889999999999986</v>
      </c>
      <c r="L1606" s="13">
        <f t="shared" si="606"/>
        <v>6.0024677982424446E-2</v>
      </c>
      <c r="M1606" s="14">
        <f t="shared" si="607"/>
        <v>2.3025333078878669E-2</v>
      </c>
      <c r="N1606" s="13">
        <f t="shared" si="608"/>
        <v>1.1051346027415192E-2</v>
      </c>
      <c r="O1606" s="14">
        <f t="shared" si="609"/>
        <v>22.330000000000041</v>
      </c>
      <c r="P1606" s="13">
        <f t="shared" si="610"/>
        <v>3.3601179727940356E-2</v>
      </c>
      <c r="Q1606" s="14">
        <f t="shared" si="611"/>
        <v>623.66599999999994</v>
      </c>
      <c r="R1606" s="13">
        <f t="shared" si="612"/>
        <v>16.492792183575425</v>
      </c>
      <c r="S1606" s="14">
        <f t="shared" si="613"/>
        <v>7.395775038564425</v>
      </c>
      <c r="T1606" s="13">
        <f t="shared" si="614"/>
        <v>21.923542916235039</v>
      </c>
      <c r="U1606" s="14">
        <f t="shared" si="615"/>
        <v>3.515269858583768E-2</v>
      </c>
      <c r="V1606" s="13">
        <f t="shared" si="616"/>
        <v>3.3601179727940356E-2</v>
      </c>
      <c r="W1606" s="14">
        <f t="shared" si="617"/>
        <v>1.5369491198870159E-2</v>
      </c>
      <c r="X1606" s="13">
        <f t="shared" si="618"/>
        <v>2.1862258999445889</v>
      </c>
      <c r="Y1606" s="14">
        <f t="shared" si="619"/>
        <v>699.67</v>
      </c>
      <c r="Z1606" s="13">
        <f t="shared" si="620"/>
        <v>699.67</v>
      </c>
      <c r="AA1606" s="14">
        <f t="shared" si="621"/>
        <v>593.33000000000004</v>
      </c>
      <c r="AB1606" s="13" t="b">
        <f t="shared" si="622"/>
        <v>0</v>
      </c>
      <c r="AC1606" s="14">
        <f t="shared" si="623"/>
        <v>625.08618181818167</v>
      </c>
      <c r="AD1606" s="13">
        <f t="shared" si="624"/>
        <v>17.273527491359403</v>
      </c>
      <c r="AE1606" s="14">
        <f t="shared" si="625"/>
        <v>8.8888019364434054</v>
      </c>
      <c r="AF1606" s="13">
        <f t="shared" si="626"/>
        <v>699.67</v>
      </c>
      <c r="AG1606" s="14">
        <f t="shared" si="627"/>
        <v>699.67</v>
      </c>
      <c r="AH1606" s="13">
        <f t="shared" si="628"/>
        <v>590.45000000000005</v>
      </c>
      <c r="AI1606" s="16" t="b">
        <f t="shared" si="629"/>
        <v>0</v>
      </c>
    </row>
    <row r="1607" spans="1:35" ht="22.5" customHeight="1">
      <c r="A1607" s="10" t="s">
        <v>35</v>
      </c>
      <c r="B1607" s="11" t="s">
        <v>36</v>
      </c>
      <c r="C1607" s="12">
        <v>43970</v>
      </c>
      <c r="D1607" s="13">
        <v>694.49</v>
      </c>
      <c r="E1607" s="14">
        <v>705.09</v>
      </c>
      <c r="F1607" s="13">
        <v>686.63</v>
      </c>
      <c r="G1607" s="14">
        <v>705.04</v>
      </c>
      <c r="H1607" s="13">
        <v>73422.679999999993</v>
      </c>
      <c r="I1607" s="14">
        <v>1055742</v>
      </c>
      <c r="J1607" s="13">
        <v>0</v>
      </c>
      <c r="K1607" s="14">
        <f t="shared" si="605"/>
        <v>18.460000000000036</v>
      </c>
      <c r="L1607" s="13">
        <f t="shared" si="606"/>
        <v>2.6874754327476068E-2</v>
      </c>
      <c r="M1607" s="14">
        <f t="shared" si="607"/>
        <v>2.3345785587921768E-2</v>
      </c>
      <c r="N1607" s="13">
        <f t="shared" si="608"/>
        <v>1.1066129639587235E-2</v>
      </c>
      <c r="O1607" s="14">
        <f t="shared" si="609"/>
        <v>18.149999999999977</v>
      </c>
      <c r="P1607" s="13">
        <f t="shared" si="610"/>
        <v>2.6423444801933319E-2</v>
      </c>
      <c r="Q1607" s="14">
        <f t="shared" si="611"/>
        <v>628.12899999999991</v>
      </c>
      <c r="R1607" s="13">
        <f t="shared" si="612"/>
        <v>16.591152574396656</v>
      </c>
      <c r="S1607" s="14">
        <f t="shared" si="613"/>
        <v>7.4381073392008581</v>
      </c>
      <c r="T1607" s="13">
        <f t="shared" si="614"/>
        <v>28.083808662644021</v>
      </c>
      <c r="U1607" s="14">
        <f t="shared" si="615"/>
        <v>4.471025643242714E-2</v>
      </c>
      <c r="V1607" s="13">
        <f t="shared" si="616"/>
        <v>2.6423444801933319E-2</v>
      </c>
      <c r="W1607" s="14">
        <f t="shared" si="617"/>
        <v>1.5939117792255937E-2</v>
      </c>
      <c r="X1607" s="13">
        <f t="shared" si="618"/>
        <v>1.6577733564884765</v>
      </c>
      <c r="Y1607" s="14">
        <f t="shared" si="619"/>
        <v>705.09</v>
      </c>
      <c r="Z1607" s="13">
        <f t="shared" si="620"/>
        <v>705.09</v>
      </c>
      <c r="AA1607" s="14">
        <f t="shared" si="621"/>
        <v>593.33000000000004</v>
      </c>
      <c r="AB1607" s="13" t="b">
        <f t="shared" si="622"/>
        <v>0</v>
      </c>
      <c r="AC1607" s="14">
        <f t="shared" si="623"/>
        <v>626.27545454545441</v>
      </c>
      <c r="AD1607" s="13">
        <f t="shared" si="624"/>
        <v>17.295099718789231</v>
      </c>
      <c r="AE1607" s="14">
        <f t="shared" si="625"/>
        <v>8.8479171016142093</v>
      </c>
      <c r="AF1607" s="13">
        <f t="shared" si="626"/>
        <v>705.09</v>
      </c>
      <c r="AG1607" s="14">
        <f t="shared" si="627"/>
        <v>705.09</v>
      </c>
      <c r="AH1607" s="13">
        <f t="shared" si="628"/>
        <v>590.45000000000005</v>
      </c>
      <c r="AI1607" s="16" t="b">
        <f t="shared" si="629"/>
        <v>0</v>
      </c>
    </row>
    <row r="1608" spans="1:35" ht="22.5" customHeight="1">
      <c r="A1608" s="10" t="s">
        <v>35</v>
      </c>
      <c r="B1608" s="11" t="s">
        <v>36</v>
      </c>
      <c r="C1608" s="12">
        <v>43971</v>
      </c>
      <c r="D1608" s="13">
        <v>702.38</v>
      </c>
      <c r="E1608" s="14">
        <v>707.85</v>
      </c>
      <c r="F1608" s="13">
        <v>695.74</v>
      </c>
      <c r="G1608" s="14">
        <v>698.26</v>
      </c>
      <c r="H1608" s="13">
        <v>81031.44</v>
      </c>
      <c r="I1608" s="14">
        <v>1153034</v>
      </c>
      <c r="J1608" s="13">
        <v>0</v>
      </c>
      <c r="K1608" s="14">
        <f t="shared" si="605"/>
        <v>12.110000000000014</v>
      </c>
      <c r="L1608" s="13">
        <f t="shared" si="606"/>
        <v>1.7176330420969044E-2</v>
      </c>
      <c r="M1608" s="14">
        <f t="shared" si="607"/>
        <v>2.3036977307904903E-2</v>
      </c>
      <c r="N1608" s="13">
        <f t="shared" si="608"/>
        <v>1.1151776256330452E-2</v>
      </c>
      <c r="O1608" s="14">
        <f t="shared" si="609"/>
        <v>-6.7799999999999727</v>
      </c>
      <c r="P1608" s="13">
        <f t="shared" si="610"/>
        <v>-9.6164756609553679E-3</v>
      </c>
      <c r="Q1608" s="14">
        <f t="shared" si="611"/>
        <v>631.9944999999999</v>
      </c>
      <c r="R1608" s="13">
        <f t="shared" si="612"/>
        <v>16.367094945676822</v>
      </c>
      <c r="S1608" s="14">
        <f t="shared" si="613"/>
        <v>7.4600122759882037</v>
      </c>
      <c r="T1608" s="13">
        <f t="shared" si="614"/>
        <v>31.891992329580152</v>
      </c>
      <c r="U1608" s="14">
        <f t="shared" si="615"/>
        <v>5.0462452330803757E-2</v>
      </c>
      <c r="V1608" s="13">
        <f t="shared" si="616"/>
        <v>-9.6164756609553679E-3</v>
      </c>
      <c r="W1608" s="14">
        <f t="shared" si="617"/>
        <v>1.6354307657809736E-2</v>
      </c>
      <c r="X1608" s="13">
        <f t="shared" si="618"/>
        <v>-0.58800872908631963</v>
      </c>
      <c r="Y1608" s="14">
        <f t="shared" si="619"/>
        <v>707.85</v>
      </c>
      <c r="Z1608" s="13">
        <f t="shared" si="620"/>
        <v>707.85</v>
      </c>
      <c r="AA1608" s="14">
        <f t="shared" si="621"/>
        <v>593.33000000000004</v>
      </c>
      <c r="AB1608" s="13" t="b">
        <f t="shared" si="622"/>
        <v>0</v>
      </c>
      <c r="AC1608" s="14">
        <f t="shared" si="623"/>
        <v>627.5603636363636</v>
      </c>
      <c r="AD1608" s="13">
        <f t="shared" si="624"/>
        <v>17.200825178447609</v>
      </c>
      <c r="AE1608" s="14">
        <f t="shared" si="625"/>
        <v>8.8745594778516192</v>
      </c>
      <c r="AF1608" s="13">
        <f t="shared" si="626"/>
        <v>707.85</v>
      </c>
      <c r="AG1608" s="14">
        <f t="shared" si="627"/>
        <v>707.85</v>
      </c>
      <c r="AH1608" s="13">
        <f t="shared" si="628"/>
        <v>590.45000000000005</v>
      </c>
      <c r="AI1608" s="16" t="b">
        <f t="shared" si="629"/>
        <v>0</v>
      </c>
    </row>
    <row r="1609" spans="1:35" ht="22.5" customHeight="1">
      <c r="A1609" s="10" t="s">
        <v>35</v>
      </c>
      <c r="B1609" s="11" t="s">
        <v>36</v>
      </c>
      <c r="C1609" s="12">
        <v>43972</v>
      </c>
      <c r="D1609" s="13">
        <v>697.19</v>
      </c>
      <c r="E1609" s="14">
        <v>716.82</v>
      </c>
      <c r="F1609" s="13">
        <v>694.59</v>
      </c>
      <c r="G1609" s="14">
        <v>715.34</v>
      </c>
      <c r="H1609" s="13">
        <v>80839.039999999994</v>
      </c>
      <c r="I1609" s="14">
        <v>1142286</v>
      </c>
      <c r="J1609" s="13">
        <v>0</v>
      </c>
      <c r="K1609" s="14">
        <f t="shared" si="605"/>
        <v>22.230000000000018</v>
      </c>
      <c r="L1609" s="13">
        <f t="shared" si="606"/>
        <v>3.1836278750035828E-2</v>
      </c>
      <c r="M1609" s="14">
        <f t="shared" si="607"/>
        <v>2.3775260365303624E-2</v>
      </c>
      <c r="N1609" s="13">
        <f t="shared" si="608"/>
        <v>1.1224524793661676E-2</v>
      </c>
      <c r="O1609" s="14">
        <f t="shared" si="609"/>
        <v>17.080000000000041</v>
      </c>
      <c r="P1609" s="13">
        <f t="shared" si="610"/>
        <v>2.4460802566379343E-2</v>
      </c>
      <c r="Q1609" s="14">
        <f t="shared" si="611"/>
        <v>636.42599999999993</v>
      </c>
      <c r="R1609" s="13">
        <f t="shared" si="612"/>
        <v>16.66024019839298</v>
      </c>
      <c r="S1609" s="14">
        <f t="shared" si="613"/>
        <v>7.5877598628872089</v>
      </c>
      <c r="T1609" s="13">
        <f t="shared" si="614"/>
        <v>36.652261922015121</v>
      </c>
      <c r="U1609" s="14">
        <f t="shared" si="615"/>
        <v>5.75907676965038E-2</v>
      </c>
      <c r="V1609" s="13">
        <f t="shared" si="616"/>
        <v>2.4460802566379343E-2</v>
      </c>
      <c r="W1609" s="14">
        <f t="shared" si="617"/>
        <v>1.6858563097438762E-2</v>
      </c>
      <c r="X1609" s="13">
        <f t="shared" si="618"/>
        <v>1.4509423148937024</v>
      </c>
      <c r="Y1609" s="14">
        <f t="shared" si="619"/>
        <v>716.82</v>
      </c>
      <c r="Z1609" s="13">
        <f t="shared" si="620"/>
        <v>716.82</v>
      </c>
      <c r="AA1609" s="14">
        <f t="shared" si="621"/>
        <v>593.33000000000004</v>
      </c>
      <c r="AB1609" s="13" t="b">
        <f t="shared" si="622"/>
        <v>0</v>
      </c>
      <c r="AC1609" s="14">
        <f t="shared" si="623"/>
        <v>629.44763636363632</v>
      </c>
      <c r="AD1609" s="13">
        <f t="shared" si="624"/>
        <v>17.292264720657652</v>
      </c>
      <c r="AE1609" s="14">
        <f t="shared" si="625"/>
        <v>8.837830614258797</v>
      </c>
      <c r="AF1609" s="13">
        <f t="shared" si="626"/>
        <v>716.82</v>
      </c>
      <c r="AG1609" s="14">
        <f t="shared" si="627"/>
        <v>716.82</v>
      </c>
      <c r="AH1609" s="13">
        <f t="shared" si="628"/>
        <v>590.45000000000005</v>
      </c>
      <c r="AI1609" s="16" t="b">
        <f t="shared" si="629"/>
        <v>0</v>
      </c>
    </row>
    <row r="1610" spans="1:35" ht="22.5" customHeight="1">
      <c r="A1610" s="10" t="s">
        <v>35</v>
      </c>
      <c r="B1610" s="11" t="s">
        <v>36</v>
      </c>
      <c r="C1610" s="12">
        <v>43973</v>
      </c>
      <c r="D1610" s="13">
        <v>715.26</v>
      </c>
      <c r="E1610" s="14">
        <v>726.65</v>
      </c>
      <c r="F1610" s="13">
        <v>705.69</v>
      </c>
      <c r="G1610" s="14">
        <v>708.6</v>
      </c>
      <c r="H1610" s="13">
        <v>135848.13</v>
      </c>
      <c r="I1610" s="14">
        <v>1890363</v>
      </c>
      <c r="J1610" s="13">
        <v>0</v>
      </c>
      <c r="K1610" s="14">
        <f t="shared" si="605"/>
        <v>20.959999999999923</v>
      </c>
      <c r="L1610" s="13">
        <f t="shared" si="606"/>
        <v>2.9300752089915175E-2</v>
      </c>
      <c r="M1610" s="14">
        <f t="shared" si="607"/>
        <v>2.3559297187938553E-2</v>
      </c>
      <c r="N1610" s="13">
        <f t="shared" si="608"/>
        <v>1.1065565913138705E-2</v>
      </c>
      <c r="O1610" s="14">
        <f t="shared" si="609"/>
        <v>-6.7400000000000091</v>
      </c>
      <c r="P1610" s="13">
        <f t="shared" si="610"/>
        <v>-9.4220929907456712E-3</v>
      </c>
      <c r="Q1610" s="14">
        <f t="shared" si="611"/>
        <v>641.4855</v>
      </c>
      <c r="R1610" s="13">
        <f t="shared" si="612"/>
        <v>16.875228188473326</v>
      </c>
      <c r="S1610" s="14">
        <f t="shared" si="613"/>
        <v>7.5832703679668461</v>
      </c>
      <c r="T1610" s="13">
        <f t="shared" si="614"/>
        <v>39.193719710560764</v>
      </c>
      <c r="U1610" s="14">
        <f t="shared" si="615"/>
        <v>6.10983719983706E-2</v>
      </c>
      <c r="V1610" s="13">
        <f t="shared" si="616"/>
        <v>-9.4220929907456712E-3</v>
      </c>
      <c r="W1610" s="14">
        <f t="shared" si="617"/>
        <v>1.4917601722100384E-2</v>
      </c>
      <c r="X1610" s="13">
        <f t="shared" si="618"/>
        <v>-0.63160909952347555</v>
      </c>
      <c r="Y1610" s="14">
        <f t="shared" si="619"/>
        <v>726.65</v>
      </c>
      <c r="Z1610" s="13">
        <f t="shared" si="620"/>
        <v>726.65</v>
      </c>
      <c r="AA1610" s="14">
        <f t="shared" si="621"/>
        <v>593.33000000000004</v>
      </c>
      <c r="AB1610" s="13" t="b">
        <f t="shared" si="622"/>
        <v>0</v>
      </c>
      <c r="AC1610" s="14">
        <f t="shared" si="623"/>
        <v>630.59072727272712</v>
      </c>
      <c r="AD1610" s="13">
        <f t="shared" si="624"/>
        <v>17.358950816645695</v>
      </c>
      <c r="AE1610" s="14">
        <f t="shared" si="625"/>
        <v>8.5664339944034715</v>
      </c>
      <c r="AF1610" s="13">
        <f t="shared" si="626"/>
        <v>726.65</v>
      </c>
      <c r="AG1610" s="14">
        <f t="shared" si="627"/>
        <v>726.65</v>
      </c>
      <c r="AH1610" s="13">
        <f t="shared" si="628"/>
        <v>590.45000000000005</v>
      </c>
      <c r="AI1610" s="16" t="b">
        <f t="shared" si="629"/>
        <v>0</v>
      </c>
    </row>
    <row r="1611" spans="1:35" ht="22.5" customHeight="1">
      <c r="A1611" s="10" t="s">
        <v>35</v>
      </c>
      <c r="B1611" s="11" t="s">
        <v>36</v>
      </c>
      <c r="C1611" s="12">
        <v>43976</v>
      </c>
      <c r="D1611" s="13">
        <v>710.21</v>
      </c>
      <c r="E1611" s="14">
        <v>721.07</v>
      </c>
      <c r="F1611" s="13">
        <v>701.11</v>
      </c>
      <c r="G1611" s="14">
        <v>713.22</v>
      </c>
      <c r="H1611" s="13">
        <v>105788.7</v>
      </c>
      <c r="I1611" s="14">
        <v>1477320</v>
      </c>
      <c r="J1611" s="13">
        <v>0</v>
      </c>
      <c r="K1611" s="14">
        <f t="shared" si="605"/>
        <v>19.960000000000036</v>
      </c>
      <c r="L1611" s="13">
        <f t="shared" si="606"/>
        <v>2.8168219023426526E-2</v>
      </c>
      <c r="M1611" s="14">
        <f t="shared" si="607"/>
        <v>2.3499177821861231E-2</v>
      </c>
      <c r="N1611" s="13">
        <f t="shared" si="608"/>
        <v>1.1035556862838225E-2</v>
      </c>
      <c r="O1611" s="14">
        <f t="shared" si="609"/>
        <v>4.6200000000000045</v>
      </c>
      <c r="P1611" s="13">
        <f t="shared" si="610"/>
        <v>6.5198983911939094E-3</v>
      </c>
      <c r="Q1611" s="14">
        <f t="shared" si="611"/>
        <v>646.33600000000001</v>
      </c>
      <c r="R1611" s="13">
        <f t="shared" si="612"/>
        <v>17.029466779049663</v>
      </c>
      <c r="S1611" s="14">
        <f t="shared" si="613"/>
        <v>7.6377658623723805</v>
      </c>
      <c r="T1611" s="13">
        <f t="shared" si="614"/>
        <v>41.688963695443427</v>
      </c>
      <c r="U1611" s="14">
        <f t="shared" si="615"/>
        <v>6.4500451306198983E-2</v>
      </c>
      <c r="V1611" s="13">
        <f t="shared" si="616"/>
        <v>6.5198983911939094E-3</v>
      </c>
      <c r="W1611" s="14">
        <f t="shared" si="617"/>
        <v>1.4836866370815951E-2</v>
      </c>
      <c r="X1611" s="13">
        <f t="shared" si="618"/>
        <v>0.4394390451624286</v>
      </c>
      <c r="Y1611" s="14">
        <f t="shared" si="619"/>
        <v>726.65</v>
      </c>
      <c r="Z1611" s="13" t="b">
        <f t="shared" si="620"/>
        <v>0</v>
      </c>
      <c r="AA1611" s="14">
        <f t="shared" si="621"/>
        <v>593.33000000000004</v>
      </c>
      <c r="AB1611" s="13" t="b">
        <f t="shared" si="622"/>
        <v>0</v>
      </c>
      <c r="AC1611" s="14">
        <f t="shared" si="623"/>
        <v>631.95163636363611</v>
      </c>
      <c r="AD1611" s="13">
        <f t="shared" si="624"/>
        <v>17.406242619979409</v>
      </c>
      <c r="AE1611" s="14">
        <f t="shared" si="625"/>
        <v>8.5654034284589233</v>
      </c>
      <c r="AF1611" s="13">
        <f t="shared" si="626"/>
        <v>726.65</v>
      </c>
      <c r="AG1611" s="14" t="b">
        <f t="shared" si="627"/>
        <v>0</v>
      </c>
      <c r="AH1611" s="13">
        <f t="shared" si="628"/>
        <v>590.45000000000005</v>
      </c>
      <c r="AI1611" s="16" t="b">
        <f t="shared" si="629"/>
        <v>0</v>
      </c>
    </row>
    <row r="1612" spans="1:35" ht="22.5" customHeight="1">
      <c r="A1612" s="10" t="s">
        <v>35</v>
      </c>
      <c r="B1612" s="11" t="s">
        <v>36</v>
      </c>
      <c r="C1612" s="12">
        <v>43977</v>
      </c>
      <c r="D1612" s="13">
        <v>710.84</v>
      </c>
      <c r="E1612" s="14">
        <v>714.66</v>
      </c>
      <c r="F1612" s="13">
        <v>686.73</v>
      </c>
      <c r="G1612" s="14">
        <v>689.73</v>
      </c>
      <c r="H1612" s="13">
        <v>112227.7</v>
      </c>
      <c r="I1612" s="14">
        <v>1598498</v>
      </c>
      <c r="J1612" s="13">
        <v>0</v>
      </c>
      <c r="K1612" s="14">
        <f t="shared" si="605"/>
        <v>27.92999999999995</v>
      </c>
      <c r="L1612" s="13">
        <f t="shared" si="606"/>
        <v>3.9160427357617496E-2</v>
      </c>
      <c r="M1612" s="14">
        <f t="shared" si="607"/>
        <v>2.4242515883726296E-2</v>
      </c>
      <c r="N1612" s="13">
        <f t="shared" si="608"/>
        <v>1.1579199331619742E-2</v>
      </c>
      <c r="O1612" s="14">
        <f t="shared" si="609"/>
        <v>-23.490000000000009</v>
      </c>
      <c r="P1612" s="13">
        <f t="shared" si="610"/>
        <v>-3.2935139227727783E-2</v>
      </c>
      <c r="Q1612" s="14">
        <f t="shared" si="611"/>
        <v>650.37199999999984</v>
      </c>
      <c r="R1612" s="13">
        <f t="shared" si="612"/>
        <v>17.574493440097179</v>
      </c>
      <c r="S1612" s="14">
        <f t="shared" si="613"/>
        <v>8.1468194633501536</v>
      </c>
      <c r="T1612" s="13">
        <f t="shared" si="614"/>
        <v>41.787209119537998</v>
      </c>
      <c r="U1612" s="14">
        <f t="shared" si="615"/>
        <v>6.4251242549706947E-2</v>
      </c>
      <c r="V1612" s="13">
        <f t="shared" si="616"/>
        <v>-3.2935139227727783E-2</v>
      </c>
      <c r="W1612" s="14">
        <f t="shared" si="617"/>
        <v>1.6896544191384786E-2</v>
      </c>
      <c r="X1612" s="13">
        <f t="shared" si="618"/>
        <v>-1.9492233947176465</v>
      </c>
      <c r="Y1612" s="14">
        <f t="shared" si="619"/>
        <v>726.65</v>
      </c>
      <c r="Z1612" s="13" t="b">
        <f t="shared" si="620"/>
        <v>0</v>
      </c>
      <c r="AA1612" s="14">
        <f t="shared" si="621"/>
        <v>593.33000000000004</v>
      </c>
      <c r="AB1612" s="13" t="b">
        <f t="shared" si="622"/>
        <v>0</v>
      </c>
      <c r="AC1612" s="14">
        <f t="shared" si="623"/>
        <v>632.64945454545455</v>
      </c>
      <c r="AD1612" s="13">
        <f t="shared" si="624"/>
        <v>17.597583663252511</v>
      </c>
      <c r="AE1612" s="14">
        <f t="shared" si="625"/>
        <v>8.6587552545918864</v>
      </c>
      <c r="AF1612" s="13">
        <f t="shared" si="626"/>
        <v>726.65</v>
      </c>
      <c r="AG1612" s="14" t="b">
        <f t="shared" si="627"/>
        <v>0</v>
      </c>
      <c r="AH1612" s="13">
        <f t="shared" si="628"/>
        <v>590.45000000000005</v>
      </c>
      <c r="AI1612" s="16" t="b">
        <f t="shared" si="629"/>
        <v>0</v>
      </c>
    </row>
    <row r="1613" spans="1:35" ht="22.5" customHeight="1">
      <c r="A1613" s="10" t="s">
        <v>35</v>
      </c>
      <c r="B1613" s="11" t="s">
        <v>36</v>
      </c>
      <c r="C1613" s="12">
        <v>43978</v>
      </c>
      <c r="D1613" s="13">
        <v>687.41</v>
      </c>
      <c r="E1613" s="14">
        <v>700.09</v>
      </c>
      <c r="F1613" s="13">
        <v>677.42</v>
      </c>
      <c r="G1613" s="14">
        <v>697.66</v>
      </c>
      <c r="H1613" s="13">
        <v>115614.53</v>
      </c>
      <c r="I1613" s="14">
        <v>1669982</v>
      </c>
      <c r="J1613" s="13">
        <v>0</v>
      </c>
      <c r="K1613" s="14">
        <f t="shared" si="605"/>
        <v>22.670000000000073</v>
      </c>
      <c r="L1613" s="13">
        <f t="shared" si="606"/>
        <v>3.2867933829179637E-2</v>
      </c>
      <c r="M1613" s="14">
        <f t="shared" si="607"/>
        <v>2.5069834021466942E-2</v>
      </c>
      <c r="N1613" s="13">
        <f t="shared" si="608"/>
        <v>1.1574578878565178E-2</v>
      </c>
      <c r="O1613" s="14">
        <f t="shared" si="609"/>
        <v>7.92999999999995</v>
      </c>
      <c r="P1613" s="13">
        <f t="shared" si="610"/>
        <v>1.1497252548098458E-2</v>
      </c>
      <c r="Q1613" s="14">
        <f t="shared" si="611"/>
        <v>654.72149999999999</v>
      </c>
      <c r="R1613" s="13">
        <f t="shared" si="612"/>
        <v>17.829268768092323</v>
      </c>
      <c r="S1613" s="14">
        <f t="shared" si="613"/>
        <v>8.1552653156363348</v>
      </c>
      <c r="T1613" s="13">
        <f t="shared" si="614"/>
        <v>41.955309589490561</v>
      </c>
      <c r="U1613" s="14">
        <f t="shared" si="615"/>
        <v>6.408115449010085E-2</v>
      </c>
      <c r="V1613" s="13">
        <f t="shared" si="616"/>
        <v>1.1497252548098458E-2</v>
      </c>
      <c r="W1613" s="14">
        <f t="shared" si="617"/>
        <v>1.6910590163458743E-2</v>
      </c>
      <c r="X1613" s="13">
        <f t="shared" si="618"/>
        <v>0.67988476078985716</v>
      </c>
      <c r="Y1613" s="14">
        <f t="shared" si="619"/>
        <v>726.65</v>
      </c>
      <c r="Z1613" s="13" t="b">
        <f t="shared" si="620"/>
        <v>0</v>
      </c>
      <c r="AA1613" s="14">
        <f t="shared" si="621"/>
        <v>593.33000000000004</v>
      </c>
      <c r="AB1613" s="13" t="b">
        <f t="shared" si="622"/>
        <v>0</v>
      </c>
      <c r="AC1613" s="14">
        <f t="shared" si="623"/>
        <v>633.40945454545465</v>
      </c>
      <c r="AD1613" s="13">
        <f t="shared" si="624"/>
        <v>17.689809414829739</v>
      </c>
      <c r="AE1613" s="14">
        <f t="shared" si="625"/>
        <v>8.6129721012846918</v>
      </c>
      <c r="AF1613" s="13">
        <f t="shared" si="626"/>
        <v>726.65</v>
      </c>
      <c r="AG1613" s="14" t="b">
        <f t="shared" si="627"/>
        <v>0</v>
      </c>
      <c r="AH1613" s="13">
        <f t="shared" si="628"/>
        <v>590.45000000000005</v>
      </c>
      <c r="AI1613" s="16" t="b">
        <f t="shared" si="629"/>
        <v>0</v>
      </c>
    </row>
    <row r="1614" spans="1:35" ht="22.5" customHeight="1">
      <c r="A1614" s="10" t="s">
        <v>35</v>
      </c>
      <c r="B1614" s="11" t="s">
        <v>36</v>
      </c>
      <c r="C1614" s="12">
        <v>43979</v>
      </c>
      <c r="D1614" s="13">
        <v>696.6</v>
      </c>
      <c r="E1614" s="14">
        <v>704.64</v>
      </c>
      <c r="F1614" s="13">
        <v>691.79</v>
      </c>
      <c r="G1614" s="14">
        <v>702.16</v>
      </c>
      <c r="H1614" s="13">
        <v>79764.08</v>
      </c>
      <c r="I1614" s="14">
        <v>1134587</v>
      </c>
      <c r="J1614" s="13">
        <v>0</v>
      </c>
      <c r="K1614" s="14">
        <f t="shared" si="605"/>
        <v>12.850000000000023</v>
      </c>
      <c r="L1614" s="13">
        <f t="shared" si="606"/>
        <v>1.841871398675576E-2</v>
      </c>
      <c r="M1614" s="14">
        <f t="shared" si="607"/>
        <v>2.5161352850809476E-2</v>
      </c>
      <c r="N1614" s="13">
        <f t="shared" si="608"/>
        <v>1.1511049032990918E-2</v>
      </c>
      <c r="O1614" s="14">
        <f t="shared" si="609"/>
        <v>4.5</v>
      </c>
      <c r="P1614" s="13">
        <f t="shared" si="610"/>
        <v>6.4501333027549238E-3</v>
      </c>
      <c r="Q1614" s="14">
        <f t="shared" si="611"/>
        <v>659.5675</v>
      </c>
      <c r="R1614" s="13">
        <f t="shared" si="612"/>
        <v>17.580305329687707</v>
      </c>
      <c r="S1614" s="14">
        <f t="shared" si="613"/>
        <v>8.0652694509104563</v>
      </c>
      <c r="T1614" s="13">
        <f t="shared" si="614"/>
        <v>41.555552080919334</v>
      </c>
      <c r="U1614" s="14">
        <f t="shared" si="615"/>
        <v>6.3004244570751794E-2</v>
      </c>
      <c r="V1614" s="13">
        <f t="shared" si="616"/>
        <v>6.4501333027549238E-3</v>
      </c>
      <c r="W1614" s="14">
        <f t="shared" si="617"/>
        <v>1.6503597389194529E-2</v>
      </c>
      <c r="X1614" s="13">
        <f t="shared" si="618"/>
        <v>0.39083195927804487</v>
      </c>
      <c r="Y1614" s="14">
        <f t="shared" si="619"/>
        <v>726.65</v>
      </c>
      <c r="Z1614" s="13" t="b">
        <f t="shared" si="620"/>
        <v>0</v>
      </c>
      <c r="AA1614" s="14">
        <f t="shared" si="621"/>
        <v>593.33000000000004</v>
      </c>
      <c r="AB1614" s="13" t="b">
        <f t="shared" si="622"/>
        <v>0</v>
      </c>
      <c r="AC1614" s="14">
        <f t="shared" si="623"/>
        <v>634.53018181818186</v>
      </c>
      <c r="AD1614" s="13">
        <f t="shared" si="624"/>
        <v>17.601812880014656</v>
      </c>
      <c r="AE1614" s="14">
        <f t="shared" si="625"/>
        <v>8.6401286115567952</v>
      </c>
      <c r="AF1614" s="13">
        <f t="shared" si="626"/>
        <v>726.65</v>
      </c>
      <c r="AG1614" s="14" t="b">
        <f t="shared" si="627"/>
        <v>0</v>
      </c>
      <c r="AH1614" s="13">
        <f t="shared" si="628"/>
        <v>590.45000000000005</v>
      </c>
      <c r="AI1614" s="16" t="b">
        <f t="shared" si="629"/>
        <v>0</v>
      </c>
    </row>
    <row r="1615" spans="1:35" ht="22.5" customHeight="1">
      <c r="A1615" s="10" t="s">
        <v>35</v>
      </c>
      <c r="B1615" s="11" t="s">
        <v>36</v>
      </c>
      <c r="C1615" s="12">
        <v>43980</v>
      </c>
      <c r="D1615" s="13">
        <v>705.5</v>
      </c>
      <c r="E1615" s="14">
        <v>744.29</v>
      </c>
      <c r="F1615" s="13">
        <v>703.66</v>
      </c>
      <c r="G1615" s="14">
        <v>743.03</v>
      </c>
      <c r="H1615" s="13">
        <v>124571.75</v>
      </c>
      <c r="I1615" s="14">
        <v>1721509</v>
      </c>
      <c r="J1615" s="13">
        <v>0</v>
      </c>
      <c r="K1615" s="14">
        <f t="shared" si="605"/>
        <v>42.129999999999995</v>
      </c>
      <c r="L1615" s="13">
        <f t="shared" si="606"/>
        <v>6.0000569670730315E-2</v>
      </c>
      <c r="M1615" s="14">
        <f t="shared" si="607"/>
        <v>2.6996554158349693E-2</v>
      </c>
      <c r="N1615" s="13">
        <f t="shared" si="608"/>
        <v>1.3880154300976586E-2</v>
      </c>
      <c r="O1615" s="14">
        <f t="shared" si="609"/>
        <v>40.870000000000005</v>
      </c>
      <c r="P1615" s="13">
        <f t="shared" si="610"/>
        <v>5.8206106870229014E-2</v>
      </c>
      <c r="Q1615" s="14">
        <f t="shared" si="611"/>
        <v>666.85800000000006</v>
      </c>
      <c r="R1615" s="13">
        <f t="shared" si="612"/>
        <v>18.807790063203321</v>
      </c>
      <c r="S1615" s="14">
        <f t="shared" si="613"/>
        <v>9.8381703476547724</v>
      </c>
      <c r="T1615" s="13">
        <f t="shared" si="614"/>
        <v>42.751040057523738</v>
      </c>
      <c r="U1615" s="14">
        <f t="shared" si="615"/>
        <v>6.4108161044065956E-2</v>
      </c>
      <c r="V1615" s="13">
        <f t="shared" si="616"/>
        <v>5.8206106870229014E-2</v>
      </c>
      <c r="W1615" s="14">
        <f t="shared" si="617"/>
        <v>1.9260351527322379E-2</v>
      </c>
      <c r="X1615" s="13">
        <f t="shared" si="618"/>
        <v>3.0220687710532648</v>
      </c>
      <c r="Y1615" s="14">
        <f t="shared" si="619"/>
        <v>744.29</v>
      </c>
      <c r="Z1615" s="13">
        <f t="shared" si="620"/>
        <v>744.29</v>
      </c>
      <c r="AA1615" s="14">
        <f t="shared" si="621"/>
        <v>593.33000000000004</v>
      </c>
      <c r="AB1615" s="13" t="b">
        <f t="shared" si="622"/>
        <v>0</v>
      </c>
      <c r="AC1615" s="14">
        <f t="shared" si="623"/>
        <v>636.58836363636362</v>
      </c>
      <c r="AD1615" s="13">
        <f t="shared" si="624"/>
        <v>18.047779918559844</v>
      </c>
      <c r="AE1615" s="14">
        <f t="shared" si="625"/>
        <v>9.1619745493587637</v>
      </c>
      <c r="AF1615" s="13">
        <f t="shared" si="626"/>
        <v>744.29</v>
      </c>
      <c r="AG1615" s="14">
        <f t="shared" si="627"/>
        <v>744.29</v>
      </c>
      <c r="AH1615" s="13">
        <f t="shared" si="628"/>
        <v>590.45000000000005</v>
      </c>
      <c r="AI1615" s="16" t="b">
        <f t="shared" si="629"/>
        <v>0</v>
      </c>
    </row>
    <row r="1616" spans="1:35" ht="22.5" customHeight="1">
      <c r="A1616" s="10" t="s">
        <v>35</v>
      </c>
      <c r="B1616" s="11" t="s">
        <v>36</v>
      </c>
      <c r="C1616" s="12">
        <v>43983</v>
      </c>
      <c r="D1616" s="13">
        <v>736.62</v>
      </c>
      <c r="E1616" s="14">
        <v>765.93</v>
      </c>
      <c r="F1616" s="13">
        <v>733.21</v>
      </c>
      <c r="G1616" s="14">
        <v>742.64</v>
      </c>
      <c r="H1616" s="13">
        <v>151726.85</v>
      </c>
      <c r="I1616" s="14">
        <v>2019841</v>
      </c>
      <c r="J1616" s="13">
        <v>0</v>
      </c>
      <c r="K1616" s="14">
        <f t="shared" si="605"/>
        <v>32.719999999999914</v>
      </c>
      <c r="L1616" s="13">
        <f t="shared" si="606"/>
        <v>4.4035907029325756E-2</v>
      </c>
      <c r="M1616" s="14">
        <f t="shared" si="607"/>
        <v>2.8533602850293539E-2</v>
      </c>
      <c r="N1616" s="13">
        <f t="shared" si="608"/>
        <v>1.3984709206929034E-2</v>
      </c>
      <c r="O1616" s="14">
        <f t="shared" si="609"/>
        <v>-0.38999999999998636</v>
      </c>
      <c r="P1616" s="13">
        <f t="shared" si="610"/>
        <v>-5.2487786495832793E-4</v>
      </c>
      <c r="Q1616" s="14">
        <f t="shared" si="611"/>
        <v>674.14099999999996</v>
      </c>
      <c r="R1616" s="13">
        <f t="shared" si="612"/>
        <v>19.503400560043151</v>
      </c>
      <c r="S1616" s="14">
        <f t="shared" si="613"/>
        <v>10.054850151988694</v>
      </c>
      <c r="T1616" s="13">
        <f t="shared" si="614"/>
        <v>42.633416107555803</v>
      </c>
      <c r="U1616" s="14">
        <f t="shared" si="615"/>
        <v>6.3241096606727387E-2</v>
      </c>
      <c r="V1616" s="13">
        <f t="shared" si="616"/>
        <v>-5.2487786495832793E-4</v>
      </c>
      <c r="W1616" s="14">
        <f t="shared" si="617"/>
        <v>1.9264256190940417E-2</v>
      </c>
      <c r="X1616" s="13">
        <f t="shared" si="618"/>
        <v>-2.7246204564345816E-2</v>
      </c>
      <c r="Y1616" s="14">
        <f t="shared" si="619"/>
        <v>765.93</v>
      </c>
      <c r="Z1616" s="13">
        <f t="shared" si="620"/>
        <v>765.93</v>
      </c>
      <c r="AA1616" s="14">
        <f t="shared" si="621"/>
        <v>601.6</v>
      </c>
      <c r="AB1616" s="13" t="b">
        <f t="shared" si="622"/>
        <v>0</v>
      </c>
      <c r="AC1616" s="14">
        <f t="shared" si="623"/>
        <v>638.24199999999996</v>
      </c>
      <c r="AD1616" s="13">
        <f t="shared" si="624"/>
        <v>18.314547556404207</v>
      </c>
      <c r="AE1616" s="14">
        <f t="shared" si="625"/>
        <v>9.3099489631774919</v>
      </c>
      <c r="AF1616" s="13">
        <f t="shared" si="626"/>
        <v>765.93</v>
      </c>
      <c r="AG1616" s="14">
        <f t="shared" si="627"/>
        <v>765.93</v>
      </c>
      <c r="AH1616" s="13">
        <f t="shared" si="628"/>
        <v>590.45000000000005</v>
      </c>
      <c r="AI1616" s="16" t="b">
        <f t="shared" si="629"/>
        <v>0</v>
      </c>
    </row>
    <row r="1617" spans="1:35" ht="22.5" customHeight="1">
      <c r="A1617" s="10" t="s">
        <v>35</v>
      </c>
      <c r="B1617" s="11" t="s">
        <v>36</v>
      </c>
      <c r="C1617" s="12">
        <v>43984</v>
      </c>
      <c r="D1617" s="13">
        <v>739.68</v>
      </c>
      <c r="E1617" s="14">
        <v>755.27</v>
      </c>
      <c r="F1617" s="13">
        <v>728.66</v>
      </c>
      <c r="G1617" s="14">
        <v>747.3</v>
      </c>
      <c r="H1617" s="13">
        <v>136893.31</v>
      </c>
      <c r="I1617" s="14">
        <v>1830832</v>
      </c>
      <c r="J1617" s="13">
        <v>0</v>
      </c>
      <c r="K1617" s="14">
        <f t="shared" si="605"/>
        <v>26.610000000000014</v>
      </c>
      <c r="L1617" s="13">
        <f t="shared" si="606"/>
        <v>3.5831627706560398E-2</v>
      </c>
      <c r="M1617" s="14">
        <f t="shared" si="607"/>
        <v>2.9021957996886595E-2</v>
      </c>
      <c r="N1617" s="13">
        <f t="shared" si="608"/>
        <v>1.4064259940341091E-2</v>
      </c>
      <c r="O1617" s="14">
        <f t="shared" si="609"/>
        <v>4.6599999999999682</v>
      </c>
      <c r="P1617" s="13">
        <f t="shared" si="610"/>
        <v>6.2749111278681035E-3</v>
      </c>
      <c r="Q1617" s="14">
        <f t="shared" si="611"/>
        <v>681.09599999999989</v>
      </c>
      <c r="R1617" s="13">
        <f t="shared" si="612"/>
        <v>19.858730532040994</v>
      </c>
      <c r="S1617" s="14">
        <f t="shared" si="613"/>
        <v>10.141913799984479</v>
      </c>
      <c r="T1617" s="13">
        <f t="shared" si="614"/>
        <v>42.654862958401338</v>
      </c>
      <c r="U1617" s="14">
        <f t="shared" si="615"/>
        <v>6.2626799978859587E-2</v>
      </c>
      <c r="V1617" s="13">
        <f t="shared" si="616"/>
        <v>6.2749111278681035E-3</v>
      </c>
      <c r="W1617" s="14">
        <f t="shared" si="617"/>
        <v>1.9206107242342368E-2</v>
      </c>
      <c r="X1617" s="13">
        <f t="shared" si="618"/>
        <v>0.32671436479508159</v>
      </c>
      <c r="Y1617" s="14">
        <f t="shared" si="619"/>
        <v>765.93</v>
      </c>
      <c r="Z1617" s="13" t="b">
        <f t="shared" si="620"/>
        <v>0</v>
      </c>
      <c r="AA1617" s="14">
        <f t="shared" si="621"/>
        <v>606.04</v>
      </c>
      <c r="AB1617" s="13" t="b">
        <f t="shared" si="622"/>
        <v>0</v>
      </c>
      <c r="AC1617" s="14">
        <f t="shared" si="623"/>
        <v>640.15509090909086</v>
      </c>
      <c r="AD1617" s="13">
        <f t="shared" si="624"/>
        <v>18.465373964469585</v>
      </c>
      <c r="AE1617" s="14">
        <f t="shared" si="625"/>
        <v>9.3529232614917586</v>
      </c>
      <c r="AF1617" s="13">
        <f t="shared" si="626"/>
        <v>765.93</v>
      </c>
      <c r="AG1617" s="14" t="b">
        <f t="shared" si="627"/>
        <v>0</v>
      </c>
      <c r="AH1617" s="13">
        <f t="shared" si="628"/>
        <v>590.45000000000005</v>
      </c>
      <c r="AI1617" s="16" t="b">
        <f t="shared" si="629"/>
        <v>0</v>
      </c>
    </row>
    <row r="1618" spans="1:35" ht="22.5" customHeight="1">
      <c r="A1618" s="10" t="s">
        <v>35</v>
      </c>
      <c r="B1618" s="11" t="s">
        <v>36</v>
      </c>
      <c r="C1618" s="12">
        <v>43985</v>
      </c>
      <c r="D1618" s="13">
        <v>745.33</v>
      </c>
      <c r="E1618" s="14">
        <v>750.48</v>
      </c>
      <c r="F1618" s="13">
        <v>736.05</v>
      </c>
      <c r="G1618" s="14">
        <v>745.28</v>
      </c>
      <c r="H1618" s="13">
        <v>101223.23</v>
      </c>
      <c r="I1618" s="14">
        <v>1352143</v>
      </c>
      <c r="J1618" s="13">
        <v>0</v>
      </c>
      <c r="K1618" s="14">
        <f t="shared" si="605"/>
        <v>14.430000000000064</v>
      </c>
      <c r="L1618" s="13">
        <f t="shared" si="606"/>
        <v>1.9309514251304782E-2</v>
      </c>
      <c r="M1618" s="14">
        <f t="shared" si="607"/>
        <v>2.9239324534838212E-2</v>
      </c>
      <c r="N1618" s="13">
        <f t="shared" si="608"/>
        <v>1.3867747674814728E-2</v>
      </c>
      <c r="O1618" s="14">
        <f t="shared" si="609"/>
        <v>-2.0199999999999818</v>
      </c>
      <c r="P1618" s="13">
        <f t="shared" si="610"/>
        <v>-2.7030643650474803E-3</v>
      </c>
      <c r="Q1618" s="14">
        <f t="shared" si="611"/>
        <v>687.91750000000002</v>
      </c>
      <c r="R1618" s="13">
        <f t="shared" si="612"/>
        <v>19.587294005438945</v>
      </c>
      <c r="S1618" s="14">
        <f t="shared" si="613"/>
        <v>9.912004099230268</v>
      </c>
      <c r="T1618" s="13">
        <f t="shared" si="614"/>
        <v>41.447672295920299</v>
      </c>
      <c r="U1618" s="14">
        <f t="shared" si="615"/>
        <v>6.0250934590151142E-2</v>
      </c>
      <c r="V1618" s="13">
        <f t="shared" si="616"/>
        <v>-2.7030643650474803E-3</v>
      </c>
      <c r="W1618" s="14">
        <f t="shared" si="617"/>
        <v>1.9322009006121677E-2</v>
      </c>
      <c r="X1618" s="13">
        <f t="shared" si="618"/>
        <v>-0.13989561666134637</v>
      </c>
      <c r="Y1618" s="14">
        <f t="shared" si="619"/>
        <v>765.93</v>
      </c>
      <c r="Z1618" s="13" t="b">
        <f t="shared" si="620"/>
        <v>0</v>
      </c>
      <c r="AA1618" s="14">
        <f t="shared" si="621"/>
        <v>607.45000000000005</v>
      </c>
      <c r="AB1618" s="13" t="b">
        <f t="shared" si="622"/>
        <v>0</v>
      </c>
      <c r="AC1618" s="14">
        <f t="shared" si="623"/>
        <v>641.87327272727271</v>
      </c>
      <c r="AD1618" s="13">
        <f t="shared" si="624"/>
        <v>18.392003528751957</v>
      </c>
      <c r="AE1618" s="14">
        <f t="shared" si="625"/>
        <v>9.3748788616191536</v>
      </c>
      <c r="AF1618" s="13">
        <f t="shared" si="626"/>
        <v>765.93</v>
      </c>
      <c r="AG1618" s="14" t="b">
        <f t="shared" si="627"/>
        <v>0</v>
      </c>
      <c r="AH1618" s="13">
        <f t="shared" si="628"/>
        <v>590.45000000000005</v>
      </c>
      <c r="AI1618" s="16" t="b">
        <f t="shared" si="629"/>
        <v>0</v>
      </c>
    </row>
    <row r="1619" spans="1:35" ht="22.5" customHeight="1">
      <c r="A1619" s="10" t="s">
        <v>35</v>
      </c>
      <c r="B1619" s="11" t="s">
        <v>36</v>
      </c>
      <c r="C1619" s="12">
        <v>43986</v>
      </c>
      <c r="D1619" s="13">
        <v>742.01</v>
      </c>
      <c r="E1619" s="14">
        <v>760.14</v>
      </c>
      <c r="F1619" s="13">
        <v>726.62</v>
      </c>
      <c r="G1619" s="14">
        <v>727.5</v>
      </c>
      <c r="H1619" s="13">
        <v>140587.79</v>
      </c>
      <c r="I1619" s="14">
        <v>1877069</v>
      </c>
      <c r="J1619" s="13">
        <v>0</v>
      </c>
      <c r="K1619" s="14">
        <f t="shared" si="605"/>
        <v>33.519999999999982</v>
      </c>
      <c r="L1619" s="13">
        <f t="shared" si="606"/>
        <v>4.4976384714469707E-2</v>
      </c>
      <c r="M1619" s="14">
        <f t="shared" si="607"/>
        <v>3.0419736116788193E-2</v>
      </c>
      <c r="N1619" s="13">
        <f t="shared" si="608"/>
        <v>1.4164087981810292E-2</v>
      </c>
      <c r="O1619" s="14">
        <f t="shared" si="609"/>
        <v>-17.779999999999973</v>
      </c>
      <c r="P1619" s="13">
        <f t="shared" si="610"/>
        <v>-2.3856805495920959E-2</v>
      </c>
      <c r="Q1619" s="14">
        <f t="shared" si="611"/>
        <v>693.26950000000011</v>
      </c>
      <c r="R1619" s="13">
        <f t="shared" si="612"/>
        <v>20.283929305167</v>
      </c>
      <c r="S1619" s="14">
        <f t="shared" si="613"/>
        <v>10.195064995533755</v>
      </c>
      <c r="T1619" s="13">
        <f t="shared" si="614"/>
        <v>39.243835627395022</v>
      </c>
      <c r="U1619" s="14">
        <f t="shared" si="615"/>
        <v>5.6606897645713555E-2</v>
      </c>
      <c r="V1619" s="13">
        <f t="shared" si="616"/>
        <v>-2.3856805495920959E-2</v>
      </c>
      <c r="W1619" s="14">
        <f t="shared" si="617"/>
        <v>2.0640014295671933E-2</v>
      </c>
      <c r="X1619" s="13">
        <f t="shared" si="618"/>
        <v>-1.1558521788874712</v>
      </c>
      <c r="Y1619" s="14">
        <f t="shared" si="619"/>
        <v>765.93</v>
      </c>
      <c r="Z1619" s="13" t="b">
        <f t="shared" si="620"/>
        <v>0</v>
      </c>
      <c r="AA1619" s="14">
        <f t="shared" si="621"/>
        <v>622.30999999999995</v>
      </c>
      <c r="AB1619" s="13" t="b">
        <f t="shared" si="622"/>
        <v>0</v>
      </c>
      <c r="AC1619" s="14">
        <f t="shared" si="623"/>
        <v>643.07618181818168</v>
      </c>
      <c r="AD1619" s="13">
        <f t="shared" si="624"/>
        <v>18.667058010047377</v>
      </c>
      <c r="AE1619" s="14">
        <f t="shared" si="625"/>
        <v>9.3574097541145083</v>
      </c>
      <c r="AF1619" s="13">
        <f t="shared" si="626"/>
        <v>765.93</v>
      </c>
      <c r="AG1619" s="14" t="b">
        <f t="shared" si="627"/>
        <v>0</v>
      </c>
      <c r="AH1619" s="13">
        <f t="shared" si="628"/>
        <v>590.45000000000005</v>
      </c>
      <c r="AI1619" s="16" t="b">
        <f t="shared" si="629"/>
        <v>0</v>
      </c>
    </row>
    <row r="1620" spans="1:35" ht="22.5" customHeight="1">
      <c r="A1620" s="10" t="s">
        <v>35</v>
      </c>
      <c r="B1620" s="11" t="s">
        <v>36</v>
      </c>
      <c r="C1620" s="12">
        <v>43987</v>
      </c>
      <c r="D1620" s="13">
        <v>726.78</v>
      </c>
      <c r="E1620" s="14">
        <v>739.33</v>
      </c>
      <c r="F1620" s="13">
        <v>724.19</v>
      </c>
      <c r="G1620" s="14">
        <v>736.19</v>
      </c>
      <c r="H1620" s="13">
        <v>85782.54</v>
      </c>
      <c r="I1620" s="14">
        <v>1162435</v>
      </c>
      <c r="J1620" s="13">
        <v>0</v>
      </c>
      <c r="K1620" s="14">
        <f t="shared" si="605"/>
        <v>15.139999999999986</v>
      </c>
      <c r="L1620" s="13">
        <f t="shared" si="606"/>
        <v>2.0810996563573863E-2</v>
      </c>
      <c r="M1620" s="14">
        <f t="shared" si="607"/>
        <v>3.0408646838497505E-2</v>
      </c>
      <c r="N1620" s="13">
        <f t="shared" si="608"/>
        <v>1.4171908629715067E-2</v>
      </c>
      <c r="O1620" s="14">
        <f t="shared" si="609"/>
        <v>8.6900000000000546</v>
      </c>
      <c r="P1620" s="13">
        <f t="shared" si="610"/>
        <v>1.194501718213066E-2</v>
      </c>
      <c r="Q1620" s="14">
        <f t="shared" si="611"/>
        <v>698.58800000000008</v>
      </c>
      <c r="R1620" s="13">
        <f t="shared" si="612"/>
        <v>20.02673283990865</v>
      </c>
      <c r="S1620" s="14">
        <f t="shared" si="613"/>
        <v>10.118182903227126</v>
      </c>
      <c r="T1620" s="13">
        <f t="shared" si="614"/>
        <v>37.451417943784179</v>
      </c>
      <c r="U1620" s="14">
        <f t="shared" si="615"/>
        <v>5.3610164995368047E-2</v>
      </c>
      <c r="V1620" s="13">
        <f t="shared" si="616"/>
        <v>1.194501718213066E-2</v>
      </c>
      <c r="W1620" s="14">
        <f t="shared" si="617"/>
        <v>2.0596688613336141E-2</v>
      </c>
      <c r="X1620" s="13">
        <f t="shared" si="618"/>
        <v>0.57994842794275125</v>
      </c>
      <c r="Y1620" s="14">
        <f t="shared" si="619"/>
        <v>765.93</v>
      </c>
      <c r="Z1620" s="13" t="b">
        <f t="shared" si="620"/>
        <v>0</v>
      </c>
      <c r="AA1620" s="14">
        <f t="shared" si="621"/>
        <v>623.64</v>
      </c>
      <c r="AB1620" s="13" t="b">
        <f t="shared" si="622"/>
        <v>0</v>
      </c>
      <c r="AC1620" s="14">
        <f t="shared" si="623"/>
        <v>644.72472727272714</v>
      </c>
      <c r="AD1620" s="13">
        <f t="shared" si="624"/>
        <v>18.60292968259197</v>
      </c>
      <c r="AE1620" s="14">
        <f t="shared" si="625"/>
        <v>9.3715695676666808</v>
      </c>
      <c r="AF1620" s="13">
        <f t="shared" si="626"/>
        <v>765.93</v>
      </c>
      <c r="AG1620" s="14" t="b">
        <f t="shared" si="627"/>
        <v>0</v>
      </c>
      <c r="AH1620" s="13">
        <f t="shared" si="628"/>
        <v>590.45000000000005</v>
      </c>
      <c r="AI1620" s="16" t="b">
        <f t="shared" si="629"/>
        <v>0</v>
      </c>
    </row>
    <row r="1621" spans="1:35" ht="22.5" customHeight="1">
      <c r="A1621" s="10" t="s">
        <v>35</v>
      </c>
      <c r="B1621" s="11" t="s">
        <v>36</v>
      </c>
      <c r="C1621" s="12">
        <v>43990</v>
      </c>
      <c r="D1621" s="13">
        <v>742.6</v>
      </c>
      <c r="E1621" s="14">
        <v>783.57</v>
      </c>
      <c r="F1621" s="13">
        <v>738.5</v>
      </c>
      <c r="G1621" s="14">
        <v>771.9</v>
      </c>
      <c r="H1621" s="13">
        <v>144920.78</v>
      </c>
      <c r="I1621" s="14">
        <v>1879539</v>
      </c>
      <c r="J1621" s="13">
        <v>0</v>
      </c>
      <c r="K1621" s="14">
        <f t="shared" si="605"/>
        <v>47.379999999999995</v>
      </c>
      <c r="L1621" s="13">
        <f t="shared" si="606"/>
        <v>6.4358385742810942E-2</v>
      </c>
      <c r="M1621" s="14">
        <f t="shared" si="607"/>
        <v>3.2786643608093351E-2</v>
      </c>
      <c r="N1621" s="13">
        <f t="shared" si="608"/>
        <v>1.5678122270232037E-2</v>
      </c>
      <c r="O1621" s="14">
        <f t="shared" si="609"/>
        <v>35.709999999999923</v>
      </c>
      <c r="P1621" s="13">
        <f t="shared" si="610"/>
        <v>4.8506499680788816E-2</v>
      </c>
      <c r="Q1621" s="14">
        <f t="shared" si="611"/>
        <v>705.82500000000005</v>
      </c>
      <c r="R1621" s="13">
        <f t="shared" si="612"/>
        <v>21.394396197913217</v>
      </c>
      <c r="S1621" s="14">
        <f t="shared" si="613"/>
        <v>11.347815185033818</v>
      </c>
      <c r="T1621" s="13">
        <f t="shared" si="614"/>
        <v>36.930597679972628</v>
      </c>
      <c r="U1621" s="14">
        <f t="shared" si="615"/>
        <v>5.2322597924375908E-2</v>
      </c>
      <c r="V1621" s="13">
        <f t="shared" si="616"/>
        <v>4.8506499680788816E-2</v>
      </c>
      <c r="W1621" s="14">
        <f t="shared" si="617"/>
        <v>2.2253529330117542E-2</v>
      </c>
      <c r="X1621" s="13">
        <f t="shared" si="618"/>
        <v>2.1797216504952748</v>
      </c>
      <c r="Y1621" s="14">
        <f t="shared" si="619"/>
        <v>783.57</v>
      </c>
      <c r="Z1621" s="13">
        <f t="shared" si="620"/>
        <v>783.57</v>
      </c>
      <c r="AA1621" s="14">
        <f t="shared" si="621"/>
        <v>624.66999999999996</v>
      </c>
      <c r="AB1621" s="13" t="b">
        <f t="shared" si="622"/>
        <v>0</v>
      </c>
      <c r="AC1621" s="14">
        <f t="shared" si="623"/>
        <v>646.88327272727281</v>
      </c>
      <c r="AD1621" s="13">
        <f t="shared" si="624"/>
        <v>19.126149142908481</v>
      </c>
      <c r="AE1621" s="14">
        <f t="shared" si="625"/>
        <v>10.116754969411437</v>
      </c>
      <c r="AF1621" s="13">
        <f t="shared" si="626"/>
        <v>783.57</v>
      </c>
      <c r="AG1621" s="14">
        <f t="shared" si="627"/>
        <v>783.57</v>
      </c>
      <c r="AH1621" s="13">
        <f t="shared" si="628"/>
        <v>590.45000000000005</v>
      </c>
      <c r="AI1621" s="16" t="b">
        <f t="shared" si="629"/>
        <v>0</v>
      </c>
    </row>
    <row r="1622" spans="1:35" ht="22.5" customHeight="1">
      <c r="A1622" s="10" t="s">
        <v>35</v>
      </c>
      <c r="B1622" s="11" t="s">
        <v>36</v>
      </c>
      <c r="C1622" s="12">
        <v>43991</v>
      </c>
      <c r="D1622" s="13">
        <v>761.64</v>
      </c>
      <c r="E1622" s="14">
        <v>763.72</v>
      </c>
      <c r="F1622" s="13">
        <v>752.46</v>
      </c>
      <c r="G1622" s="14">
        <v>757.71</v>
      </c>
      <c r="H1622" s="13">
        <v>112953.08</v>
      </c>
      <c r="I1622" s="14">
        <v>1478465</v>
      </c>
      <c r="J1622" s="13">
        <v>0</v>
      </c>
      <c r="K1622" s="14">
        <f t="shared" si="605"/>
        <v>19.439999999999941</v>
      </c>
      <c r="L1622" s="13">
        <f t="shared" si="606"/>
        <v>2.5184609405363313E-2</v>
      </c>
      <c r="M1622" s="14">
        <f t="shared" si="607"/>
        <v>3.3239859664176932E-2</v>
      </c>
      <c r="N1622" s="13">
        <f t="shared" si="608"/>
        <v>1.5297372097739013E-2</v>
      </c>
      <c r="O1622" s="14">
        <f t="shared" si="609"/>
        <v>-14.189999999999941</v>
      </c>
      <c r="P1622" s="13">
        <f t="shared" si="610"/>
        <v>-1.8383210260396347E-2</v>
      </c>
      <c r="Q1622" s="14">
        <f t="shared" si="611"/>
        <v>711.97399999999993</v>
      </c>
      <c r="R1622" s="13">
        <f t="shared" si="612"/>
        <v>21.296676388017552</v>
      </c>
      <c r="S1622" s="14">
        <f t="shared" si="613"/>
        <v>10.971852923683729</v>
      </c>
      <c r="T1622" s="13">
        <f t="shared" si="614"/>
        <v>34.755381655219956</v>
      </c>
      <c r="U1622" s="14">
        <f t="shared" si="615"/>
        <v>4.8815520869048536E-2</v>
      </c>
      <c r="V1622" s="13">
        <f t="shared" si="616"/>
        <v>-1.8383210260396347E-2</v>
      </c>
      <c r="W1622" s="14">
        <f t="shared" si="617"/>
        <v>2.3175375815855156E-2</v>
      </c>
      <c r="X1622" s="13">
        <f t="shared" si="618"/>
        <v>-0.79322166796620808</v>
      </c>
      <c r="Y1622" s="14">
        <f t="shared" si="619"/>
        <v>783.57</v>
      </c>
      <c r="Z1622" s="13" t="b">
        <f t="shared" si="620"/>
        <v>0</v>
      </c>
      <c r="AA1622" s="14">
        <f t="shared" si="621"/>
        <v>631.47</v>
      </c>
      <c r="AB1622" s="13" t="b">
        <f t="shared" si="622"/>
        <v>0</v>
      </c>
      <c r="AC1622" s="14">
        <f t="shared" si="623"/>
        <v>648.72145454545455</v>
      </c>
      <c r="AD1622" s="13">
        <f t="shared" si="624"/>
        <v>19.13185552212833</v>
      </c>
      <c r="AE1622" s="14">
        <f t="shared" si="625"/>
        <v>10.099523651133159</v>
      </c>
      <c r="AF1622" s="13">
        <f t="shared" si="626"/>
        <v>783.57</v>
      </c>
      <c r="AG1622" s="14" t="b">
        <f t="shared" si="627"/>
        <v>0</v>
      </c>
      <c r="AH1622" s="13">
        <f t="shared" si="628"/>
        <v>590.45000000000005</v>
      </c>
      <c r="AI1622" s="16" t="b">
        <f t="shared" si="629"/>
        <v>0</v>
      </c>
    </row>
    <row r="1623" spans="1:35" ht="22.5" customHeight="1">
      <c r="A1623" s="10" t="s">
        <v>35</v>
      </c>
      <c r="B1623" s="11" t="s">
        <v>36</v>
      </c>
      <c r="C1623" s="12">
        <v>43992</v>
      </c>
      <c r="D1623" s="13">
        <v>754.76</v>
      </c>
      <c r="E1623" s="14">
        <v>761.33</v>
      </c>
      <c r="F1623" s="13">
        <v>741.58</v>
      </c>
      <c r="G1623" s="14">
        <v>747.99</v>
      </c>
      <c r="H1623" s="13">
        <v>101639.46</v>
      </c>
      <c r="I1623" s="14">
        <v>1342933</v>
      </c>
      <c r="J1623" s="13">
        <v>0</v>
      </c>
      <c r="K1623" s="14">
        <f t="shared" si="605"/>
        <v>19.75</v>
      </c>
      <c r="L1623" s="13">
        <f t="shared" si="606"/>
        <v>2.6065381214448798E-2</v>
      </c>
      <c r="M1623" s="14">
        <f t="shared" si="607"/>
        <v>3.3597057166914093E-2</v>
      </c>
      <c r="N1623" s="13">
        <f t="shared" si="608"/>
        <v>1.5026443732906201E-2</v>
      </c>
      <c r="O1623" s="14">
        <f t="shared" si="609"/>
        <v>-9.7200000000000273</v>
      </c>
      <c r="P1623" s="13">
        <f t="shared" si="610"/>
        <v>-1.2828126855921166E-2</v>
      </c>
      <c r="Q1623" s="14">
        <f t="shared" si="611"/>
        <v>717.26700000000005</v>
      </c>
      <c r="R1623" s="13">
        <f t="shared" si="612"/>
        <v>21.219342568616675</v>
      </c>
      <c r="S1623" s="14">
        <f t="shared" si="613"/>
        <v>10.675806132510427</v>
      </c>
      <c r="T1623" s="13">
        <f t="shared" si="614"/>
        <v>31.636515310634323</v>
      </c>
      <c r="U1623" s="14">
        <f t="shared" si="615"/>
        <v>4.4107027523410836E-2</v>
      </c>
      <c r="V1623" s="13">
        <f t="shared" si="616"/>
        <v>-1.2828126855921166E-2</v>
      </c>
      <c r="W1623" s="14">
        <f t="shared" si="617"/>
        <v>2.3677042171539996E-2</v>
      </c>
      <c r="X1623" s="13">
        <f t="shared" si="618"/>
        <v>-0.54179600488023294</v>
      </c>
      <c r="Y1623" s="14">
        <f t="shared" si="619"/>
        <v>783.57</v>
      </c>
      <c r="Z1623" s="13" t="b">
        <f t="shared" si="620"/>
        <v>0</v>
      </c>
      <c r="AA1623" s="14">
        <f t="shared" si="621"/>
        <v>640.26</v>
      </c>
      <c r="AB1623" s="13" t="b">
        <f t="shared" si="622"/>
        <v>0</v>
      </c>
      <c r="AC1623" s="14">
        <f t="shared" si="623"/>
        <v>650.44399999999985</v>
      </c>
      <c r="AD1623" s="13">
        <f t="shared" si="624"/>
        <v>19.143094512635088</v>
      </c>
      <c r="AE1623" s="14">
        <f t="shared" si="625"/>
        <v>9.6536403524200196</v>
      </c>
      <c r="AF1623" s="13">
        <f t="shared" si="626"/>
        <v>783.57</v>
      </c>
      <c r="AG1623" s="14" t="b">
        <f t="shared" si="627"/>
        <v>0</v>
      </c>
      <c r="AH1623" s="13">
        <f t="shared" si="628"/>
        <v>590.45000000000005</v>
      </c>
      <c r="AI1623" s="16" t="b">
        <f t="shared" si="629"/>
        <v>0</v>
      </c>
    </row>
    <row r="1624" spans="1:35" ht="22.5" customHeight="1">
      <c r="A1624" s="10" t="s">
        <v>35</v>
      </c>
      <c r="B1624" s="11" t="s">
        <v>36</v>
      </c>
      <c r="C1624" s="12">
        <v>43993</v>
      </c>
      <c r="D1624" s="13">
        <v>747.46</v>
      </c>
      <c r="E1624" s="14">
        <v>759.9</v>
      </c>
      <c r="F1624" s="13">
        <v>742.22</v>
      </c>
      <c r="G1624" s="14">
        <v>747.9</v>
      </c>
      <c r="H1624" s="13">
        <v>107136.2</v>
      </c>
      <c r="I1624" s="14">
        <v>1416100</v>
      </c>
      <c r="J1624" s="13">
        <v>0</v>
      </c>
      <c r="K1624" s="14">
        <f t="shared" si="605"/>
        <v>17.67999999999995</v>
      </c>
      <c r="L1624" s="13">
        <f t="shared" si="606"/>
        <v>2.3636679634754409E-2</v>
      </c>
      <c r="M1624" s="14">
        <f t="shared" si="607"/>
        <v>3.4287557618058316E-2</v>
      </c>
      <c r="N1624" s="13">
        <f t="shared" si="608"/>
        <v>1.4169515536145021E-2</v>
      </c>
      <c r="O1624" s="14">
        <f t="shared" si="609"/>
        <v>-9.0000000000031832E-2</v>
      </c>
      <c r="P1624" s="13">
        <f t="shared" si="610"/>
        <v>-1.2032246420410945E-4</v>
      </c>
      <c r="Q1624" s="14">
        <f t="shared" si="611"/>
        <v>722.44500000000005</v>
      </c>
      <c r="R1624" s="13">
        <f t="shared" si="612"/>
        <v>21.04237544018584</v>
      </c>
      <c r="S1624" s="14">
        <f t="shared" si="613"/>
        <v>9.9667925474653316</v>
      </c>
      <c r="T1624" s="13">
        <f t="shared" si="614"/>
        <v>27.478338468692026</v>
      </c>
      <c r="U1624" s="14">
        <f t="shared" si="615"/>
        <v>3.8035197791793179E-2</v>
      </c>
      <c r="V1624" s="13">
        <f t="shared" si="616"/>
        <v>-1.2032246420410945E-4</v>
      </c>
      <c r="W1624" s="14">
        <f t="shared" si="617"/>
        <v>2.3725862767609733E-2</v>
      </c>
      <c r="X1624" s="13">
        <f t="shared" si="618"/>
        <v>-5.0713630683379089E-3</v>
      </c>
      <c r="Y1624" s="14">
        <f t="shared" si="619"/>
        <v>783.57</v>
      </c>
      <c r="Z1624" s="13" t="b">
        <f t="shared" si="620"/>
        <v>0</v>
      </c>
      <c r="AA1624" s="14">
        <f t="shared" si="621"/>
        <v>640.26</v>
      </c>
      <c r="AB1624" s="13" t="b">
        <f t="shared" si="622"/>
        <v>0</v>
      </c>
      <c r="AC1624" s="14">
        <f t="shared" si="623"/>
        <v>652.56327272727265</v>
      </c>
      <c r="AD1624" s="13">
        <f t="shared" si="624"/>
        <v>19.116492794223539</v>
      </c>
      <c r="AE1624" s="14">
        <f t="shared" si="625"/>
        <v>9.2117944928107072</v>
      </c>
      <c r="AF1624" s="13">
        <f t="shared" si="626"/>
        <v>783.57</v>
      </c>
      <c r="AG1624" s="14" t="b">
        <f t="shared" si="627"/>
        <v>0</v>
      </c>
      <c r="AH1624" s="13">
        <f t="shared" si="628"/>
        <v>590.45000000000005</v>
      </c>
      <c r="AI1624" s="16" t="b">
        <f t="shared" si="629"/>
        <v>0</v>
      </c>
    </row>
    <row r="1625" spans="1:35" ht="22.5" customHeight="1">
      <c r="A1625" s="10" t="s">
        <v>35</v>
      </c>
      <c r="B1625" s="11" t="s">
        <v>36</v>
      </c>
      <c r="C1625" s="12">
        <v>43994</v>
      </c>
      <c r="D1625" s="13">
        <v>750.18</v>
      </c>
      <c r="E1625" s="14">
        <v>765.92</v>
      </c>
      <c r="F1625" s="13">
        <v>734.63</v>
      </c>
      <c r="G1625" s="14">
        <v>764.85</v>
      </c>
      <c r="H1625" s="13">
        <v>130224.6</v>
      </c>
      <c r="I1625" s="14">
        <v>1722694</v>
      </c>
      <c r="J1625" s="13">
        <v>0</v>
      </c>
      <c r="K1625" s="14">
        <f t="shared" ref="K1625:K1688" si="630">MAX(E1625-F1625,E1625-G1624,G1624-F1625)</f>
        <v>31.289999999999964</v>
      </c>
      <c r="L1625" s="13">
        <f t="shared" ref="L1625:L1688" si="631">K1625/G1624</f>
        <v>4.183714400320894E-2</v>
      </c>
      <c r="M1625" s="14">
        <f t="shared" ref="M1625:M1688" si="632">SUM(L1606:L1625)/20</f>
        <v>3.4493764385217555E-2</v>
      </c>
      <c r="N1625" s="13">
        <f t="shared" ref="N1625:N1688" si="633">STDEV(L1606:L1625)</f>
        <v>1.425175955005953E-2</v>
      </c>
      <c r="O1625" s="14">
        <f t="shared" ref="O1625:O1688" si="634">G1625-G1624</f>
        <v>16.950000000000045</v>
      </c>
      <c r="P1625" s="13">
        <f t="shared" ref="P1625:P1688" si="635">O1625/G1624</f>
        <v>2.2663457681508285E-2</v>
      </c>
      <c r="Q1625" s="14">
        <f t="shared" ref="Q1625:Q1688" si="636">SUM(G1606:G1625)/20</f>
        <v>727.45950000000005</v>
      </c>
      <c r="R1625" s="13">
        <f t="shared" ref="R1625:R1688" si="637">(R1624*19+K1625)/20</f>
        <v>21.554756668176545</v>
      </c>
      <c r="S1625" s="14">
        <f t="shared" ref="S1625:S1688" si="638">STDEV(K1606:K1625)</f>
        <v>10.081017531662367</v>
      </c>
      <c r="T1625" s="13">
        <f t="shared" ref="T1625:T1688" si="639">STDEVP(G1606:G1625)</f>
        <v>25.539957219032299</v>
      </c>
      <c r="U1625" s="14">
        <f t="shared" ref="U1625:U1688" si="640">T1625/Q1625</f>
        <v>3.5108424893801372E-2</v>
      </c>
      <c r="V1625" s="13">
        <f t="shared" ref="V1625:V1688" si="641">O1625/G1624</f>
        <v>2.2663457681508285E-2</v>
      </c>
      <c r="W1625" s="14">
        <f t="shared" ref="W1625:W1688" si="642">STDEV(V1606:V1625)</f>
        <v>2.3345794703663311E-2</v>
      </c>
      <c r="X1625" s="13">
        <f t="shared" ref="X1625:X1688" si="643">V1625/W1625</f>
        <v>0.97077259391611304</v>
      </c>
      <c r="Y1625" s="14">
        <f t="shared" ref="Y1625:Y1688" si="644">MAX(E1606:E1625)</f>
        <v>783.57</v>
      </c>
      <c r="Z1625" s="13" t="b">
        <f t="shared" ref="Z1625:Z1688" si="645">IF(E1625=MAX(E1606:E1625),E1625)</f>
        <v>0</v>
      </c>
      <c r="AA1625" s="14">
        <f t="shared" ref="AA1625:AA1688" si="646">MIN(F1606:F1625)</f>
        <v>659.78</v>
      </c>
      <c r="AB1625" s="13" t="b">
        <f t="shared" ref="AB1625:AB1688" si="647">IF(F1625=MIN(F1606:F1625),F1625)</f>
        <v>0</v>
      </c>
      <c r="AC1625" s="14">
        <f t="shared" si="623"/>
        <v>655.59727272727253</v>
      </c>
      <c r="AD1625" s="13">
        <f t="shared" si="624"/>
        <v>19.337829288874019</v>
      </c>
      <c r="AE1625" s="14">
        <f t="shared" si="625"/>
        <v>9.1548587309602105</v>
      </c>
      <c r="AF1625" s="13">
        <f t="shared" si="626"/>
        <v>783.57</v>
      </c>
      <c r="AG1625" s="14" t="b">
        <f t="shared" si="627"/>
        <v>0</v>
      </c>
      <c r="AH1625" s="13">
        <f t="shared" si="628"/>
        <v>590.45000000000005</v>
      </c>
      <c r="AI1625" s="16" t="b">
        <f t="shared" si="629"/>
        <v>0</v>
      </c>
    </row>
    <row r="1626" spans="1:35" ht="22.5" customHeight="1">
      <c r="A1626" s="10" t="s">
        <v>35</v>
      </c>
      <c r="B1626" s="11" t="s">
        <v>36</v>
      </c>
      <c r="C1626" s="12">
        <v>43997</v>
      </c>
      <c r="D1626" s="13">
        <v>764.99</v>
      </c>
      <c r="E1626" s="14">
        <v>775.43</v>
      </c>
      <c r="F1626" s="13">
        <v>744.61</v>
      </c>
      <c r="G1626" s="14">
        <v>750.43</v>
      </c>
      <c r="H1626" s="13">
        <v>135349.63</v>
      </c>
      <c r="I1626" s="14">
        <v>1765931</v>
      </c>
      <c r="J1626" s="13">
        <v>0</v>
      </c>
      <c r="K1626" s="14">
        <f t="shared" si="630"/>
        <v>30.819999999999936</v>
      </c>
      <c r="L1626" s="13">
        <f t="shared" si="631"/>
        <v>4.0295482774400128E-2</v>
      </c>
      <c r="M1626" s="14">
        <f t="shared" si="632"/>
        <v>3.3507304624816339E-2</v>
      </c>
      <c r="N1626" s="13">
        <f t="shared" si="633"/>
        <v>1.3021259307607362E-2</v>
      </c>
      <c r="O1626" s="14">
        <f t="shared" si="634"/>
        <v>-14.420000000000073</v>
      </c>
      <c r="P1626" s="13">
        <f t="shared" si="635"/>
        <v>-1.8853369941818753E-2</v>
      </c>
      <c r="Q1626" s="14">
        <f t="shared" si="636"/>
        <v>730.63650000000007</v>
      </c>
      <c r="R1626" s="13">
        <f t="shared" si="637"/>
        <v>22.018018834767712</v>
      </c>
      <c r="S1626" s="14">
        <f t="shared" si="638"/>
        <v>9.5597111826004806</v>
      </c>
      <c r="T1626" s="13">
        <f t="shared" si="639"/>
        <v>24.213303424976939</v>
      </c>
      <c r="U1626" s="14">
        <f t="shared" si="640"/>
        <v>3.3140013433461013E-2</v>
      </c>
      <c r="V1626" s="13">
        <f t="shared" si="641"/>
        <v>-1.8853369941818753E-2</v>
      </c>
      <c r="W1626" s="14">
        <f t="shared" si="642"/>
        <v>2.3182344758575099E-2</v>
      </c>
      <c r="X1626" s="13">
        <f t="shared" si="643"/>
        <v>-0.81326415158436172</v>
      </c>
      <c r="Y1626" s="14">
        <f t="shared" si="644"/>
        <v>783.57</v>
      </c>
      <c r="Z1626" s="13" t="b">
        <f t="shared" si="645"/>
        <v>0</v>
      </c>
      <c r="AA1626" s="14">
        <f t="shared" si="646"/>
        <v>677.42</v>
      </c>
      <c r="AB1626" s="13" t="b">
        <f t="shared" si="647"/>
        <v>0</v>
      </c>
      <c r="AC1626" s="14">
        <f t="shared" si="623"/>
        <v>658.06781818181798</v>
      </c>
      <c r="AD1626" s="13">
        <f t="shared" si="624"/>
        <v>19.546596029076309</v>
      </c>
      <c r="AE1626" s="14">
        <f t="shared" si="625"/>
        <v>9.2754916121176318</v>
      </c>
      <c r="AF1626" s="13">
        <f t="shared" si="626"/>
        <v>783.57</v>
      </c>
      <c r="AG1626" s="14" t="b">
        <f t="shared" si="627"/>
        <v>0</v>
      </c>
      <c r="AH1626" s="13">
        <f t="shared" si="628"/>
        <v>590.45000000000005</v>
      </c>
      <c r="AI1626" s="16" t="b">
        <f t="shared" si="629"/>
        <v>0</v>
      </c>
    </row>
    <row r="1627" spans="1:35" ht="22.5" customHeight="1">
      <c r="A1627" s="10" t="s">
        <v>35</v>
      </c>
      <c r="B1627" s="11" t="s">
        <v>36</v>
      </c>
      <c r="C1627" s="12">
        <v>43998</v>
      </c>
      <c r="D1627" s="13">
        <v>750.8</v>
      </c>
      <c r="E1627" s="14">
        <v>773.63</v>
      </c>
      <c r="F1627" s="13">
        <v>749.36</v>
      </c>
      <c r="G1627" s="14">
        <v>769.16</v>
      </c>
      <c r="H1627" s="13">
        <v>100189.98</v>
      </c>
      <c r="I1627" s="14">
        <v>1302546</v>
      </c>
      <c r="J1627" s="13">
        <v>0</v>
      </c>
      <c r="K1627" s="14">
        <f t="shared" si="630"/>
        <v>24.269999999999982</v>
      </c>
      <c r="L1627" s="13">
        <f t="shared" si="631"/>
        <v>3.2341457564329761E-2</v>
      </c>
      <c r="M1627" s="14">
        <f t="shared" si="632"/>
        <v>3.3780639786659017E-2</v>
      </c>
      <c r="N1627" s="13">
        <f t="shared" si="633"/>
        <v>1.2931774248096255E-2</v>
      </c>
      <c r="O1627" s="14">
        <f t="shared" si="634"/>
        <v>18.730000000000018</v>
      </c>
      <c r="P1627" s="13">
        <f t="shared" si="635"/>
        <v>2.4959023493197261E-2</v>
      </c>
      <c r="Q1627" s="14">
        <f t="shared" si="636"/>
        <v>733.84249999999997</v>
      </c>
      <c r="R1627" s="13">
        <f t="shared" si="637"/>
        <v>22.130617893029328</v>
      </c>
      <c r="S1627" s="14">
        <f t="shared" si="638"/>
        <v>9.4573071025307538</v>
      </c>
      <c r="T1627" s="13">
        <f t="shared" si="639"/>
        <v>24.848532929531267</v>
      </c>
      <c r="U1627" s="14">
        <f t="shared" si="640"/>
        <v>3.3860852879918059E-2</v>
      </c>
      <c r="V1627" s="13">
        <f t="shared" si="641"/>
        <v>2.4959023493197261E-2</v>
      </c>
      <c r="W1627" s="14">
        <f t="shared" si="642"/>
        <v>2.31122779774076E-2</v>
      </c>
      <c r="X1627" s="13">
        <f t="shared" si="643"/>
        <v>1.0799032236283619</v>
      </c>
      <c r="Y1627" s="14">
        <f t="shared" si="644"/>
        <v>783.57</v>
      </c>
      <c r="Z1627" s="13" t="b">
        <f t="shared" si="645"/>
        <v>0</v>
      </c>
      <c r="AA1627" s="14">
        <f t="shared" si="646"/>
        <v>677.42</v>
      </c>
      <c r="AB1627" s="13" t="b">
        <f t="shared" si="647"/>
        <v>0</v>
      </c>
      <c r="AC1627" s="14">
        <f t="shared" si="623"/>
        <v>660.57509090909082</v>
      </c>
      <c r="AD1627" s="13">
        <f t="shared" si="624"/>
        <v>19.632476101274918</v>
      </c>
      <c r="AE1627" s="14">
        <f t="shared" si="625"/>
        <v>9.300923859835887</v>
      </c>
      <c r="AF1627" s="13">
        <f t="shared" si="626"/>
        <v>783.57</v>
      </c>
      <c r="AG1627" s="14" t="b">
        <f t="shared" si="627"/>
        <v>0</v>
      </c>
      <c r="AH1627" s="13">
        <f t="shared" si="628"/>
        <v>590.45000000000005</v>
      </c>
      <c r="AI1627" s="16" t="b">
        <f t="shared" si="629"/>
        <v>0</v>
      </c>
    </row>
    <row r="1628" spans="1:35" ht="22.5" customHeight="1">
      <c r="A1628" s="10" t="s">
        <v>35</v>
      </c>
      <c r="B1628" s="11" t="s">
        <v>36</v>
      </c>
      <c r="C1628" s="12">
        <v>43999</v>
      </c>
      <c r="D1628" s="13">
        <v>770.09</v>
      </c>
      <c r="E1628" s="14">
        <v>774.61</v>
      </c>
      <c r="F1628" s="13">
        <v>751.88</v>
      </c>
      <c r="G1628" s="14">
        <v>754.47</v>
      </c>
      <c r="H1628" s="13">
        <v>103170.74</v>
      </c>
      <c r="I1628" s="14">
        <v>1344915</v>
      </c>
      <c r="J1628" s="13">
        <v>0</v>
      </c>
      <c r="K1628" s="14">
        <f t="shared" si="630"/>
        <v>22.730000000000018</v>
      </c>
      <c r="L1628" s="13">
        <f t="shared" si="631"/>
        <v>2.9551718758125772E-2</v>
      </c>
      <c r="M1628" s="14">
        <f t="shared" si="632"/>
        <v>3.4399409203516862E-2</v>
      </c>
      <c r="N1628" s="13">
        <f t="shared" si="633"/>
        <v>1.2379754462746676E-2</v>
      </c>
      <c r="O1628" s="14">
        <f t="shared" si="634"/>
        <v>-14.689999999999941</v>
      </c>
      <c r="P1628" s="13">
        <f t="shared" si="635"/>
        <v>-1.9098757085651803E-2</v>
      </c>
      <c r="Q1628" s="14">
        <f t="shared" si="636"/>
        <v>736.65299999999991</v>
      </c>
      <c r="R1628" s="13">
        <f t="shared" si="637"/>
        <v>22.160586998377862</v>
      </c>
      <c r="S1628" s="14">
        <f t="shared" si="638"/>
        <v>9.0006517161697364</v>
      </c>
      <c r="T1628" s="13">
        <f t="shared" si="639"/>
        <v>23.822670945970771</v>
      </c>
      <c r="U1628" s="14">
        <f t="shared" si="640"/>
        <v>3.2339067303018887E-2</v>
      </c>
      <c r="V1628" s="13">
        <f t="shared" si="641"/>
        <v>-1.9098757085651803E-2</v>
      </c>
      <c r="W1628" s="14">
        <f t="shared" si="642"/>
        <v>2.3513294010423527E-2</v>
      </c>
      <c r="X1628" s="13">
        <f t="shared" si="643"/>
        <v>-0.81225357353951577</v>
      </c>
      <c r="Y1628" s="14">
        <f t="shared" si="644"/>
        <v>783.57</v>
      </c>
      <c r="Z1628" s="13" t="b">
        <f t="shared" si="645"/>
        <v>0</v>
      </c>
      <c r="AA1628" s="14">
        <f t="shared" si="646"/>
        <v>677.42</v>
      </c>
      <c r="AB1628" s="13" t="b">
        <f t="shared" si="647"/>
        <v>0</v>
      </c>
      <c r="AC1628" s="14">
        <f t="shared" si="623"/>
        <v>662.90781818181824</v>
      </c>
      <c r="AD1628" s="13">
        <f t="shared" si="624"/>
        <v>19.688794717615373</v>
      </c>
      <c r="AE1628" s="14">
        <f t="shared" si="625"/>
        <v>9.2600907268428063</v>
      </c>
      <c r="AF1628" s="13">
        <f t="shared" si="626"/>
        <v>783.57</v>
      </c>
      <c r="AG1628" s="14" t="b">
        <f t="shared" si="627"/>
        <v>0</v>
      </c>
      <c r="AH1628" s="13">
        <f t="shared" si="628"/>
        <v>590.45000000000005</v>
      </c>
      <c r="AI1628" s="16" t="b">
        <f t="shared" si="629"/>
        <v>0</v>
      </c>
    </row>
    <row r="1629" spans="1:35" ht="22.5" customHeight="1">
      <c r="A1629" s="10" t="s">
        <v>35</v>
      </c>
      <c r="B1629" s="11" t="s">
        <v>36</v>
      </c>
      <c r="C1629" s="12">
        <v>44000</v>
      </c>
      <c r="D1629" s="13">
        <v>754.46</v>
      </c>
      <c r="E1629" s="14">
        <v>763.16</v>
      </c>
      <c r="F1629" s="13">
        <v>746.2</v>
      </c>
      <c r="G1629" s="14">
        <v>752.95</v>
      </c>
      <c r="H1629" s="13">
        <v>118809.25</v>
      </c>
      <c r="I1629" s="14">
        <v>1559063</v>
      </c>
      <c r="J1629" s="13">
        <v>0</v>
      </c>
      <c r="K1629" s="14">
        <f t="shared" si="630"/>
        <v>16.959999999999923</v>
      </c>
      <c r="L1629" s="13">
        <f t="shared" si="631"/>
        <v>2.2479356369371775E-2</v>
      </c>
      <c r="M1629" s="14">
        <f t="shared" si="632"/>
        <v>3.3931563084483654E-2</v>
      </c>
      <c r="N1629" s="13">
        <f t="shared" si="633"/>
        <v>1.2655451316840321E-2</v>
      </c>
      <c r="O1629" s="14">
        <f t="shared" si="634"/>
        <v>-1.5199999999999818</v>
      </c>
      <c r="P1629" s="13">
        <f t="shared" si="635"/>
        <v>-2.0146592972550025E-3</v>
      </c>
      <c r="Q1629" s="14">
        <f t="shared" si="636"/>
        <v>738.53349999999989</v>
      </c>
      <c r="R1629" s="13">
        <f t="shared" si="637"/>
        <v>21.900557648458964</v>
      </c>
      <c r="S1629" s="14">
        <f t="shared" si="638"/>
        <v>9.1685380801039162</v>
      </c>
      <c r="T1629" s="13">
        <f t="shared" si="639"/>
        <v>23.548901943615117</v>
      </c>
      <c r="U1629" s="14">
        <f t="shared" si="640"/>
        <v>3.1886030821371161E-2</v>
      </c>
      <c r="V1629" s="13">
        <f t="shared" si="641"/>
        <v>-2.0146592972550025E-3</v>
      </c>
      <c r="W1629" s="14">
        <f t="shared" si="642"/>
        <v>2.3049613839821109E-2</v>
      </c>
      <c r="X1629" s="13">
        <f t="shared" si="643"/>
        <v>-8.740533838247759E-2</v>
      </c>
      <c r="Y1629" s="14">
        <f t="shared" si="644"/>
        <v>783.57</v>
      </c>
      <c r="Z1629" s="13" t="b">
        <f t="shared" si="645"/>
        <v>0</v>
      </c>
      <c r="AA1629" s="14">
        <f t="shared" si="646"/>
        <v>677.42</v>
      </c>
      <c r="AB1629" s="13" t="b">
        <f t="shared" si="647"/>
        <v>0</v>
      </c>
      <c r="AC1629" s="14">
        <f t="shared" si="623"/>
        <v>665.29490909090896</v>
      </c>
      <c r="AD1629" s="13">
        <f t="shared" si="624"/>
        <v>19.639180268204182</v>
      </c>
      <c r="AE1629" s="14">
        <f t="shared" si="625"/>
        <v>9.2142541895348309</v>
      </c>
      <c r="AF1629" s="13">
        <f t="shared" si="626"/>
        <v>783.57</v>
      </c>
      <c r="AG1629" s="14" t="b">
        <f t="shared" si="627"/>
        <v>0</v>
      </c>
      <c r="AH1629" s="13">
        <f t="shared" si="628"/>
        <v>590.45000000000005</v>
      </c>
      <c r="AI1629" s="16" t="b">
        <f t="shared" si="629"/>
        <v>0</v>
      </c>
    </row>
    <row r="1630" spans="1:35" ht="22.5" customHeight="1">
      <c r="A1630" s="10" t="s">
        <v>35</v>
      </c>
      <c r="B1630" s="11" t="s">
        <v>36</v>
      </c>
      <c r="C1630" s="12">
        <v>44001</v>
      </c>
      <c r="D1630" s="13">
        <v>755.63</v>
      </c>
      <c r="E1630" s="14">
        <v>765.35</v>
      </c>
      <c r="F1630" s="13">
        <v>752.37</v>
      </c>
      <c r="G1630" s="14">
        <v>755.28</v>
      </c>
      <c r="H1630" s="13">
        <v>92100.22</v>
      </c>
      <c r="I1630" s="14">
        <v>1203482</v>
      </c>
      <c r="J1630" s="13">
        <v>0</v>
      </c>
      <c r="K1630" s="14">
        <f t="shared" si="630"/>
        <v>12.980000000000018</v>
      </c>
      <c r="L1630" s="13">
        <f t="shared" si="631"/>
        <v>1.7238860482103747E-2</v>
      </c>
      <c r="M1630" s="14">
        <f t="shared" si="632"/>
        <v>3.3328468504093087E-2</v>
      </c>
      <c r="N1630" s="13">
        <f t="shared" si="633"/>
        <v>1.316489742673284E-2</v>
      </c>
      <c r="O1630" s="14">
        <f t="shared" si="634"/>
        <v>2.3299999999999272</v>
      </c>
      <c r="P1630" s="13">
        <f t="shared" si="635"/>
        <v>3.0944949863867814E-3</v>
      </c>
      <c r="Q1630" s="14">
        <f t="shared" si="636"/>
        <v>740.86750000000006</v>
      </c>
      <c r="R1630" s="13">
        <f t="shared" si="637"/>
        <v>21.454529766036018</v>
      </c>
      <c r="S1630" s="14">
        <f t="shared" si="638"/>
        <v>9.5188124535740073</v>
      </c>
      <c r="T1630" s="13">
        <f t="shared" si="639"/>
        <v>22.766746995343887</v>
      </c>
      <c r="U1630" s="14">
        <f t="shared" si="640"/>
        <v>3.0729849798167532E-2</v>
      </c>
      <c r="V1630" s="13">
        <f t="shared" si="641"/>
        <v>3.0944949863867814E-3</v>
      </c>
      <c r="W1630" s="14">
        <f t="shared" si="642"/>
        <v>2.2869113134966305E-2</v>
      </c>
      <c r="X1630" s="13">
        <f t="shared" si="643"/>
        <v>0.13531329213004659</v>
      </c>
      <c r="Y1630" s="14">
        <f t="shared" si="644"/>
        <v>783.57</v>
      </c>
      <c r="Z1630" s="13" t="b">
        <f t="shared" si="645"/>
        <v>0</v>
      </c>
      <c r="AA1630" s="14">
        <f t="shared" si="646"/>
        <v>677.42</v>
      </c>
      <c r="AB1630" s="13" t="b">
        <f t="shared" si="647"/>
        <v>0</v>
      </c>
      <c r="AC1630" s="14">
        <f t="shared" si="623"/>
        <v>668.07290909090909</v>
      </c>
      <c r="AD1630" s="13">
        <f t="shared" si="624"/>
        <v>19.518104263327743</v>
      </c>
      <c r="AE1630" s="14">
        <f t="shared" si="625"/>
        <v>9.2235937510008341</v>
      </c>
      <c r="AF1630" s="13">
        <f t="shared" si="626"/>
        <v>783.57</v>
      </c>
      <c r="AG1630" s="14" t="b">
        <f t="shared" si="627"/>
        <v>0</v>
      </c>
      <c r="AH1630" s="13">
        <f t="shared" si="628"/>
        <v>590.45000000000005</v>
      </c>
      <c r="AI1630" s="16" t="b">
        <f t="shared" si="629"/>
        <v>0</v>
      </c>
    </row>
    <row r="1631" spans="1:35" ht="22.5" customHeight="1">
      <c r="A1631" s="10" t="s">
        <v>35</v>
      </c>
      <c r="B1631" s="11" t="s">
        <v>36</v>
      </c>
      <c r="C1631" s="12">
        <v>44004</v>
      </c>
      <c r="D1631" s="13">
        <v>756.18</v>
      </c>
      <c r="E1631" s="14">
        <v>756.18</v>
      </c>
      <c r="F1631" s="13">
        <v>737.7</v>
      </c>
      <c r="G1631" s="14">
        <v>740.41</v>
      </c>
      <c r="H1631" s="13">
        <v>93355.46</v>
      </c>
      <c r="I1631" s="14">
        <v>1239867</v>
      </c>
      <c r="J1631" s="13">
        <v>0</v>
      </c>
      <c r="K1631" s="14">
        <f t="shared" si="630"/>
        <v>18.479999999999905</v>
      </c>
      <c r="L1631" s="13">
        <f t="shared" si="631"/>
        <v>2.4467747060692598E-2</v>
      </c>
      <c r="M1631" s="14">
        <f t="shared" si="632"/>
        <v>3.3143444905956394E-2</v>
      </c>
      <c r="N1631" s="13">
        <f t="shared" si="633"/>
        <v>1.3266847275562722E-2</v>
      </c>
      <c r="O1631" s="14">
        <f t="shared" si="634"/>
        <v>-14.870000000000005</v>
      </c>
      <c r="P1631" s="13">
        <f t="shared" si="635"/>
        <v>-1.9688062705221911E-2</v>
      </c>
      <c r="Q1631" s="14">
        <f t="shared" si="636"/>
        <v>742.22700000000009</v>
      </c>
      <c r="R1631" s="13">
        <f t="shared" si="637"/>
        <v>21.305803277734213</v>
      </c>
      <c r="S1631" s="14">
        <f t="shared" si="638"/>
        <v>9.5621341484881963</v>
      </c>
      <c r="T1631" s="13">
        <f t="shared" si="639"/>
        <v>21.869334260557636</v>
      </c>
      <c r="U1631" s="14">
        <f t="shared" si="640"/>
        <v>2.946448224135963E-2</v>
      </c>
      <c r="V1631" s="13">
        <f t="shared" si="641"/>
        <v>-1.9688062705221911E-2</v>
      </c>
      <c r="W1631" s="14">
        <f t="shared" si="642"/>
        <v>2.3427385005194454E-2</v>
      </c>
      <c r="X1631" s="13">
        <f t="shared" si="643"/>
        <v>-0.84038669705801827</v>
      </c>
      <c r="Y1631" s="14">
        <f t="shared" si="644"/>
        <v>783.57</v>
      </c>
      <c r="Z1631" s="13" t="b">
        <f t="shared" si="645"/>
        <v>0</v>
      </c>
      <c r="AA1631" s="14">
        <f t="shared" si="646"/>
        <v>677.42</v>
      </c>
      <c r="AB1631" s="13" t="b">
        <f t="shared" si="647"/>
        <v>0</v>
      </c>
      <c r="AC1631" s="14">
        <f t="shared" si="623"/>
        <v>670.53745454545447</v>
      </c>
      <c r="AD1631" s="13">
        <f t="shared" si="624"/>
        <v>19.499229640358145</v>
      </c>
      <c r="AE1631" s="14">
        <f t="shared" si="625"/>
        <v>9.1180034401181569</v>
      </c>
      <c r="AF1631" s="13">
        <f t="shared" si="626"/>
        <v>783.57</v>
      </c>
      <c r="AG1631" s="14" t="b">
        <f t="shared" si="627"/>
        <v>0</v>
      </c>
      <c r="AH1631" s="13">
        <f t="shared" si="628"/>
        <v>590.45000000000005</v>
      </c>
      <c r="AI1631" s="16" t="b">
        <f t="shared" si="629"/>
        <v>0</v>
      </c>
    </row>
    <row r="1632" spans="1:35" ht="22.5" customHeight="1">
      <c r="A1632" s="10" t="s">
        <v>35</v>
      </c>
      <c r="B1632" s="11" t="s">
        <v>36</v>
      </c>
      <c r="C1632" s="12">
        <v>44005</v>
      </c>
      <c r="D1632" s="13">
        <v>740.55</v>
      </c>
      <c r="E1632" s="14">
        <v>748.67</v>
      </c>
      <c r="F1632" s="13">
        <v>736.01</v>
      </c>
      <c r="G1632" s="14">
        <v>744.06</v>
      </c>
      <c r="H1632" s="13">
        <v>67807.53</v>
      </c>
      <c r="I1632" s="14">
        <v>904291</v>
      </c>
      <c r="J1632" s="13">
        <v>0</v>
      </c>
      <c r="K1632" s="14">
        <f t="shared" si="630"/>
        <v>12.659999999999968</v>
      </c>
      <c r="L1632" s="13">
        <f t="shared" si="631"/>
        <v>1.7098634540322212E-2</v>
      </c>
      <c r="M1632" s="14">
        <f t="shared" si="632"/>
        <v>3.2040355265091629E-2</v>
      </c>
      <c r="N1632" s="13">
        <f t="shared" si="633"/>
        <v>1.3651819278722162E-2</v>
      </c>
      <c r="O1632" s="14">
        <f t="shared" si="634"/>
        <v>3.6499999999999773</v>
      </c>
      <c r="P1632" s="13">
        <f t="shared" si="635"/>
        <v>4.9297011115462747E-3</v>
      </c>
      <c r="Q1632" s="14">
        <f t="shared" si="636"/>
        <v>744.94350000000009</v>
      </c>
      <c r="R1632" s="13">
        <f t="shared" si="637"/>
        <v>20.873513113847501</v>
      </c>
      <c r="S1632" s="14">
        <f t="shared" si="638"/>
        <v>9.8773528709286218</v>
      </c>
      <c r="T1632" s="13">
        <f t="shared" si="639"/>
        <v>18.255400646110186</v>
      </c>
      <c r="U1632" s="14">
        <f t="shared" si="640"/>
        <v>2.4505751974626511E-2</v>
      </c>
      <c r="V1632" s="13">
        <f t="shared" si="641"/>
        <v>4.9297011115462747E-3</v>
      </c>
      <c r="W1632" s="14">
        <f t="shared" si="642"/>
        <v>2.192646561464159E-2</v>
      </c>
      <c r="X1632" s="13">
        <f t="shared" si="643"/>
        <v>0.22482880725904239</v>
      </c>
      <c r="Y1632" s="14">
        <f t="shared" si="644"/>
        <v>783.57</v>
      </c>
      <c r="Z1632" s="13" t="b">
        <f t="shared" si="645"/>
        <v>0</v>
      </c>
      <c r="AA1632" s="14">
        <f t="shared" si="646"/>
        <v>677.42</v>
      </c>
      <c r="AB1632" s="13" t="b">
        <f t="shared" si="647"/>
        <v>0</v>
      </c>
      <c r="AC1632" s="14">
        <f t="shared" si="623"/>
        <v>673.44418181818173</v>
      </c>
      <c r="AD1632" s="13">
        <f t="shared" si="624"/>
        <v>19.374880010533449</v>
      </c>
      <c r="AE1632" s="14">
        <f t="shared" si="625"/>
        <v>9.0246278377242621</v>
      </c>
      <c r="AF1632" s="13">
        <f t="shared" si="626"/>
        <v>783.57</v>
      </c>
      <c r="AG1632" s="14" t="b">
        <f t="shared" si="627"/>
        <v>0</v>
      </c>
      <c r="AH1632" s="13">
        <f t="shared" si="628"/>
        <v>590.45000000000005</v>
      </c>
      <c r="AI1632" s="16" t="b">
        <f t="shared" si="629"/>
        <v>0</v>
      </c>
    </row>
    <row r="1633" spans="1:35" ht="22.5" customHeight="1">
      <c r="A1633" s="10" t="s">
        <v>35</v>
      </c>
      <c r="B1633" s="11" t="s">
        <v>36</v>
      </c>
      <c r="C1633" s="12">
        <v>44006</v>
      </c>
      <c r="D1633" s="13">
        <v>746.47</v>
      </c>
      <c r="E1633" s="14">
        <v>758.47</v>
      </c>
      <c r="F1633" s="13">
        <v>743.37</v>
      </c>
      <c r="G1633" s="14">
        <v>757.19</v>
      </c>
      <c r="H1633" s="13">
        <v>69143.17</v>
      </c>
      <c r="I1633" s="14">
        <v>910632</v>
      </c>
      <c r="J1633" s="13">
        <v>0</v>
      </c>
      <c r="K1633" s="14">
        <f t="shared" si="630"/>
        <v>15.100000000000023</v>
      </c>
      <c r="L1633" s="13">
        <f t="shared" si="631"/>
        <v>2.0294062306803248E-2</v>
      </c>
      <c r="M1633" s="14">
        <f t="shared" si="632"/>
        <v>3.141166168897281E-2</v>
      </c>
      <c r="N1633" s="13">
        <f t="shared" si="633"/>
        <v>1.3898990161136566E-2</v>
      </c>
      <c r="O1633" s="14">
        <f t="shared" si="634"/>
        <v>13.130000000000109</v>
      </c>
      <c r="P1633" s="13">
        <f t="shared" si="635"/>
        <v>1.7646426363465459E-2</v>
      </c>
      <c r="Q1633" s="14">
        <f t="shared" si="636"/>
        <v>747.92</v>
      </c>
      <c r="R1633" s="13">
        <f t="shared" si="637"/>
        <v>20.584837458155128</v>
      </c>
      <c r="S1633" s="14">
        <f t="shared" si="638"/>
        <v>10.063220735875127</v>
      </c>
      <c r="T1633" s="13">
        <f t="shared" si="639"/>
        <v>14.83618785267968</v>
      </c>
      <c r="U1633" s="14">
        <f t="shared" si="640"/>
        <v>1.9836597300085145E-2</v>
      </c>
      <c r="V1633" s="13">
        <f t="shared" si="641"/>
        <v>1.7646426363465459E-2</v>
      </c>
      <c r="W1633" s="14">
        <f t="shared" si="642"/>
        <v>2.2079370622883197E-2</v>
      </c>
      <c r="X1633" s="13">
        <f t="shared" si="643"/>
        <v>0.79922687402948855</v>
      </c>
      <c r="Y1633" s="14">
        <f t="shared" si="644"/>
        <v>783.57</v>
      </c>
      <c r="Z1633" s="13" t="b">
        <f t="shared" si="645"/>
        <v>0</v>
      </c>
      <c r="AA1633" s="14">
        <f t="shared" si="646"/>
        <v>691.79</v>
      </c>
      <c r="AB1633" s="13" t="b">
        <f t="shared" si="647"/>
        <v>0</v>
      </c>
      <c r="AC1633" s="14">
        <f t="shared" si="623"/>
        <v>676.34981818181802</v>
      </c>
      <c r="AD1633" s="13">
        <f t="shared" si="624"/>
        <v>19.297154919432838</v>
      </c>
      <c r="AE1633" s="14">
        <f t="shared" si="625"/>
        <v>8.8138911328854537</v>
      </c>
      <c r="AF1633" s="13">
        <f t="shared" si="626"/>
        <v>783.57</v>
      </c>
      <c r="AG1633" s="14" t="b">
        <f t="shared" si="627"/>
        <v>0</v>
      </c>
      <c r="AH1633" s="13">
        <f t="shared" si="628"/>
        <v>590.45000000000005</v>
      </c>
      <c r="AI1633" s="16" t="b">
        <f t="shared" si="629"/>
        <v>0</v>
      </c>
    </row>
    <row r="1634" spans="1:35" ht="22.5" customHeight="1">
      <c r="A1634" s="10" t="s">
        <v>35</v>
      </c>
      <c r="B1634" s="11" t="s">
        <v>36</v>
      </c>
      <c r="C1634" s="12">
        <v>44011</v>
      </c>
      <c r="D1634" s="13">
        <v>751.45</v>
      </c>
      <c r="E1634" s="14">
        <v>752.62</v>
      </c>
      <c r="F1634" s="13">
        <v>719.67</v>
      </c>
      <c r="G1634" s="14">
        <v>722.35</v>
      </c>
      <c r="H1634" s="13">
        <v>89538.33</v>
      </c>
      <c r="I1634" s="14">
        <v>1208007</v>
      </c>
      <c r="J1634" s="13">
        <v>0</v>
      </c>
      <c r="K1634" s="14">
        <f t="shared" si="630"/>
        <v>37.520000000000095</v>
      </c>
      <c r="L1634" s="13">
        <f t="shared" si="631"/>
        <v>4.9551631690857106E-2</v>
      </c>
      <c r="M1634" s="14">
        <f t="shared" si="632"/>
        <v>3.2968307574177874E-2</v>
      </c>
      <c r="N1634" s="13">
        <f t="shared" si="633"/>
        <v>1.4109040617774592E-2</v>
      </c>
      <c r="O1634" s="14">
        <f t="shared" si="634"/>
        <v>-34.840000000000032</v>
      </c>
      <c r="P1634" s="13">
        <f t="shared" si="635"/>
        <v>-4.6012229427224383E-2</v>
      </c>
      <c r="Q1634" s="14">
        <f t="shared" si="636"/>
        <v>748.92949999999996</v>
      </c>
      <c r="R1634" s="13">
        <f t="shared" si="637"/>
        <v>21.431595585247376</v>
      </c>
      <c r="S1634" s="14">
        <f t="shared" si="638"/>
        <v>10.219579492327465</v>
      </c>
      <c r="T1634" s="13">
        <f t="shared" si="639"/>
        <v>12.127891191381952</v>
      </c>
      <c r="U1634" s="14">
        <f t="shared" si="640"/>
        <v>1.6193635303966464E-2</v>
      </c>
      <c r="V1634" s="13">
        <f t="shared" si="641"/>
        <v>-4.6012229427224383E-2</v>
      </c>
      <c r="W1634" s="14">
        <f t="shared" si="642"/>
        <v>2.4767048724017904E-2</v>
      </c>
      <c r="X1634" s="13">
        <f t="shared" si="643"/>
        <v>-1.8578002546829051</v>
      </c>
      <c r="Y1634" s="14">
        <f t="shared" si="644"/>
        <v>783.57</v>
      </c>
      <c r="Z1634" s="13" t="b">
        <f t="shared" si="645"/>
        <v>0</v>
      </c>
      <c r="AA1634" s="14">
        <f t="shared" si="646"/>
        <v>703.66</v>
      </c>
      <c r="AB1634" s="13" t="b">
        <f t="shared" si="647"/>
        <v>0</v>
      </c>
      <c r="AC1634" s="14">
        <f t="shared" si="623"/>
        <v>678.75418181818156</v>
      </c>
      <c r="AD1634" s="13">
        <f t="shared" si="624"/>
        <v>19.628479375443153</v>
      </c>
      <c r="AE1634" s="14">
        <f t="shared" si="625"/>
        <v>9.1792145780213836</v>
      </c>
      <c r="AF1634" s="13">
        <f t="shared" si="626"/>
        <v>783.57</v>
      </c>
      <c r="AG1634" s="14" t="b">
        <f t="shared" si="627"/>
        <v>0</v>
      </c>
      <c r="AH1634" s="13">
        <f t="shared" si="628"/>
        <v>590.45000000000005</v>
      </c>
      <c r="AI1634" s="16" t="b">
        <f t="shared" si="629"/>
        <v>0</v>
      </c>
    </row>
    <row r="1635" spans="1:35" ht="22.5" customHeight="1">
      <c r="A1635" s="10" t="s">
        <v>35</v>
      </c>
      <c r="B1635" s="11" t="s">
        <v>36</v>
      </c>
      <c r="C1635" s="12">
        <v>44012</v>
      </c>
      <c r="D1635" s="13">
        <v>724.27</v>
      </c>
      <c r="E1635" s="14">
        <v>737.75</v>
      </c>
      <c r="F1635" s="13">
        <v>723.99</v>
      </c>
      <c r="G1635" s="14">
        <v>730.25</v>
      </c>
      <c r="H1635" s="13">
        <v>66913.89</v>
      </c>
      <c r="I1635" s="14">
        <v>905952</v>
      </c>
      <c r="J1635" s="13">
        <v>0</v>
      </c>
      <c r="K1635" s="14">
        <f t="shared" si="630"/>
        <v>15.399999999999977</v>
      </c>
      <c r="L1635" s="13">
        <f t="shared" si="631"/>
        <v>2.1319305046030284E-2</v>
      </c>
      <c r="M1635" s="14">
        <f t="shared" si="632"/>
        <v>3.1034244342942875E-2</v>
      </c>
      <c r="N1635" s="13">
        <f t="shared" si="633"/>
        <v>1.2798806626363807E-2</v>
      </c>
      <c r="O1635" s="14">
        <f t="shared" si="634"/>
        <v>7.8999999999999773</v>
      </c>
      <c r="P1635" s="13">
        <f t="shared" si="635"/>
        <v>1.0936526614522015E-2</v>
      </c>
      <c r="Q1635" s="14">
        <f t="shared" si="636"/>
        <v>748.29050000000007</v>
      </c>
      <c r="R1635" s="13">
        <f t="shared" si="637"/>
        <v>21.130015805985003</v>
      </c>
      <c r="S1635" s="14">
        <f t="shared" si="638"/>
        <v>9.5281529662032831</v>
      </c>
      <c r="T1635" s="13">
        <f t="shared" si="639"/>
        <v>12.742974721390603</v>
      </c>
      <c r="U1635" s="14">
        <f t="shared" si="640"/>
        <v>1.7029448752042958E-2</v>
      </c>
      <c r="V1635" s="13">
        <f t="shared" si="641"/>
        <v>1.0936526614522015E-2</v>
      </c>
      <c r="W1635" s="14">
        <f t="shared" si="642"/>
        <v>2.1071372381625705E-2</v>
      </c>
      <c r="X1635" s="13">
        <f t="shared" si="643"/>
        <v>0.51902298608982378</v>
      </c>
      <c r="Y1635" s="14">
        <f t="shared" si="644"/>
        <v>783.57</v>
      </c>
      <c r="Z1635" s="13" t="b">
        <f t="shared" si="645"/>
        <v>0</v>
      </c>
      <c r="AA1635" s="14">
        <f t="shared" si="646"/>
        <v>719.67</v>
      </c>
      <c r="AB1635" s="13" t="b">
        <f t="shared" si="647"/>
        <v>0</v>
      </c>
      <c r="AC1635" s="14">
        <f t="shared" si="623"/>
        <v>681.40563636363629</v>
      </c>
      <c r="AD1635" s="13">
        <f t="shared" si="624"/>
        <v>19.551597932253273</v>
      </c>
      <c r="AE1635" s="14">
        <f t="shared" si="625"/>
        <v>9.1713593387900882</v>
      </c>
      <c r="AF1635" s="13">
        <f t="shared" si="626"/>
        <v>783.57</v>
      </c>
      <c r="AG1635" s="14" t="b">
        <f t="shared" si="627"/>
        <v>0</v>
      </c>
      <c r="AH1635" s="13">
        <f t="shared" si="628"/>
        <v>601.27</v>
      </c>
      <c r="AI1635" s="16" t="b">
        <f t="shared" si="629"/>
        <v>0</v>
      </c>
    </row>
    <row r="1636" spans="1:35" ht="22.5" customHeight="1">
      <c r="A1636" s="10" t="s">
        <v>35</v>
      </c>
      <c r="B1636" s="11" t="s">
        <v>36</v>
      </c>
      <c r="C1636" s="12">
        <v>44013</v>
      </c>
      <c r="D1636" s="13">
        <v>729.56</v>
      </c>
      <c r="E1636" s="14">
        <v>735.7</v>
      </c>
      <c r="F1636" s="13">
        <v>716.58</v>
      </c>
      <c r="G1636" s="14">
        <v>727.48</v>
      </c>
      <c r="H1636" s="13">
        <v>68889.919999999998</v>
      </c>
      <c r="I1636" s="14">
        <v>937034</v>
      </c>
      <c r="J1636" s="13">
        <v>0</v>
      </c>
      <c r="K1636" s="14">
        <f t="shared" si="630"/>
        <v>19.120000000000005</v>
      </c>
      <c r="L1636" s="13">
        <f t="shared" si="631"/>
        <v>2.6182814104758652E-2</v>
      </c>
      <c r="M1636" s="14">
        <f t="shared" si="632"/>
        <v>3.0141589696714523E-2</v>
      </c>
      <c r="N1636" s="13">
        <f t="shared" si="633"/>
        <v>1.2462440553664588E-2</v>
      </c>
      <c r="O1636" s="14">
        <f t="shared" si="634"/>
        <v>-2.7699999999999818</v>
      </c>
      <c r="P1636" s="13">
        <f t="shared" si="635"/>
        <v>-3.7932214994864525E-3</v>
      </c>
      <c r="Q1636" s="14">
        <f t="shared" si="636"/>
        <v>747.53250000000003</v>
      </c>
      <c r="R1636" s="13">
        <f t="shared" si="637"/>
        <v>21.029515015685753</v>
      </c>
      <c r="S1636" s="14">
        <f t="shared" si="638"/>
        <v>9.298820185491568</v>
      </c>
      <c r="T1636" s="13">
        <f t="shared" si="639"/>
        <v>13.485780613297843</v>
      </c>
      <c r="U1636" s="14">
        <f t="shared" si="640"/>
        <v>1.8040393713046381E-2</v>
      </c>
      <c r="V1636" s="13">
        <f t="shared" si="641"/>
        <v>-3.7932214994864525E-3</v>
      </c>
      <c r="W1636" s="14">
        <f t="shared" si="642"/>
        <v>2.1082969407239097E-2</v>
      </c>
      <c r="X1636" s="13">
        <f t="shared" si="643"/>
        <v>-0.17991874987894274</v>
      </c>
      <c r="Y1636" s="14">
        <f t="shared" si="644"/>
        <v>783.57</v>
      </c>
      <c r="Z1636" s="13" t="b">
        <f t="shared" si="645"/>
        <v>0</v>
      </c>
      <c r="AA1636" s="14">
        <f t="shared" si="646"/>
        <v>716.58</v>
      </c>
      <c r="AB1636" s="13">
        <f t="shared" si="647"/>
        <v>716.58</v>
      </c>
      <c r="AC1636" s="14">
        <f t="shared" si="623"/>
        <v>683.74763636363639</v>
      </c>
      <c r="AD1636" s="13">
        <f t="shared" si="624"/>
        <v>19.543750697121396</v>
      </c>
      <c r="AE1636" s="14">
        <f t="shared" si="625"/>
        <v>9.1611038217194771</v>
      </c>
      <c r="AF1636" s="13">
        <f t="shared" si="626"/>
        <v>783.57</v>
      </c>
      <c r="AG1636" s="14" t="b">
        <f t="shared" si="627"/>
        <v>0</v>
      </c>
      <c r="AH1636" s="13">
        <f t="shared" si="628"/>
        <v>601.27</v>
      </c>
      <c r="AI1636" s="16" t="b">
        <f t="shared" si="629"/>
        <v>0</v>
      </c>
    </row>
    <row r="1637" spans="1:35" ht="22.5" customHeight="1">
      <c r="A1637" s="10" t="s">
        <v>35</v>
      </c>
      <c r="B1637" s="11" t="s">
        <v>36</v>
      </c>
      <c r="C1637" s="12">
        <v>44014</v>
      </c>
      <c r="D1637" s="13">
        <v>724.12</v>
      </c>
      <c r="E1637" s="14">
        <v>732.41</v>
      </c>
      <c r="F1637" s="13">
        <v>720.97</v>
      </c>
      <c r="G1637" s="14">
        <v>723.87</v>
      </c>
      <c r="H1637" s="13">
        <v>58154.96</v>
      </c>
      <c r="I1637" s="14">
        <v>791772</v>
      </c>
      <c r="J1637" s="13">
        <v>0</v>
      </c>
      <c r="K1637" s="14">
        <f t="shared" si="630"/>
        <v>11.439999999999941</v>
      </c>
      <c r="L1637" s="13">
        <f t="shared" si="631"/>
        <v>1.5725518227305137E-2</v>
      </c>
      <c r="M1637" s="14">
        <f t="shared" si="632"/>
        <v>2.9136284222751763E-2</v>
      </c>
      <c r="N1637" s="13">
        <f t="shared" si="633"/>
        <v>1.2786032405173696E-2</v>
      </c>
      <c r="O1637" s="14">
        <f t="shared" si="634"/>
        <v>-3.6100000000000136</v>
      </c>
      <c r="P1637" s="13">
        <f t="shared" si="635"/>
        <v>-4.9623357343157384E-3</v>
      </c>
      <c r="Q1637" s="14">
        <f t="shared" si="636"/>
        <v>746.3610000000001</v>
      </c>
      <c r="R1637" s="13">
        <f t="shared" si="637"/>
        <v>20.550039264901464</v>
      </c>
      <c r="S1637" s="14">
        <f t="shared" si="638"/>
        <v>9.5662782044121357</v>
      </c>
      <c r="T1637" s="13">
        <f t="shared" si="639"/>
        <v>14.439074035408224</v>
      </c>
      <c r="U1637" s="14">
        <f t="shared" si="640"/>
        <v>1.9345965337696131E-2</v>
      </c>
      <c r="V1637" s="13">
        <f t="shared" si="641"/>
        <v>-4.9623357343157384E-3</v>
      </c>
      <c r="W1637" s="14">
        <f t="shared" si="642"/>
        <v>2.1033622869276333E-2</v>
      </c>
      <c r="X1637" s="13">
        <f t="shared" si="643"/>
        <v>-0.23592396636359719</v>
      </c>
      <c r="Y1637" s="14">
        <f t="shared" si="644"/>
        <v>783.57</v>
      </c>
      <c r="Z1637" s="13" t="b">
        <f t="shared" si="645"/>
        <v>0</v>
      </c>
      <c r="AA1637" s="14">
        <f t="shared" si="646"/>
        <v>716.58</v>
      </c>
      <c r="AB1637" s="13" t="b">
        <f t="shared" si="647"/>
        <v>0</v>
      </c>
      <c r="AC1637" s="14">
        <f t="shared" si="623"/>
        <v>685.78836363636367</v>
      </c>
      <c r="AD1637" s="13">
        <f t="shared" si="624"/>
        <v>19.396409775355551</v>
      </c>
      <c r="AE1637" s="14">
        <f t="shared" si="625"/>
        <v>9.203897677501228</v>
      </c>
      <c r="AF1637" s="13">
        <f t="shared" si="626"/>
        <v>783.57</v>
      </c>
      <c r="AG1637" s="14" t="b">
        <f t="shared" si="627"/>
        <v>0</v>
      </c>
      <c r="AH1637" s="13">
        <f t="shared" si="628"/>
        <v>601.27</v>
      </c>
      <c r="AI1637" s="16" t="b">
        <f t="shared" si="629"/>
        <v>0</v>
      </c>
    </row>
    <row r="1638" spans="1:35" ht="22.5" customHeight="1">
      <c r="A1638" s="10" t="s">
        <v>35</v>
      </c>
      <c r="B1638" s="11" t="s">
        <v>36</v>
      </c>
      <c r="C1638" s="12">
        <v>44015</v>
      </c>
      <c r="D1638" s="13">
        <v>726.31</v>
      </c>
      <c r="E1638" s="14">
        <v>733.28</v>
      </c>
      <c r="F1638" s="13">
        <v>723.59</v>
      </c>
      <c r="G1638" s="14">
        <v>730.98</v>
      </c>
      <c r="H1638" s="13">
        <v>61924.77</v>
      </c>
      <c r="I1638" s="14">
        <v>839690</v>
      </c>
      <c r="J1638" s="13">
        <v>0</v>
      </c>
      <c r="K1638" s="14">
        <f t="shared" si="630"/>
        <v>9.6899999999999409</v>
      </c>
      <c r="L1638" s="13">
        <f t="shared" si="631"/>
        <v>1.338638153259555E-2</v>
      </c>
      <c r="M1638" s="14">
        <f t="shared" si="632"/>
        <v>2.8840127586816301E-2</v>
      </c>
      <c r="N1638" s="13">
        <f t="shared" si="633"/>
        <v>1.309059469573956E-2</v>
      </c>
      <c r="O1638" s="14">
        <f t="shared" si="634"/>
        <v>7.1100000000000136</v>
      </c>
      <c r="P1638" s="13">
        <f t="shared" si="635"/>
        <v>9.8222056446599718E-3</v>
      </c>
      <c r="Q1638" s="14">
        <f t="shared" si="636"/>
        <v>745.64600000000007</v>
      </c>
      <c r="R1638" s="13">
        <f t="shared" si="637"/>
        <v>20.007037301656389</v>
      </c>
      <c r="S1638" s="14">
        <f t="shared" si="638"/>
        <v>9.814124769942568</v>
      </c>
      <c r="T1638" s="13">
        <f t="shared" si="639"/>
        <v>14.823830948847194</v>
      </c>
      <c r="U1638" s="14">
        <f t="shared" si="640"/>
        <v>1.9880520982942566E-2</v>
      </c>
      <c r="V1638" s="13">
        <f t="shared" si="641"/>
        <v>9.8222056446599718E-3</v>
      </c>
      <c r="W1638" s="14">
        <f t="shared" si="642"/>
        <v>2.1178177295511861E-2</v>
      </c>
      <c r="X1638" s="13">
        <f t="shared" si="643"/>
        <v>0.46378899881726465</v>
      </c>
      <c r="Y1638" s="14">
        <f t="shared" si="644"/>
        <v>783.57</v>
      </c>
      <c r="Z1638" s="13" t="b">
        <f t="shared" si="645"/>
        <v>0</v>
      </c>
      <c r="AA1638" s="14">
        <f t="shared" si="646"/>
        <v>716.58</v>
      </c>
      <c r="AB1638" s="13" t="b">
        <f t="shared" si="647"/>
        <v>0</v>
      </c>
      <c r="AC1638" s="14">
        <f t="shared" si="623"/>
        <v>687.92363636363643</v>
      </c>
      <c r="AD1638" s="13">
        <f t="shared" si="624"/>
        <v>19.219929597621814</v>
      </c>
      <c r="AE1638" s="14">
        <f t="shared" si="625"/>
        <v>9.2301649634513723</v>
      </c>
      <c r="AF1638" s="13">
        <f t="shared" si="626"/>
        <v>783.57</v>
      </c>
      <c r="AG1638" s="14" t="b">
        <f t="shared" si="627"/>
        <v>0</v>
      </c>
      <c r="AH1638" s="13">
        <f t="shared" si="628"/>
        <v>601.27</v>
      </c>
      <c r="AI1638" s="16" t="b">
        <f t="shared" si="629"/>
        <v>0</v>
      </c>
    </row>
    <row r="1639" spans="1:35" ht="22.5" customHeight="1">
      <c r="A1639" s="10" t="s">
        <v>35</v>
      </c>
      <c r="B1639" s="11" t="s">
        <v>36</v>
      </c>
      <c r="C1639" s="12">
        <v>44018</v>
      </c>
      <c r="D1639" s="13">
        <v>731.91</v>
      </c>
      <c r="E1639" s="14">
        <v>742.93</v>
      </c>
      <c r="F1639" s="13">
        <v>724.37</v>
      </c>
      <c r="G1639" s="14">
        <v>734.17</v>
      </c>
      <c r="H1639" s="13">
        <v>80500.22</v>
      </c>
      <c r="I1639" s="14">
        <v>1087804</v>
      </c>
      <c r="J1639" s="13">
        <v>0</v>
      </c>
      <c r="K1639" s="14">
        <f t="shared" si="630"/>
        <v>18.559999999999945</v>
      </c>
      <c r="L1639" s="13">
        <f t="shared" si="631"/>
        <v>2.5390571561465354E-2</v>
      </c>
      <c r="M1639" s="14">
        <f t="shared" si="632"/>
        <v>2.7860836929166084E-2</v>
      </c>
      <c r="N1639" s="13">
        <f t="shared" si="633"/>
        <v>1.2540985773210382E-2</v>
      </c>
      <c r="O1639" s="14">
        <f t="shared" si="634"/>
        <v>3.1899999999999409</v>
      </c>
      <c r="P1639" s="13">
        <f t="shared" si="635"/>
        <v>4.3640044871267897E-3</v>
      </c>
      <c r="Q1639" s="14">
        <f t="shared" si="636"/>
        <v>745.97950000000003</v>
      </c>
      <c r="R1639" s="13">
        <f t="shared" si="637"/>
        <v>19.934685436573567</v>
      </c>
      <c r="S1639" s="14">
        <f t="shared" si="638"/>
        <v>9.4173593767881165</v>
      </c>
      <c r="T1639" s="13">
        <f t="shared" si="639"/>
        <v>14.482948758799084</v>
      </c>
      <c r="U1639" s="14">
        <f t="shared" si="640"/>
        <v>1.9414673940502499E-2</v>
      </c>
      <c r="V1639" s="13">
        <f t="shared" si="641"/>
        <v>4.3640044871267897E-3</v>
      </c>
      <c r="W1639" s="14">
        <f t="shared" si="642"/>
        <v>2.0486838685405878E-2</v>
      </c>
      <c r="X1639" s="13">
        <f t="shared" si="643"/>
        <v>0.21301502658072652</v>
      </c>
      <c r="Y1639" s="14">
        <f t="shared" si="644"/>
        <v>783.57</v>
      </c>
      <c r="Z1639" s="13" t="b">
        <f t="shared" si="645"/>
        <v>0</v>
      </c>
      <c r="AA1639" s="14">
        <f t="shared" si="646"/>
        <v>716.58</v>
      </c>
      <c r="AB1639" s="13" t="b">
        <f t="shared" si="647"/>
        <v>0</v>
      </c>
      <c r="AC1639" s="14">
        <f t="shared" si="623"/>
        <v>690.22163636363643</v>
      </c>
      <c r="AD1639" s="13">
        <f t="shared" si="624"/>
        <v>19.207930877665053</v>
      </c>
      <c r="AE1639" s="14">
        <f t="shared" si="625"/>
        <v>9.1675794843946505</v>
      </c>
      <c r="AF1639" s="13">
        <f t="shared" si="626"/>
        <v>783.57</v>
      </c>
      <c r="AG1639" s="14" t="b">
        <f t="shared" si="627"/>
        <v>0</v>
      </c>
      <c r="AH1639" s="13">
        <f t="shared" si="628"/>
        <v>601.27</v>
      </c>
      <c r="AI1639" s="16" t="b">
        <f t="shared" si="629"/>
        <v>0</v>
      </c>
    </row>
    <row r="1640" spans="1:35" ht="22.5" customHeight="1">
      <c r="A1640" s="10" t="s">
        <v>35</v>
      </c>
      <c r="B1640" s="11" t="s">
        <v>36</v>
      </c>
      <c r="C1640" s="12">
        <v>44019</v>
      </c>
      <c r="D1640" s="13">
        <v>735.64</v>
      </c>
      <c r="E1640" s="14">
        <v>756.42</v>
      </c>
      <c r="F1640" s="13">
        <v>732.97</v>
      </c>
      <c r="G1640" s="14">
        <v>750.01</v>
      </c>
      <c r="H1640" s="13">
        <v>73659.850000000006</v>
      </c>
      <c r="I1640" s="14">
        <v>972675</v>
      </c>
      <c r="J1640" s="13">
        <v>0</v>
      </c>
      <c r="K1640" s="14">
        <f t="shared" si="630"/>
        <v>23.449999999999932</v>
      </c>
      <c r="L1640" s="13">
        <f t="shared" si="631"/>
        <v>3.1940831142650797E-2</v>
      </c>
      <c r="M1640" s="14">
        <f t="shared" si="632"/>
        <v>2.8417328658119929E-2</v>
      </c>
      <c r="N1640" s="13">
        <f t="shared" si="633"/>
        <v>1.2458357165134904E-2</v>
      </c>
      <c r="O1640" s="14">
        <f t="shared" si="634"/>
        <v>15.840000000000032</v>
      </c>
      <c r="P1640" s="13">
        <f t="shared" si="635"/>
        <v>2.1575384447743755E-2</v>
      </c>
      <c r="Q1640" s="14">
        <f t="shared" si="636"/>
        <v>746.67050000000006</v>
      </c>
      <c r="R1640" s="13">
        <f t="shared" si="637"/>
        <v>20.110451164744884</v>
      </c>
      <c r="S1640" s="14">
        <f t="shared" si="638"/>
        <v>9.3365154099374958</v>
      </c>
      <c r="T1640" s="13">
        <f t="shared" si="639"/>
        <v>14.32825372297685</v>
      </c>
      <c r="U1640" s="14">
        <f t="shared" si="640"/>
        <v>1.9189527004183034E-2</v>
      </c>
      <c r="V1640" s="13">
        <f t="shared" si="641"/>
        <v>2.1575384447743755E-2</v>
      </c>
      <c r="W1640" s="14">
        <f t="shared" si="642"/>
        <v>2.0875632794366723E-2</v>
      </c>
      <c r="X1640" s="13">
        <f t="shared" si="643"/>
        <v>1.0335200211782734</v>
      </c>
      <c r="Y1640" s="14">
        <f t="shared" si="644"/>
        <v>783.57</v>
      </c>
      <c r="Z1640" s="13" t="b">
        <f t="shared" si="645"/>
        <v>0</v>
      </c>
      <c r="AA1640" s="14">
        <f t="shared" si="646"/>
        <v>716.58</v>
      </c>
      <c r="AB1640" s="13" t="b">
        <f t="shared" si="647"/>
        <v>0</v>
      </c>
      <c r="AC1640" s="14">
        <f t="shared" si="623"/>
        <v>692.65109090909095</v>
      </c>
      <c r="AD1640" s="13">
        <f t="shared" si="624"/>
        <v>19.285059407162052</v>
      </c>
      <c r="AE1640" s="14">
        <f t="shared" si="625"/>
        <v>9.1309142523722784</v>
      </c>
      <c r="AF1640" s="13">
        <f t="shared" si="626"/>
        <v>783.57</v>
      </c>
      <c r="AG1640" s="14" t="b">
        <f t="shared" si="627"/>
        <v>0</v>
      </c>
      <c r="AH1640" s="13">
        <f t="shared" si="628"/>
        <v>601.27</v>
      </c>
      <c r="AI1640" s="16" t="b">
        <f t="shared" si="629"/>
        <v>0</v>
      </c>
    </row>
    <row r="1641" spans="1:35" ht="22.5" customHeight="1">
      <c r="A1641" s="10" t="s">
        <v>35</v>
      </c>
      <c r="B1641" s="11" t="s">
        <v>36</v>
      </c>
      <c r="C1641" s="12">
        <v>44020</v>
      </c>
      <c r="D1641" s="13">
        <v>750.49</v>
      </c>
      <c r="E1641" s="14">
        <v>773.16</v>
      </c>
      <c r="F1641" s="13">
        <v>750.49</v>
      </c>
      <c r="G1641" s="14">
        <v>770.49</v>
      </c>
      <c r="H1641" s="13">
        <v>82688.3</v>
      </c>
      <c r="I1641" s="14">
        <v>1072475</v>
      </c>
      <c r="J1641" s="13">
        <v>0</v>
      </c>
      <c r="K1641" s="14">
        <f t="shared" si="630"/>
        <v>23.149999999999977</v>
      </c>
      <c r="L1641" s="13">
        <f t="shared" si="631"/>
        <v>3.0866255116598417E-2</v>
      </c>
      <c r="M1641" s="14">
        <f t="shared" si="632"/>
        <v>2.6742722126809303E-2</v>
      </c>
      <c r="N1641" s="13">
        <f t="shared" si="633"/>
        <v>9.1971223118605793E-3</v>
      </c>
      <c r="O1641" s="14">
        <f t="shared" si="634"/>
        <v>20.480000000000018</v>
      </c>
      <c r="P1641" s="13">
        <f t="shared" si="635"/>
        <v>2.7306302582632256E-2</v>
      </c>
      <c r="Q1641" s="14">
        <f t="shared" si="636"/>
        <v>746.6</v>
      </c>
      <c r="R1641" s="13">
        <f t="shared" si="637"/>
        <v>20.262428606507637</v>
      </c>
      <c r="S1641" s="14">
        <f t="shared" si="638"/>
        <v>7.0600428468954872</v>
      </c>
      <c r="T1641" s="13">
        <f t="shared" si="639"/>
        <v>14.2068972685805</v>
      </c>
      <c r="U1641" s="14">
        <f t="shared" si="640"/>
        <v>1.9028793555559202E-2</v>
      </c>
      <c r="V1641" s="13">
        <f t="shared" si="641"/>
        <v>2.7306302582632256E-2</v>
      </c>
      <c r="W1641" s="14">
        <f t="shared" si="642"/>
        <v>1.8776450251084889E-2</v>
      </c>
      <c r="X1641" s="13">
        <f t="shared" si="643"/>
        <v>1.4542846074462088</v>
      </c>
      <c r="Y1641" s="14">
        <f t="shared" si="644"/>
        <v>775.43</v>
      </c>
      <c r="Z1641" s="13" t="b">
        <f t="shared" si="645"/>
        <v>0</v>
      </c>
      <c r="AA1641" s="14">
        <f t="shared" si="646"/>
        <v>716.58</v>
      </c>
      <c r="AB1641" s="13" t="b">
        <f t="shared" si="647"/>
        <v>0</v>
      </c>
      <c r="AC1641" s="14">
        <f t="shared" si="623"/>
        <v>695.43945454545462</v>
      </c>
      <c r="AD1641" s="13">
        <f t="shared" si="624"/>
        <v>19.355331054304564</v>
      </c>
      <c r="AE1641" s="14">
        <f t="shared" si="625"/>
        <v>9.0874639926759411</v>
      </c>
      <c r="AF1641" s="13">
        <f t="shared" si="626"/>
        <v>783.57</v>
      </c>
      <c r="AG1641" s="14" t="b">
        <f t="shared" si="627"/>
        <v>0</v>
      </c>
      <c r="AH1641" s="13">
        <f t="shared" si="628"/>
        <v>601.27</v>
      </c>
      <c r="AI1641" s="16" t="b">
        <f t="shared" si="629"/>
        <v>0</v>
      </c>
    </row>
    <row r="1642" spans="1:35" ht="22.5" customHeight="1">
      <c r="A1642" s="10" t="s">
        <v>35</v>
      </c>
      <c r="B1642" s="11" t="s">
        <v>36</v>
      </c>
      <c r="C1642" s="12">
        <v>44021</v>
      </c>
      <c r="D1642" s="13">
        <v>772.09</v>
      </c>
      <c r="E1642" s="14">
        <v>782.13</v>
      </c>
      <c r="F1642" s="13">
        <v>764.39</v>
      </c>
      <c r="G1642" s="14">
        <v>770.52</v>
      </c>
      <c r="H1642" s="13">
        <v>86254.5</v>
      </c>
      <c r="I1642" s="14">
        <v>1103045</v>
      </c>
      <c r="J1642" s="13">
        <v>0</v>
      </c>
      <c r="K1642" s="14">
        <f t="shared" si="630"/>
        <v>17.740000000000009</v>
      </c>
      <c r="L1642" s="13">
        <f t="shared" si="631"/>
        <v>2.3024309205830068E-2</v>
      </c>
      <c r="M1642" s="14">
        <f t="shared" si="632"/>
        <v>2.6634707116832641E-2</v>
      </c>
      <c r="N1642" s="13">
        <f t="shared" si="633"/>
        <v>9.229015035880677E-3</v>
      </c>
      <c r="O1642" s="14">
        <f t="shared" si="634"/>
        <v>2.9999999999972715E-2</v>
      </c>
      <c r="P1642" s="13">
        <f t="shared" si="635"/>
        <v>3.89362613401507E-5</v>
      </c>
      <c r="Q1642" s="14">
        <f t="shared" si="636"/>
        <v>747.2405</v>
      </c>
      <c r="R1642" s="13">
        <f t="shared" si="637"/>
        <v>20.136307176182257</v>
      </c>
      <c r="S1642" s="14">
        <f t="shared" si="638"/>
        <v>7.0776620247679416</v>
      </c>
      <c r="T1642" s="13">
        <f t="shared" si="639"/>
        <v>14.962032106301603</v>
      </c>
      <c r="U1642" s="14">
        <f t="shared" si="640"/>
        <v>2.002304760823537E-2</v>
      </c>
      <c r="V1642" s="13">
        <f t="shared" si="641"/>
        <v>3.89362613401507E-5</v>
      </c>
      <c r="W1642" s="14">
        <f t="shared" si="642"/>
        <v>1.8268168971949893E-2</v>
      </c>
      <c r="X1642" s="13">
        <f t="shared" si="643"/>
        <v>2.1313718632631385E-3</v>
      </c>
      <c r="Y1642" s="14">
        <f t="shared" si="644"/>
        <v>782.13</v>
      </c>
      <c r="Z1642" s="13">
        <f t="shared" si="645"/>
        <v>782.13</v>
      </c>
      <c r="AA1642" s="14">
        <f t="shared" si="646"/>
        <v>716.58</v>
      </c>
      <c r="AB1642" s="13" t="b">
        <f t="shared" si="647"/>
        <v>0</v>
      </c>
      <c r="AC1642" s="14">
        <f t="shared" si="623"/>
        <v>698.25290909090916</v>
      </c>
      <c r="AD1642" s="13">
        <f t="shared" si="624"/>
        <v>19.325961398771753</v>
      </c>
      <c r="AE1642" s="14">
        <f t="shared" si="625"/>
        <v>9.0448612119498204</v>
      </c>
      <c r="AF1642" s="13">
        <f t="shared" si="626"/>
        <v>783.57</v>
      </c>
      <c r="AG1642" s="14" t="b">
        <f t="shared" si="627"/>
        <v>0</v>
      </c>
      <c r="AH1642" s="13">
        <f t="shared" si="628"/>
        <v>601.27</v>
      </c>
      <c r="AI1642" s="16" t="b">
        <f t="shared" si="629"/>
        <v>0</v>
      </c>
    </row>
    <row r="1643" spans="1:35" ht="22.5" customHeight="1">
      <c r="A1643" s="10" t="s">
        <v>35</v>
      </c>
      <c r="B1643" s="11" t="s">
        <v>36</v>
      </c>
      <c r="C1643" s="12">
        <v>44022</v>
      </c>
      <c r="D1643" s="13">
        <v>771.53</v>
      </c>
      <c r="E1643" s="14">
        <v>778.64</v>
      </c>
      <c r="F1643" s="13">
        <v>766.63</v>
      </c>
      <c r="G1643" s="14">
        <v>772.24</v>
      </c>
      <c r="H1643" s="13">
        <v>68284.34</v>
      </c>
      <c r="I1643" s="14">
        <v>872902</v>
      </c>
      <c r="J1643" s="13">
        <v>0</v>
      </c>
      <c r="K1643" s="14">
        <f t="shared" si="630"/>
        <v>12.009999999999991</v>
      </c>
      <c r="L1643" s="13">
        <f t="shared" si="631"/>
        <v>1.5586876395161698E-2</v>
      </c>
      <c r="M1643" s="14">
        <f t="shared" si="632"/>
        <v>2.6110781875868277E-2</v>
      </c>
      <c r="N1643" s="13">
        <f t="shared" si="633"/>
        <v>9.5547181253058371E-3</v>
      </c>
      <c r="O1643" s="14">
        <f t="shared" si="634"/>
        <v>1.7200000000000273</v>
      </c>
      <c r="P1643" s="13">
        <f t="shared" si="635"/>
        <v>2.2322587343612463E-3</v>
      </c>
      <c r="Q1643" s="14">
        <f t="shared" si="636"/>
        <v>748.45299999999997</v>
      </c>
      <c r="R1643" s="13">
        <f t="shared" si="637"/>
        <v>19.729991817373143</v>
      </c>
      <c r="S1643" s="14">
        <f t="shared" si="638"/>
        <v>7.2967850707295154</v>
      </c>
      <c r="T1643" s="13">
        <f t="shared" si="639"/>
        <v>15.925228758168593</v>
      </c>
      <c r="U1643" s="14">
        <f t="shared" si="640"/>
        <v>2.1277526789482564E-2</v>
      </c>
      <c r="V1643" s="13">
        <f t="shared" si="641"/>
        <v>2.2322587343612463E-3</v>
      </c>
      <c r="W1643" s="14">
        <f t="shared" si="642"/>
        <v>1.797631000097738E-2</v>
      </c>
      <c r="X1643" s="13">
        <f t="shared" si="643"/>
        <v>0.12417780591455517</v>
      </c>
      <c r="Y1643" s="14">
        <f t="shared" si="644"/>
        <v>782.13</v>
      </c>
      <c r="Z1643" s="13" t="b">
        <f t="shared" si="645"/>
        <v>0</v>
      </c>
      <c r="AA1643" s="14">
        <f t="shared" si="646"/>
        <v>716.58</v>
      </c>
      <c r="AB1643" s="13" t="b">
        <f t="shared" si="647"/>
        <v>0</v>
      </c>
      <c r="AC1643" s="14">
        <f t="shared" si="623"/>
        <v>701.00363636363636</v>
      </c>
      <c r="AD1643" s="13">
        <f t="shared" si="624"/>
        <v>19.192943918794082</v>
      </c>
      <c r="AE1643" s="14">
        <f t="shared" si="625"/>
        <v>9.0743956027691297</v>
      </c>
      <c r="AF1643" s="13">
        <f t="shared" si="626"/>
        <v>783.57</v>
      </c>
      <c r="AG1643" s="14" t="b">
        <f t="shared" si="627"/>
        <v>0</v>
      </c>
      <c r="AH1643" s="13">
        <f t="shared" si="628"/>
        <v>601.27</v>
      </c>
      <c r="AI1643" s="16" t="b">
        <f t="shared" si="629"/>
        <v>0</v>
      </c>
    </row>
    <row r="1644" spans="1:35" ht="22.5" customHeight="1">
      <c r="A1644" s="10" t="s">
        <v>35</v>
      </c>
      <c r="B1644" s="11" t="s">
        <v>36</v>
      </c>
      <c r="C1644" s="12">
        <v>44025</v>
      </c>
      <c r="D1644" s="13">
        <v>774.73</v>
      </c>
      <c r="E1644" s="14">
        <v>817.04</v>
      </c>
      <c r="F1644" s="13">
        <v>774.73</v>
      </c>
      <c r="G1644" s="14">
        <v>809.22</v>
      </c>
      <c r="H1644" s="13">
        <v>123522.61</v>
      </c>
      <c r="I1644" s="14">
        <v>1535112</v>
      </c>
      <c r="J1644" s="13">
        <v>0</v>
      </c>
      <c r="K1644" s="14">
        <f t="shared" si="630"/>
        <v>44.799999999999955</v>
      </c>
      <c r="L1644" s="13">
        <f t="shared" si="631"/>
        <v>5.8013052936910746E-2</v>
      </c>
      <c r="M1644" s="14">
        <f t="shared" si="632"/>
        <v>2.7829600540976097E-2</v>
      </c>
      <c r="N1644" s="13">
        <f t="shared" si="633"/>
        <v>1.1892295372943177E-2</v>
      </c>
      <c r="O1644" s="14">
        <f t="shared" si="634"/>
        <v>36.980000000000018</v>
      </c>
      <c r="P1644" s="13">
        <f t="shared" si="635"/>
        <v>4.7886667357298275E-2</v>
      </c>
      <c r="Q1644" s="14">
        <f t="shared" si="636"/>
        <v>751.51900000000001</v>
      </c>
      <c r="R1644" s="13">
        <f t="shared" si="637"/>
        <v>20.983492226504485</v>
      </c>
      <c r="S1644" s="14">
        <f t="shared" si="638"/>
        <v>9.201755138644959</v>
      </c>
      <c r="T1644" s="13">
        <f t="shared" si="639"/>
        <v>20.708179036313169</v>
      </c>
      <c r="U1644" s="14">
        <f t="shared" si="640"/>
        <v>2.7555097125040309E-2</v>
      </c>
      <c r="V1644" s="13">
        <f t="shared" si="641"/>
        <v>4.7886667357298275E-2</v>
      </c>
      <c r="W1644" s="14">
        <f t="shared" si="642"/>
        <v>2.071046446972195E-2</v>
      </c>
      <c r="X1644" s="13">
        <f t="shared" si="643"/>
        <v>2.3121966881673313</v>
      </c>
      <c r="Y1644" s="14">
        <f t="shared" si="644"/>
        <v>817.04</v>
      </c>
      <c r="Z1644" s="13">
        <f t="shared" si="645"/>
        <v>817.04</v>
      </c>
      <c r="AA1644" s="14">
        <f t="shared" si="646"/>
        <v>716.58</v>
      </c>
      <c r="AB1644" s="13" t="b">
        <f t="shared" si="647"/>
        <v>0</v>
      </c>
      <c r="AC1644" s="14">
        <f t="shared" si="623"/>
        <v>704.32199999999989</v>
      </c>
      <c r="AD1644" s="13">
        <f t="shared" si="624"/>
        <v>19.658526756634192</v>
      </c>
      <c r="AE1644" s="14">
        <f t="shared" si="625"/>
        <v>9.6243876362986125</v>
      </c>
      <c r="AF1644" s="13">
        <f t="shared" si="626"/>
        <v>817.04</v>
      </c>
      <c r="AG1644" s="14">
        <f t="shared" si="627"/>
        <v>817.04</v>
      </c>
      <c r="AH1644" s="13">
        <f t="shared" si="628"/>
        <v>601.27</v>
      </c>
      <c r="AI1644" s="16" t="b">
        <f t="shared" si="629"/>
        <v>0</v>
      </c>
    </row>
    <row r="1645" spans="1:35" ht="22.5" customHeight="1">
      <c r="A1645" s="10" t="s">
        <v>35</v>
      </c>
      <c r="B1645" s="11" t="s">
        <v>36</v>
      </c>
      <c r="C1645" s="12">
        <v>44026</v>
      </c>
      <c r="D1645" s="13">
        <v>810.05</v>
      </c>
      <c r="E1645" s="14">
        <v>823.21</v>
      </c>
      <c r="F1645" s="13">
        <v>803.54</v>
      </c>
      <c r="G1645" s="14">
        <v>816.68</v>
      </c>
      <c r="H1645" s="13">
        <v>89860.6</v>
      </c>
      <c r="I1645" s="14">
        <v>1096077</v>
      </c>
      <c r="J1645" s="13">
        <v>0</v>
      </c>
      <c r="K1645" s="14">
        <f t="shared" si="630"/>
        <v>19.670000000000073</v>
      </c>
      <c r="L1645" s="13">
        <f t="shared" si="631"/>
        <v>2.4307357702479021E-2</v>
      </c>
      <c r="M1645" s="14">
        <f t="shared" si="632"/>
        <v>2.6953111225939602E-2</v>
      </c>
      <c r="N1645" s="13">
        <f t="shared" si="633"/>
        <v>1.1443079604557886E-2</v>
      </c>
      <c r="O1645" s="14">
        <f t="shared" si="634"/>
        <v>7.4599999999999227</v>
      </c>
      <c r="P1645" s="13">
        <f t="shared" si="635"/>
        <v>9.2187538617433118E-3</v>
      </c>
      <c r="Q1645" s="14">
        <f t="shared" si="636"/>
        <v>754.1105</v>
      </c>
      <c r="R1645" s="13">
        <f t="shared" si="637"/>
        <v>20.917817615179263</v>
      </c>
      <c r="S1645" s="14">
        <f t="shared" si="638"/>
        <v>8.8727281006107965</v>
      </c>
      <c r="T1645" s="13">
        <f t="shared" si="639"/>
        <v>25.010494292396537</v>
      </c>
      <c r="U1645" s="14">
        <f t="shared" si="640"/>
        <v>3.3165556363950029E-2</v>
      </c>
      <c r="V1645" s="13">
        <f t="shared" si="641"/>
        <v>9.2187538617433118E-3</v>
      </c>
      <c r="W1645" s="14">
        <f t="shared" si="642"/>
        <v>2.0291939826741746E-2</v>
      </c>
      <c r="X1645" s="13">
        <f t="shared" si="643"/>
        <v>0.45430618957357499</v>
      </c>
      <c r="Y1645" s="14">
        <f t="shared" si="644"/>
        <v>823.21</v>
      </c>
      <c r="Z1645" s="13">
        <f t="shared" si="645"/>
        <v>823.21</v>
      </c>
      <c r="AA1645" s="14">
        <f t="shared" si="646"/>
        <v>716.58</v>
      </c>
      <c r="AB1645" s="13" t="b">
        <f t="shared" si="647"/>
        <v>0</v>
      </c>
      <c r="AC1645" s="14">
        <f t="shared" si="623"/>
        <v>708.12690909090907</v>
      </c>
      <c r="AD1645" s="13">
        <f t="shared" si="624"/>
        <v>19.658735361059026</v>
      </c>
      <c r="AE1645" s="14">
        <f t="shared" si="625"/>
        <v>9.6230651472533886</v>
      </c>
      <c r="AF1645" s="13">
        <f t="shared" si="626"/>
        <v>823.21</v>
      </c>
      <c r="AG1645" s="14">
        <f t="shared" si="627"/>
        <v>823.21</v>
      </c>
      <c r="AH1645" s="13">
        <f t="shared" si="628"/>
        <v>601.27</v>
      </c>
      <c r="AI1645" s="16" t="b">
        <f t="shared" si="629"/>
        <v>0</v>
      </c>
    </row>
    <row r="1646" spans="1:35" ht="22.5" customHeight="1">
      <c r="A1646" s="10" t="s">
        <v>35</v>
      </c>
      <c r="B1646" s="11" t="s">
        <v>36</v>
      </c>
      <c r="C1646" s="12">
        <v>44027</v>
      </c>
      <c r="D1646" s="13">
        <v>817.21</v>
      </c>
      <c r="E1646" s="14">
        <v>821.79</v>
      </c>
      <c r="F1646" s="13">
        <v>802.06</v>
      </c>
      <c r="G1646" s="14">
        <v>814.04</v>
      </c>
      <c r="H1646" s="13">
        <v>77671.25</v>
      </c>
      <c r="I1646" s="14">
        <v>949395</v>
      </c>
      <c r="J1646" s="13">
        <v>0</v>
      </c>
      <c r="K1646" s="14">
        <f t="shared" si="630"/>
        <v>19.730000000000018</v>
      </c>
      <c r="L1646" s="13">
        <f t="shared" si="631"/>
        <v>2.415878924425726E-2</v>
      </c>
      <c r="M1646" s="14">
        <f t="shared" si="632"/>
        <v>2.6146276549432457E-2</v>
      </c>
      <c r="N1646" s="13">
        <f t="shared" si="633"/>
        <v>1.1013644787942724E-2</v>
      </c>
      <c r="O1646" s="14">
        <f t="shared" si="634"/>
        <v>-2.6399999999999864</v>
      </c>
      <c r="P1646" s="13">
        <f t="shared" si="635"/>
        <v>-3.2326002840769781E-3</v>
      </c>
      <c r="Q1646" s="14">
        <f t="shared" si="636"/>
        <v>757.29099999999994</v>
      </c>
      <c r="R1646" s="13">
        <f t="shared" si="637"/>
        <v>20.858426734420298</v>
      </c>
      <c r="S1646" s="14">
        <f t="shared" si="638"/>
        <v>8.5220945658607778</v>
      </c>
      <c r="T1646" s="13">
        <f t="shared" si="639"/>
        <v>28.183491426719996</v>
      </c>
      <c r="U1646" s="14">
        <f t="shared" si="640"/>
        <v>3.7216197507589553E-2</v>
      </c>
      <c r="V1646" s="13">
        <f t="shared" si="641"/>
        <v>-3.2326002840769781E-3</v>
      </c>
      <c r="W1646" s="14">
        <f t="shared" si="642"/>
        <v>1.9678456628763007E-2</v>
      </c>
      <c r="X1646" s="13">
        <f t="shared" si="643"/>
        <v>-0.16427102719793835</v>
      </c>
      <c r="Y1646" s="14">
        <f t="shared" si="644"/>
        <v>823.21</v>
      </c>
      <c r="Z1646" s="13" t="b">
        <f t="shared" si="645"/>
        <v>0</v>
      </c>
      <c r="AA1646" s="14">
        <f t="shared" si="646"/>
        <v>716.58</v>
      </c>
      <c r="AB1646" s="13" t="b">
        <f t="shared" si="647"/>
        <v>0</v>
      </c>
      <c r="AC1646" s="14">
        <f t="shared" si="623"/>
        <v>711.72381818181805</v>
      </c>
      <c r="AD1646" s="13">
        <f t="shared" si="624"/>
        <v>19.660031081767045</v>
      </c>
      <c r="AE1646" s="14">
        <f t="shared" si="625"/>
        <v>9.6190688034998857</v>
      </c>
      <c r="AF1646" s="13">
        <f t="shared" si="626"/>
        <v>823.21</v>
      </c>
      <c r="AG1646" s="14" t="b">
        <f t="shared" si="627"/>
        <v>0</v>
      </c>
      <c r="AH1646" s="13">
        <f t="shared" si="628"/>
        <v>601.27</v>
      </c>
      <c r="AI1646" s="16" t="b">
        <f t="shared" si="629"/>
        <v>0</v>
      </c>
    </row>
    <row r="1647" spans="1:35" ht="22.5" customHeight="1">
      <c r="A1647" s="10" t="s">
        <v>35</v>
      </c>
      <c r="B1647" s="11" t="s">
        <v>36</v>
      </c>
      <c r="C1647" s="12">
        <v>44028</v>
      </c>
      <c r="D1647" s="13">
        <v>813.26</v>
      </c>
      <c r="E1647" s="14">
        <v>816.78</v>
      </c>
      <c r="F1647" s="13">
        <v>798.07</v>
      </c>
      <c r="G1647" s="14">
        <v>804.08</v>
      </c>
      <c r="H1647" s="13">
        <v>93701.18</v>
      </c>
      <c r="I1647" s="14">
        <v>1149528</v>
      </c>
      <c r="J1647" s="13">
        <v>0</v>
      </c>
      <c r="K1647" s="14">
        <f t="shared" si="630"/>
        <v>18.709999999999923</v>
      </c>
      <c r="L1647" s="13">
        <f t="shared" si="631"/>
        <v>2.2984128544051796E-2</v>
      </c>
      <c r="M1647" s="14">
        <f t="shared" si="632"/>
        <v>2.5678410098418557E-2</v>
      </c>
      <c r="N1647" s="13">
        <f t="shared" si="633"/>
        <v>1.0935090764827956E-2</v>
      </c>
      <c r="O1647" s="14">
        <f t="shared" si="634"/>
        <v>-9.9599999999999227</v>
      </c>
      <c r="P1647" s="13">
        <f t="shared" si="635"/>
        <v>-1.2235270994054252E-2</v>
      </c>
      <c r="Q1647" s="14">
        <f t="shared" si="636"/>
        <v>759.03700000000003</v>
      </c>
      <c r="R1647" s="13">
        <f t="shared" si="637"/>
        <v>20.751005397699281</v>
      </c>
      <c r="S1647" s="14">
        <f t="shared" si="638"/>
        <v>8.4581231587404293</v>
      </c>
      <c r="T1647" s="13">
        <f t="shared" si="639"/>
        <v>29.894439967994046</v>
      </c>
      <c r="U1647" s="14">
        <f t="shared" si="640"/>
        <v>3.9384693984606867E-2</v>
      </c>
      <c r="V1647" s="13">
        <f t="shared" si="641"/>
        <v>-1.2235270994054252E-2</v>
      </c>
      <c r="W1647" s="14">
        <f t="shared" si="642"/>
        <v>1.937455992034065E-2</v>
      </c>
      <c r="X1647" s="13">
        <f t="shared" si="643"/>
        <v>-0.63151220179245893</v>
      </c>
      <c r="Y1647" s="14">
        <f t="shared" si="644"/>
        <v>823.21</v>
      </c>
      <c r="Z1647" s="13" t="b">
        <f t="shared" si="645"/>
        <v>0</v>
      </c>
      <c r="AA1647" s="14">
        <f t="shared" si="646"/>
        <v>716.58</v>
      </c>
      <c r="AB1647" s="13" t="b">
        <f t="shared" si="647"/>
        <v>0</v>
      </c>
      <c r="AC1647" s="14">
        <f t="shared" si="623"/>
        <v>715.2705454545453</v>
      </c>
      <c r="AD1647" s="13">
        <f t="shared" si="624"/>
        <v>19.642757789371277</v>
      </c>
      <c r="AE1647" s="14">
        <f t="shared" si="625"/>
        <v>9.5967602663309055</v>
      </c>
      <c r="AF1647" s="13">
        <f t="shared" si="626"/>
        <v>823.21</v>
      </c>
      <c r="AG1647" s="14" t="b">
        <f t="shared" si="627"/>
        <v>0</v>
      </c>
      <c r="AH1647" s="13">
        <f t="shared" si="628"/>
        <v>601.27</v>
      </c>
      <c r="AI1647" s="16" t="b">
        <f t="shared" si="629"/>
        <v>0</v>
      </c>
    </row>
    <row r="1648" spans="1:35" ht="22.5" customHeight="1">
      <c r="A1648" s="10" t="s">
        <v>35</v>
      </c>
      <c r="B1648" s="11" t="s">
        <v>36</v>
      </c>
      <c r="C1648" s="12">
        <v>44029</v>
      </c>
      <c r="D1648" s="13">
        <v>802.76</v>
      </c>
      <c r="E1648" s="14">
        <v>807.37</v>
      </c>
      <c r="F1648" s="13">
        <v>785.76</v>
      </c>
      <c r="G1648" s="14">
        <v>803.04</v>
      </c>
      <c r="H1648" s="13">
        <v>94771.8</v>
      </c>
      <c r="I1648" s="14">
        <v>1174195</v>
      </c>
      <c r="J1648" s="13">
        <v>0</v>
      </c>
      <c r="K1648" s="14">
        <f t="shared" si="630"/>
        <v>21.610000000000014</v>
      </c>
      <c r="L1648" s="13">
        <f t="shared" si="631"/>
        <v>2.687543528007165E-2</v>
      </c>
      <c r="M1648" s="14">
        <f t="shared" si="632"/>
        <v>2.5544595924515849E-2</v>
      </c>
      <c r="N1648" s="13">
        <f t="shared" si="633"/>
        <v>1.0901521417999402E-2</v>
      </c>
      <c r="O1648" s="14">
        <f t="shared" si="634"/>
        <v>-1.0400000000000773</v>
      </c>
      <c r="P1648" s="13">
        <f t="shared" si="635"/>
        <v>-1.2934036414288096E-3</v>
      </c>
      <c r="Q1648" s="14">
        <f t="shared" si="636"/>
        <v>761.46549999999991</v>
      </c>
      <c r="R1648" s="13">
        <f t="shared" si="637"/>
        <v>20.793955127814318</v>
      </c>
      <c r="S1648" s="14">
        <f t="shared" si="638"/>
        <v>8.4392640612044545</v>
      </c>
      <c r="T1648" s="13">
        <f t="shared" si="639"/>
        <v>31.361604785948053</v>
      </c>
      <c r="U1648" s="14">
        <f t="shared" si="640"/>
        <v>4.1185851211838299E-2</v>
      </c>
      <c r="V1648" s="13">
        <f t="shared" si="641"/>
        <v>-1.2934036414288096E-3</v>
      </c>
      <c r="W1648" s="14">
        <f t="shared" si="642"/>
        <v>1.8733118928031881E-2</v>
      </c>
      <c r="X1648" s="13">
        <f t="shared" si="643"/>
        <v>-6.9043689222160712E-2</v>
      </c>
      <c r="Y1648" s="14">
        <f t="shared" si="644"/>
        <v>823.21</v>
      </c>
      <c r="Z1648" s="13" t="b">
        <f t="shared" si="645"/>
        <v>0</v>
      </c>
      <c r="AA1648" s="14">
        <f t="shared" si="646"/>
        <v>716.58</v>
      </c>
      <c r="AB1648" s="13" t="b">
        <f t="shared" si="647"/>
        <v>0</v>
      </c>
      <c r="AC1648" s="14">
        <f t="shared" si="623"/>
        <v>718.76818181818169</v>
      </c>
      <c r="AD1648" s="13">
        <f t="shared" si="624"/>
        <v>19.678525829564528</v>
      </c>
      <c r="AE1648" s="14">
        <f t="shared" si="625"/>
        <v>9.4994384381252051</v>
      </c>
      <c r="AF1648" s="13">
        <f t="shared" si="626"/>
        <v>823.21</v>
      </c>
      <c r="AG1648" s="14" t="b">
        <f t="shared" si="627"/>
        <v>0</v>
      </c>
      <c r="AH1648" s="13">
        <f t="shared" si="628"/>
        <v>601.27</v>
      </c>
      <c r="AI1648" s="16" t="b">
        <f t="shared" si="629"/>
        <v>0</v>
      </c>
    </row>
    <row r="1649" spans="1:35" ht="22.5" customHeight="1">
      <c r="A1649" s="10" t="s">
        <v>35</v>
      </c>
      <c r="B1649" s="11" t="s">
        <v>36</v>
      </c>
      <c r="C1649" s="12">
        <v>44032</v>
      </c>
      <c r="D1649" s="13">
        <v>802.13</v>
      </c>
      <c r="E1649" s="14">
        <v>805.88</v>
      </c>
      <c r="F1649" s="13">
        <v>788.86</v>
      </c>
      <c r="G1649" s="14">
        <v>794.25</v>
      </c>
      <c r="H1649" s="13">
        <v>69699.34</v>
      </c>
      <c r="I1649" s="14">
        <v>866430</v>
      </c>
      <c r="J1649" s="13">
        <v>0</v>
      </c>
      <c r="K1649" s="14">
        <f t="shared" si="630"/>
        <v>17.019999999999982</v>
      </c>
      <c r="L1649" s="13">
        <f t="shared" si="631"/>
        <v>2.1194461048017511E-2</v>
      </c>
      <c r="M1649" s="14">
        <f t="shared" si="632"/>
        <v>2.5480351158448135E-2</v>
      </c>
      <c r="N1649" s="13">
        <f t="shared" si="633"/>
        <v>1.0924298477847353E-2</v>
      </c>
      <c r="O1649" s="14">
        <f t="shared" si="634"/>
        <v>-8.7899999999999636</v>
      </c>
      <c r="P1649" s="13">
        <f t="shared" si="635"/>
        <v>-1.0945905558876225E-2</v>
      </c>
      <c r="Q1649" s="14">
        <f t="shared" si="636"/>
        <v>763.53050000000007</v>
      </c>
      <c r="R1649" s="13">
        <f t="shared" si="637"/>
        <v>20.605257371423601</v>
      </c>
      <c r="S1649" s="14">
        <f t="shared" si="638"/>
        <v>8.438347056896383</v>
      </c>
      <c r="T1649" s="13">
        <f t="shared" si="639"/>
        <v>32.084287661564183</v>
      </c>
      <c r="U1649" s="14">
        <f t="shared" si="640"/>
        <v>4.2020964010690054E-2</v>
      </c>
      <c r="V1649" s="13">
        <f t="shared" si="641"/>
        <v>-1.0945905558876225E-2</v>
      </c>
      <c r="W1649" s="14">
        <f t="shared" si="642"/>
        <v>1.8971191655554828E-2</v>
      </c>
      <c r="X1649" s="13">
        <f t="shared" si="643"/>
        <v>-0.57697511878075558</v>
      </c>
      <c r="Y1649" s="14">
        <f t="shared" si="644"/>
        <v>823.21</v>
      </c>
      <c r="Z1649" s="13" t="b">
        <f t="shared" si="645"/>
        <v>0</v>
      </c>
      <c r="AA1649" s="14">
        <f t="shared" si="646"/>
        <v>716.58</v>
      </c>
      <c r="AB1649" s="13" t="b">
        <f t="shared" si="647"/>
        <v>0</v>
      </c>
      <c r="AC1649" s="14">
        <f t="shared" si="623"/>
        <v>722.20472727272715</v>
      </c>
      <c r="AD1649" s="13">
        <f t="shared" si="624"/>
        <v>19.630188996299719</v>
      </c>
      <c r="AE1649" s="14">
        <f t="shared" si="625"/>
        <v>9.4094429501961887</v>
      </c>
      <c r="AF1649" s="13">
        <f t="shared" si="626"/>
        <v>823.21</v>
      </c>
      <c r="AG1649" s="14" t="b">
        <f t="shared" si="627"/>
        <v>0</v>
      </c>
      <c r="AH1649" s="13">
        <f t="shared" si="628"/>
        <v>601.27</v>
      </c>
      <c r="AI1649" s="16" t="b">
        <f t="shared" si="629"/>
        <v>0</v>
      </c>
    </row>
    <row r="1650" spans="1:35" ht="22.5" customHeight="1">
      <c r="A1650" s="10" t="s">
        <v>35</v>
      </c>
      <c r="B1650" s="11" t="s">
        <v>36</v>
      </c>
      <c r="C1650" s="12">
        <v>44033</v>
      </c>
      <c r="D1650" s="13">
        <v>792.54</v>
      </c>
      <c r="E1650" s="14">
        <v>822.62</v>
      </c>
      <c r="F1650" s="13">
        <v>790.06</v>
      </c>
      <c r="G1650" s="14">
        <v>816.53</v>
      </c>
      <c r="H1650" s="13">
        <v>91164.42</v>
      </c>
      <c r="I1650" s="14">
        <v>1117275</v>
      </c>
      <c r="J1650" s="13">
        <v>0</v>
      </c>
      <c r="K1650" s="14">
        <f t="shared" si="630"/>
        <v>32.560000000000059</v>
      </c>
      <c r="L1650" s="13">
        <f t="shared" si="631"/>
        <v>4.0994649039974893E-2</v>
      </c>
      <c r="M1650" s="14">
        <f t="shared" si="632"/>
        <v>2.6668140586341697E-2</v>
      </c>
      <c r="N1650" s="13">
        <f t="shared" si="633"/>
        <v>1.1267139092154153E-2</v>
      </c>
      <c r="O1650" s="14">
        <f t="shared" si="634"/>
        <v>22.279999999999973</v>
      </c>
      <c r="P1650" s="13">
        <f t="shared" si="635"/>
        <v>2.805162102612524E-2</v>
      </c>
      <c r="Q1650" s="14">
        <f t="shared" si="636"/>
        <v>766.59299999999996</v>
      </c>
      <c r="R1650" s="13">
        <f t="shared" si="637"/>
        <v>21.202994502852427</v>
      </c>
      <c r="S1650" s="14">
        <f t="shared" si="638"/>
        <v>8.7781546436234965</v>
      </c>
      <c r="T1650" s="13">
        <f t="shared" si="639"/>
        <v>34.01567904658085</v>
      </c>
      <c r="U1650" s="14">
        <f t="shared" si="640"/>
        <v>4.4372540639662575E-2</v>
      </c>
      <c r="V1650" s="13">
        <f t="shared" si="641"/>
        <v>2.805162102612524E-2</v>
      </c>
      <c r="W1650" s="14">
        <f t="shared" si="642"/>
        <v>1.9791562665818642E-2</v>
      </c>
      <c r="X1650" s="13">
        <f t="shared" si="643"/>
        <v>1.4173525102478277</v>
      </c>
      <c r="Y1650" s="14">
        <f t="shared" si="644"/>
        <v>823.21</v>
      </c>
      <c r="Z1650" s="13" t="b">
        <f t="shared" si="645"/>
        <v>0</v>
      </c>
      <c r="AA1650" s="14">
        <f t="shared" si="646"/>
        <v>716.58</v>
      </c>
      <c r="AB1650" s="13" t="b">
        <f t="shared" si="647"/>
        <v>0</v>
      </c>
      <c r="AC1650" s="14">
        <f t="shared" si="623"/>
        <v>726.19218181818178</v>
      </c>
      <c r="AD1650" s="13">
        <f t="shared" si="624"/>
        <v>19.865276469094269</v>
      </c>
      <c r="AE1650" s="14">
        <f t="shared" si="625"/>
        <v>9.5126376158652519</v>
      </c>
      <c r="AF1650" s="13">
        <f t="shared" si="626"/>
        <v>823.21</v>
      </c>
      <c r="AG1650" s="14" t="b">
        <f t="shared" si="627"/>
        <v>0</v>
      </c>
      <c r="AH1650" s="13">
        <f t="shared" si="628"/>
        <v>601.27</v>
      </c>
      <c r="AI1650" s="16" t="b">
        <f t="shared" si="629"/>
        <v>0</v>
      </c>
    </row>
    <row r="1651" spans="1:35" ht="22.5" customHeight="1">
      <c r="A1651" s="10" t="s">
        <v>35</v>
      </c>
      <c r="B1651" s="11" t="s">
        <v>36</v>
      </c>
      <c r="C1651" s="12">
        <v>44034</v>
      </c>
      <c r="D1651" s="13">
        <v>817.84</v>
      </c>
      <c r="E1651" s="14">
        <v>835.37</v>
      </c>
      <c r="F1651" s="13">
        <v>811.42</v>
      </c>
      <c r="G1651" s="14">
        <v>815.92</v>
      </c>
      <c r="H1651" s="13">
        <v>90157.18</v>
      </c>
      <c r="I1651" s="14">
        <v>1088468</v>
      </c>
      <c r="J1651" s="13">
        <v>0</v>
      </c>
      <c r="K1651" s="14">
        <f t="shared" si="630"/>
        <v>23.950000000000045</v>
      </c>
      <c r="L1651" s="13">
        <f t="shared" si="631"/>
        <v>2.9331439138794713E-2</v>
      </c>
      <c r="M1651" s="14">
        <f t="shared" si="632"/>
        <v>2.6911325190246804E-2</v>
      </c>
      <c r="N1651" s="13">
        <f t="shared" si="633"/>
        <v>1.1269634785090851E-2</v>
      </c>
      <c r="O1651" s="14">
        <f t="shared" si="634"/>
        <v>-0.61000000000001364</v>
      </c>
      <c r="P1651" s="13">
        <f t="shared" si="635"/>
        <v>-7.4706379434927523E-4</v>
      </c>
      <c r="Q1651" s="14">
        <f t="shared" si="636"/>
        <v>770.36849999999993</v>
      </c>
      <c r="R1651" s="13">
        <f t="shared" si="637"/>
        <v>21.340344777709809</v>
      </c>
      <c r="S1651" s="14">
        <f t="shared" si="638"/>
        <v>8.7996838908535615</v>
      </c>
      <c r="T1651" s="13">
        <f t="shared" si="639"/>
        <v>35.074095750995482</v>
      </c>
      <c r="U1651" s="14">
        <f t="shared" si="640"/>
        <v>4.5528984831279429E-2</v>
      </c>
      <c r="V1651" s="13">
        <f t="shared" si="641"/>
        <v>-7.4706379434927523E-4</v>
      </c>
      <c r="W1651" s="14">
        <f t="shared" si="642"/>
        <v>1.9032367553371021E-2</v>
      </c>
      <c r="X1651" s="13">
        <f t="shared" si="643"/>
        <v>-3.9252278638185242E-2</v>
      </c>
      <c r="Y1651" s="14">
        <f t="shared" si="644"/>
        <v>835.37</v>
      </c>
      <c r="Z1651" s="13">
        <f t="shared" si="645"/>
        <v>835.37</v>
      </c>
      <c r="AA1651" s="14">
        <f t="shared" si="646"/>
        <v>716.58</v>
      </c>
      <c r="AB1651" s="13" t="b">
        <f t="shared" si="647"/>
        <v>0</v>
      </c>
      <c r="AC1651" s="14">
        <f t="shared" si="623"/>
        <v>730.172909090909</v>
      </c>
      <c r="AD1651" s="13">
        <f t="shared" si="624"/>
        <v>19.939544169656195</v>
      </c>
      <c r="AE1651" s="14">
        <f t="shared" si="625"/>
        <v>9.360498497473964</v>
      </c>
      <c r="AF1651" s="13">
        <f t="shared" si="626"/>
        <v>835.37</v>
      </c>
      <c r="AG1651" s="14">
        <f t="shared" si="627"/>
        <v>835.37</v>
      </c>
      <c r="AH1651" s="13">
        <f t="shared" si="628"/>
        <v>612.54</v>
      </c>
      <c r="AI1651" s="16" t="b">
        <f t="shared" si="629"/>
        <v>0</v>
      </c>
    </row>
    <row r="1652" spans="1:35" ht="22.5" customHeight="1">
      <c r="A1652" s="10" t="s">
        <v>35</v>
      </c>
      <c r="B1652" s="11" t="s">
        <v>36</v>
      </c>
      <c r="C1652" s="12">
        <v>44035</v>
      </c>
      <c r="D1652" s="13">
        <v>813.28</v>
      </c>
      <c r="E1652" s="14">
        <v>828.39</v>
      </c>
      <c r="F1652" s="13">
        <v>809.68</v>
      </c>
      <c r="G1652" s="14">
        <v>819.05</v>
      </c>
      <c r="H1652" s="13">
        <v>76054.67</v>
      </c>
      <c r="I1652" s="14">
        <v>918052</v>
      </c>
      <c r="J1652" s="13">
        <v>0</v>
      </c>
      <c r="K1652" s="14">
        <f t="shared" si="630"/>
        <v>18.710000000000036</v>
      </c>
      <c r="L1652" s="13">
        <f t="shared" si="631"/>
        <v>2.2931169722521863E-2</v>
      </c>
      <c r="M1652" s="14">
        <f t="shared" si="632"/>
        <v>2.7202951949356791E-2</v>
      </c>
      <c r="N1652" s="13">
        <f t="shared" si="633"/>
        <v>1.1076149131356228E-2</v>
      </c>
      <c r="O1652" s="14">
        <f t="shared" si="634"/>
        <v>3.1299999999999955</v>
      </c>
      <c r="P1652" s="13">
        <f t="shared" si="635"/>
        <v>3.8361604078831204E-3</v>
      </c>
      <c r="Q1652" s="14">
        <f t="shared" si="636"/>
        <v>774.11799999999982</v>
      </c>
      <c r="R1652" s="13">
        <f t="shared" si="637"/>
        <v>21.20882753882432</v>
      </c>
      <c r="S1652" s="14">
        <f t="shared" si="638"/>
        <v>8.6109147994978361</v>
      </c>
      <c r="T1652" s="13">
        <f t="shared" si="639"/>
        <v>36.055804054271192</v>
      </c>
      <c r="U1652" s="14">
        <f t="shared" si="640"/>
        <v>4.6576625339122976E-2</v>
      </c>
      <c r="V1652" s="13">
        <f t="shared" si="641"/>
        <v>3.8361604078831204E-3</v>
      </c>
      <c r="W1652" s="14">
        <f t="shared" si="642"/>
        <v>1.9034269791319419E-2</v>
      </c>
      <c r="X1652" s="13">
        <f t="shared" si="643"/>
        <v>0.20153966765946554</v>
      </c>
      <c r="Y1652" s="14">
        <f t="shared" si="644"/>
        <v>835.37</v>
      </c>
      <c r="Z1652" s="13" t="b">
        <f t="shared" si="645"/>
        <v>0</v>
      </c>
      <c r="AA1652" s="14">
        <f t="shared" si="646"/>
        <v>716.58</v>
      </c>
      <c r="AB1652" s="13" t="b">
        <f t="shared" si="647"/>
        <v>0</v>
      </c>
      <c r="AC1652" s="14">
        <f t="shared" si="623"/>
        <v>734.00654545454552</v>
      </c>
      <c r="AD1652" s="13">
        <f t="shared" si="624"/>
        <v>19.917188821116994</v>
      </c>
      <c r="AE1652" s="14">
        <f t="shared" si="625"/>
        <v>9.3366215419809091</v>
      </c>
      <c r="AF1652" s="13">
        <f t="shared" si="626"/>
        <v>835.37</v>
      </c>
      <c r="AG1652" s="14" t="b">
        <f t="shared" si="627"/>
        <v>0</v>
      </c>
      <c r="AH1652" s="13">
        <f t="shared" si="628"/>
        <v>615.14</v>
      </c>
      <c r="AI1652" s="16" t="b">
        <f t="shared" si="629"/>
        <v>0</v>
      </c>
    </row>
    <row r="1653" spans="1:35" ht="22.5" customHeight="1">
      <c r="A1653" s="10" t="s">
        <v>35</v>
      </c>
      <c r="B1653" s="11" t="s">
        <v>36</v>
      </c>
      <c r="C1653" s="12">
        <v>44036</v>
      </c>
      <c r="D1653" s="13">
        <v>818.44</v>
      </c>
      <c r="E1653" s="14">
        <v>818.44</v>
      </c>
      <c r="F1653" s="13">
        <v>788.64</v>
      </c>
      <c r="G1653" s="14">
        <v>799.97</v>
      </c>
      <c r="H1653" s="13">
        <v>100960.76</v>
      </c>
      <c r="I1653" s="14">
        <v>1240922</v>
      </c>
      <c r="J1653" s="13">
        <v>0</v>
      </c>
      <c r="K1653" s="14">
        <f t="shared" si="630"/>
        <v>30.409999999999968</v>
      </c>
      <c r="L1653" s="13">
        <f t="shared" si="631"/>
        <v>3.7128380440754498E-2</v>
      </c>
      <c r="M1653" s="14">
        <f t="shared" si="632"/>
        <v>2.8044667856054351E-2</v>
      </c>
      <c r="N1653" s="13">
        <f t="shared" si="633"/>
        <v>1.1162795757416062E-2</v>
      </c>
      <c r="O1653" s="14">
        <f t="shared" si="634"/>
        <v>-19.079999999999927</v>
      </c>
      <c r="P1653" s="13">
        <f t="shared" si="635"/>
        <v>-2.3295281118368753E-2</v>
      </c>
      <c r="Q1653" s="14">
        <f t="shared" si="636"/>
        <v>776.25699999999983</v>
      </c>
      <c r="R1653" s="13">
        <f t="shared" si="637"/>
        <v>21.668886161883101</v>
      </c>
      <c r="S1653" s="14">
        <f t="shared" si="638"/>
        <v>8.738659944841606</v>
      </c>
      <c r="T1653" s="13">
        <f t="shared" si="639"/>
        <v>36.256504533669528</v>
      </c>
      <c r="U1653" s="14">
        <f t="shared" si="640"/>
        <v>4.6706831028473221E-2</v>
      </c>
      <c r="V1653" s="13">
        <f t="shared" si="641"/>
        <v>-2.3295281118368753E-2</v>
      </c>
      <c r="W1653" s="14">
        <f t="shared" si="642"/>
        <v>1.9787540928484577E-2</v>
      </c>
      <c r="X1653" s="13">
        <f t="shared" si="643"/>
        <v>-1.1772701419828631</v>
      </c>
      <c r="Y1653" s="14">
        <f t="shared" si="644"/>
        <v>835.37</v>
      </c>
      <c r="Z1653" s="13" t="b">
        <f t="shared" si="645"/>
        <v>0</v>
      </c>
      <c r="AA1653" s="14">
        <f t="shared" si="646"/>
        <v>716.58</v>
      </c>
      <c r="AB1653" s="13" t="b">
        <f t="shared" si="647"/>
        <v>0</v>
      </c>
      <c r="AC1653" s="14">
        <f t="shared" si="623"/>
        <v>737.48145454545465</v>
      </c>
      <c r="AD1653" s="13">
        <f t="shared" si="624"/>
        <v>20.107967206187592</v>
      </c>
      <c r="AE1653" s="14">
        <f t="shared" si="625"/>
        <v>9.2760294354611688</v>
      </c>
      <c r="AF1653" s="13">
        <f t="shared" si="626"/>
        <v>835.37</v>
      </c>
      <c r="AG1653" s="14" t="b">
        <f t="shared" si="627"/>
        <v>0</v>
      </c>
      <c r="AH1653" s="13">
        <f t="shared" si="628"/>
        <v>620.46</v>
      </c>
      <c r="AI1653" s="16" t="b">
        <f t="shared" si="629"/>
        <v>0</v>
      </c>
    </row>
    <row r="1654" spans="1:35" ht="22.5" customHeight="1">
      <c r="A1654" s="10" t="s">
        <v>35</v>
      </c>
      <c r="B1654" s="11" t="s">
        <v>36</v>
      </c>
      <c r="C1654" s="12">
        <v>44039</v>
      </c>
      <c r="D1654" s="13">
        <v>800.71</v>
      </c>
      <c r="E1654" s="14">
        <v>809.02</v>
      </c>
      <c r="F1654" s="13">
        <v>780.6</v>
      </c>
      <c r="G1654" s="14">
        <v>785.55</v>
      </c>
      <c r="H1654" s="13">
        <v>73023.009999999995</v>
      </c>
      <c r="I1654" s="14">
        <v>911690</v>
      </c>
      <c r="J1654" s="13">
        <v>0</v>
      </c>
      <c r="K1654" s="14">
        <f t="shared" si="630"/>
        <v>28.419999999999959</v>
      </c>
      <c r="L1654" s="13">
        <f t="shared" si="631"/>
        <v>3.5526332237458852E-2</v>
      </c>
      <c r="M1654" s="14">
        <f t="shared" si="632"/>
        <v>2.7343402883384431E-2</v>
      </c>
      <c r="N1654" s="13">
        <f t="shared" si="633"/>
        <v>1.0133691930233033E-2</v>
      </c>
      <c r="O1654" s="14">
        <f t="shared" si="634"/>
        <v>-14.420000000000073</v>
      </c>
      <c r="P1654" s="13">
        <f t="shared" si="635"/>
        <v>-1.8025675962848698E-2</v>
      </c>
      <c r="Q1654" s="14">
        <f t="shared" si="636"/>
        <v>779.41699999999992</v>
      </c>
      <c r="R1654" s="13">
        <f t="shared" si="637"/>
        <v>22.006441853788946</v>
      </c>
      <c r="S1654" s="14">
        <f t="shared" si="638"/>
        <v>8.087685164235161</v>
      </c>
      <c r="T1654" s="13">
        <f t="shared" si="639"/>
        <v>34.111116677704928</v>
      </c>
      <c r="U1654" s="14">
        <f t="shared" si="640"/>
        <v>4.3764912335380074E-2</v>
      </c>
      <c r="V1654" s="13">
        <f t="shared" si="641"/>
        <v>-1.8025675962848698E-2</v>
      </c>
      <c r="W1654" s="14">
        <f t="shared" si="642"/>
        <v>1.6926467745465235E-2</v>
      </c>
      <c r="X1654" s="13">
        <f t="shared" si="643"/>
        <v>-1.0649402009865852</v>
      </c>
      <c r="Y1654" s="14">
        <f t="shared" si="644"/>
        <v>835.37</v>
      </c>
      <c r="Z1654" s="13" t="b">
        <f t="shared" si="645"/>
        <v>0</v>
      </c>
      <c r="AA1654" s="14">
        <f t="shared" si="646"/>
        <v>716.58</v>
      </c>
      <c r="AB1654" s="13" t="b">
        <f t="shared" si="647"/>
        <v>0</v>
      </c>
      <c r="AC1654" s="14">
        <f t="shared" si="623"/>
        <v>740.48309090909106</v>
      </c>
      <c r="AD1654" s="13">
        <f t="shared" si="624"/>
        <v>20.259095075165995</v>
      </c>
      <c r="AE1654" s="14">
        <f t="shared" si="625"/>
        <v>9.2513011479084941</v>
      </c>
      <c r="AF1654" s="13">
        <f t="shared" si="626"/>
        <v>835.37</v>
      </c>
      <c r="AG1654" s="14" t="b">
        <f t="shared" si="627"/>
        <v>0</v>
      </c>
      <c r="AH1654" s="13">
        <f t="shared" si="628"/>
        <v>633.51</v>
      </c>
      <c r="AI1654" s="16" t="b">
        <f t="shared" si="629"/>
        <v>0</v>
      </c>
    </row>
    <row r="1655" spans="1:35" ht="22.5" customHeight="1">
      <c r="A1655" s="10" t="s">
        <v>35</v>
      </c>
      <c r="B1655" s="11" t="s">
        <v>36</v>
      </c>
      <c r="C1655" s="12">
        <v>44040</v>
      </c>
      <c r="D1655" s="13">
        <v>785.78</v>
      </c>
      <c r="E1655" s="14">
        <v>803.82</v>
      </c>
      <c r="F1655" s="13">
        <v>783.79</v>
      </c>
      <c r="G1655" s="14">
        <v>789.42</v>
      </c>
      <c r="H1655" s="13">
        <v>70795.360000000001</v>
      </c>
      <c r="I1655" s="14">
        <v>881775</v>
      </c>
      <c r="J1655" s="13">
        <v>0</v>
      </c>
      <c r="K1655" s="14">
        <f t="shared" si="630"/>
        <v>20.030000000000086</v>
      </c>
      <c r="L1655" s="13">
        <f t="shared" si="631"/>
        <v>2.5498058684997885E-2</v>
      </c>
      <c r="M1655" s="14">
        <f t="shared" si="632"/>
        <v>2.7552340565332817E-2</v>
      </c>
      <c r="N1655" s="13">
        <f t="shared" si="633"/>
        <v>1.0045645749483691E-2</v>
      </c>
      <c r="O1655" s="14">
        <f t="shared" si="634"/>
        <v>3.8700000000000045</v>
      </c>
      <c r="P1655" s="13">
        <f t="shared" si="635"/>
        <v>4.9264846286041688E-3</v>
      </c>
      <c r="Q1655" s="14">
        <f t="shared" si="636"/>
        <v>782.37549999999987</v>
      </c>
      <c r="R1655" s="13">
        <f t="shared" si="637"/>
        <v>21.907619761099504</v>
      </c>
      <c r="S1655" s="14">
        <f t="shared" si="638"/>
        <v>7.9751719334708433</v>
      </c>
      <c r="T1655" s="13">
        <f t="shared" si="639"/>
        <v>32.232729712979619</v>
      </c>
      <c r="U1655" s="14">
        <f t="shared" si="640"/>
        <v>4.1198541765405008E-2</v>
      </c>
      <c r="V1655" s="13">
        <f t="shared" si="641"/>
        <v>4.9264846286041688E-3</v>
      </c>
      <c r="W1655" s="14">
        <f t="shared" si="642"/>
        <v>1.6856339495467134E-2</v>
      </c>
      <c r="X1655" s="13">
        <f t="shared" si="643"/>
        <v>0.29226301653030645</v>
      </c>
      <c r="Y1655" s="14">
        <f t="shared" si="644"/>
        <v>835.37</v>
      </c>
      <c r="Z1655" s="13" t="b">
        <f t="shared" si="645"/>
        <v>0</v>
      </c>
      <c r="AA1655" s="14">
        <f t="shared" si="646"/>
        <v>716.58</v>
      </c>
      <c r="AB1655" s="13" t="b">
        <f t="shared" si="647"/>
        <v>0</v>
      </c>
      <c r="AC1655" s="14">
        <f t="shared" si="623"/>
        <v>743.38490909090922</v>
      </c>
      <c r="AD1655" s="13">
        <f t="shared" si="624"/>
        <v>20.25492971016298</v>
      </c>
      <c r="AE1655" s="14">
        <f t="shared" si="625"/>
        <v>9.1786228803561709</v>
      </c>
      <c r="AF1655" s="13">
        <f t="shared" si="626"/>
        <v>835.37</v>
      </c>
      <c r="AG1655" s="14" t="b">
        <f t="shared" si="627"/>
        <v>0</v>
      </c>
      <c r="AH1655" s="13">
        <f t="shared" si="628"/>
        <v>634.22</v>
      </c>
      <c r="AI1655" s="16" t="b">
        <f t="shared" si="629"/>
        <v>0</v>
      </c>
    </row>
    <row r="1656" spans="1:35" ht="22.5" customHeight="1">
      <c r="A1656" s="10" t="s">
        <v>35</v>
      </c>
      <c r="B1656" s="11" t="s">
        <v>36</v>
      </c>
      <c r="C1656" s="12">
        <v>44041</v>
      </c>
      <c r="D1656" s="13">
        <v>789.8</v>
      </c>
      <c r="E1656" s="14">
        <v>812.75</v>
      </c>
      <c r="F1656" s="13">
        <v>789.8</v>
      </c>
      <c r="G1656" s="14">
        <v>811.15</v>
      </c>
      <c r="H1656" s="13">
        <v>65494.66</v>
      </c>
      <c r="I1656" s="14">
        <v>806626</v>
      </c>
      <c r="J1656" s="13">
        <v>0</v>
      </c>
      <c r="K1656" s="14">
        <f t="shared" si="630"/>
        <v>23.330000000000041</v>
      </c>
      <c r="L1656" s="13">
        <f t="shared" si="631"/>
        <v>2.9553342960654712E-2</v>
      </c>
      <c r="M1656" s="14">
        <f t="shared" si="632"/>
        <v>2.772086700812762E-2</v>
      </c>
      <c r="N1656" s="13">
        <f t="shared" si="633"/>
        <v>1.0049732535272355E-2</v>
      </c>
      <c r="O1656" s="14">
        <f t="shared" si="634"/>
        <v>21.730000000000018</v>
      </c>
      <c r="P1656" s="13">
        <f t="shared" si="635"/>
        <v>2.7526538471282738E-2</v>
      </c>
      <c r="Q1656" s="14">
        <f t="shared" si="636"/>
        <v>786.55899999999997</v>
      </c>
      <c r="R1656" s="13">
        <f t="shared" si="637"/>
        <v>21.978738773044533</v>
      </c>
      <c r="S1656" s="14">
        <f t="shared" si="638"/>
        <v>7.9635151422630344</v>
      </c>
      <c r="T1656" s="13">
        <f t="shared" si="639"/>
        <v>30.202152059083467</v>
      </c>
      <c r="U1656" s="14">
        <f t="shared" si="640"/>
        <v>3.8397821471858398E-2</v>
      </c>
      <c r="V1656" s="13">
        <f t="shared" si="641"/>
        <v>2.7526538471282738E-2</v>
      </c>
      <c r="W1656" s="14">
        <f t="shared" si="642"/>
        <v>1.7531962753149916E-2</v>
      </c>
      <c r="X1656" s="13">
        <f t="shared" si="643"/>
        <v>1.5700773985694858</v>
      </c>
      <c r="Y1656" s="14">
        <f t="shared" si="644"/>
        <v>835.37</v>
      </c>
      <c r="Z1656" s="13" t="b">
        <f t="shared" si="645"/>
        <v>0</v>
      </c>
      <c r="AA1656" s="14">
        <f t="shared" si="646"/>
        <v>720.97</v>
      </c>
      <c r="AB1656" s="13" t="b">
        <f t="shared" si="647"/>
        <v>0</v>
      </c>
      <c r="AC1656" s="14">
        <f t="shared" si="623"/>
        <v>746.7301818181819</v>
      </c>
      <c r="AD1656" s="13">
        <f t="shared" si="624"/>
        <v>20.310840079069113</v>
      </c>
      <c r="AE1656" s="14">
        <f t="shared" si="625"/>
        <v>9.0505070899844284</v>
      </c>
      <c r="AF1656" s="13">
        <f t="shared" si="626"/>
        <v>835.37</v>
      </c>
      <c r="AG1656" s="14" t="b">
        <f t="shared" si="627"/>
        <v>0</v>
      </c>
      <c r="AH1656" s="13">
        <f t="shared" si="628"/>
        <v>634.78</v>
      </c>
      <c r="AI1656" s="16" t="b">
        <f t="shared" si="629"/>
        <v>0</v>
      </c>
    </row>
    <row r="1657" spans="1:35" ht="22.5" customHeight="1">
      <c r="A1657" s="10" t="s">
        <v>35</v>
      </c>
      <c r="B1657" s="11" t="s">
        <v>36</v>
      </c>
      <c r="C1657" s="12">
        <v>44042</v>
      </c>
      <c r="D1657" s="13">
        <v>812.52</v>
      </c>
      <c r="E1657" s="14">
        <v>816.68</v>
      </c>
      <c r="F1657" s="13">
        <v>801.63</v>
      </c>
      <c r="G1657" s="14">
        <v>808.7</v>
      </c>
      <c r="H1657" s="13">
        <v>68440.41</v>
      </c>
      <c r="I1657" s="14">
        <v>839724</v>
      </c>
      <c r="J1657" s="13">
        <v>0</v>
      </c>
      <c r="K1657" s="14">
        <f t="shared" si="630"/>
        <v>15.049999999999955</v>
      </c>
      <c r="L1657" s="13">
        <f t="shared" si="631"/>
        <v>1.8553904949762626E-2</v>
      </c>
      <c r="M1657" s="14">
        <f t="shared" si="632"/>
        <v>2.7862286344250496E-2</v>
      </c>
      <c r="N1657" s="13">
        <f t="shared" si="633"/>
        <v>9.8906925121099651E-3</v>
      </c>
      <c r="O1657" s="14">
        <f t="shared" si="634"/>
        <v>-2.4499999999999318</v>
      </c>
      <c r="P1657" s="13">
        <f t="shared" si="635"/>
        <v>-3.0204031313566318E-3</v>
      </c>
      <c r="Q1657" s="14">
        <f t="shared" si="636"/>
        <v>790.80050000000006</v>
      </c>
      <c r="R1657" s="13">
        <f t="shared" si="637"/>
        <v>21.632301834392305</v>
      </c>
      <c r="S1657" s="14">
        <f t="shared" si="638"/>
        <v>7.7557442209663261</v>
      </c>
      <c r="T1657" s="13">
        <f t="shared" si="639"/>
        <v>26.873692056544815</v>
      </c>
      <c r="U1657" s="14">
        <f t="shared" si="640"/>
        <v>3.398289714857896E-2</v>
      </c>
      <c r="V1657" s="13">
        <f t="shared" si="641"/>
        <v>-3.0204031313566318E-3</v>
      </c>
      <c r="W1657" s="14">
        <f t="shared" si="642"/>
        <v>1.7475660098572834E-2</v>
      </c>
      <c r="X1657" s="13">
        <f t="shared" si="643"/>
        <v>-0.1728348522642241</v>
      </c>
      <c r="Y1657" s="14">
        <f t="shared" si="644"/>
        <v>835.37</v>
      </c>
      <c r="Z1657" s="13" t="b">
        <f t="shared" si="645"/>
        <v>0</v>
      </c>
      <c r="AA1657" s="14">
        <f t="shared" si="646"/>
        <v>723.59</v>
      </c>
      <c r="AB1657" s="13" t="b">
        <f t="shared" si="647"/>
        <v>0</v>
      </c>
      <c r="AC1657" s="14">
        <f t="shared" si="623"/>
        <v>749.89327272727269</v>
      </c>
      <c r="AD1657" s="13">
        <f t="shared" si="624"/>
        <v>20.215188441267856</v>
      </c>
      <c r="AE1657" s="14">
        <f t="shared" si="625"/>
        <v>8.9541567759908887</v>
      </c>
      <c r="AF1657" s="13">
        <f t="shared" si="626"/>
        <v>835.37</v>
      </c>
      <c r="AG1657" s="14" t="b">
        <f t="shared" si="627"/>
        <v>0</v>
      </c>
      <c r="AH1657" s="13">
        <f t="shared" si="628"/>
        <v>643.48</v>
      </c>
      <c r="AI1657" s="16" t="b">
        <f t="shared" si="629"/>
        <v>0</v>
      </c>
    </row>
    <row r="1658" spans="1:35" ht="22.5" customHeight="1">
      <c r="A1658" s="10" t="s">
        <v>35</v>
      </c>
      <c r="B1658" s="11" t="s">
        <v>36</v>
      </c>
      <c r="C1658" s="12">
        <v>44043</v>
      </c>
      <c r="D1658" s="13">
        <v>809.64</v>
      </c>
      <c r="E1658" s="14">
        <v>818.78</v>
      </c>
      <c r="F1658" s="13">
        <v>789.29</v>
      </c>
      <c r="G1658" s="14">
        <v>817.54</v>
      </c>
      <c r="H1658" s="13">
        <v>85734.1</v>
      </c>
      <c r="I1658" s="14">
        <v>1052505</v>
      </c>
      <c r="J1658" s="13">
        <v>0</v>
      </c>
      <c r="K1658" s="14">
        <f t="shared" si="630"/>
        <v>29.490000000000009</v>
      </c>
      <c r="L1658" s="13">
        <f t="shared" si="631"/>
        <v>3.6465932978854962E-2</v>
      </c>
      <c r="M1658" s="14">
        <f t="shared" si="632"/>
        <v>2.9016263916563468E-2</v>
      </c>
      <c r="N1658" s="13">
        <f t="shared" si="633"/>
        <v>9.4493881716784418E-3</v>
      </c>
      <c r="O1658" s="14">
        <f t="shared" si="634"/>
        <v>8.8399999999999181</v>
      </c>
      <c r="P1658" s="13">
        <f t="shared" si="635"/>
        <v>1.093112402621481E-2</v>
      </c>
      <c r="Q1658" s="14">
        <f t="shared" si="636"/>
        <v>795.12850000000003</v>
      </c>
      <c r="R1658" s="13">
        <f t="shared" si="637"/>
        <v>22.025186742672691</v>
      </c>
      <c r="S1658" s="14">
        <f t="shared" si="638"/>
        <v>7.3649732911224683</v>
      </c>
      <c r="T1658" s="13">
        <f t="shared" si="639"/>
        <v>23.67042823334635</v>
      </c>
      <c r="U1658" s="14">
        <f t="shared" si="640"/>
        <v>2.9769311794692742E-2</v>
      </c>
      <c r="V1658" s="13">
        <f t="shared" si="641"/>
        <v>1.093112402621481E-2</v>
      </c>
      <c r="W1658" s="14">
        <f t="shared" si="642"/>
        <v>1.7491181171386809E-2</v>
      </c>
      <c r="X1658" s="13">
        <f t="shared" si="643"/>
        <v>0.62495059190723157</v>
      </c>
      <c r="Y1658" s="14">
        <f t="shared" si="644"/>
        <v>835.37</v>
      </c>
      <c r="Z1658" s="13" t="b">
        <f t="shared" si="645"/>
        <v>0</v>
      </c>
      <c r="AA1658" s="14">
        <f t="shared" si="646"/>
        <v>724.37</v>
      </c>
      <c r="AB1658" s="13" t="b">
        <f t="shared" si="647"/>
        <v>0</v>
      </c>
      <c r="AC1658" s="14">
        <f t="shared" si="623"/>
        <v>753.08254545454542</v>
      </c>
      <c r="AD1658" s="13">
        <f t="shared" si="624"/>
        <v>20.383821378699349</v>
      </c>
      <c r="AE1658" s="14">
        <f t="shared" si="625"/>
        <v>8.8992092222368218</v>
      </c>
      <c r="AF1658" s="13">
        <f t="shared" si="626"/>
        <v>835.37</v>
      </c>
      <c r="AG1658" s="14" t="b">
        <f t="shared" si="627"/>
        <v>0</v>
      </c>
      <c r="AH1658" s="13">
        <f t="shared" si="628"/>
        <v>646.88</v>
      </c>
      <c r="AI1658" s="16" t="b">
        <f t="shared" si="629"/>
        <v>0</v>
      </c>
    </row>
    <row r="1659" spans="1:35" ht="22.5" customHeight="1">
      <c r="A1659" s="10" t="s">
        <v>35</v>
      </c>
      <c r="B1659" s="11" t="s">
        <v>36</v>
      </c>
      <c r="C1659" s="12">
        <v>44046</v>
      </c>
      <c r="D1659" s="13">
        <v>814.55</v>
      </c>
      <c r="E1659" s="14">
        <v>842.12</v>
      </c>
      <c r="F1659" s="13">
        <v>810.35</v>
      </c>
      <c r="G1659" s="14">
        <v>838.52</v>
      </c>
      <c r="H1659" s="13">
        <v>84667.62</v>
      </c>
      <c r="I1659" s="14">
        <v>1016885</v>
      </c>
      <c r="J1659" s="13">
        <v>0</v>
      </c>
      <c r="K1659" s="14">
        <f t="shared" si="630"/>
        <v>31.769999999999982</v>
      </c>
      <c r="L1659" s="13">
        <f t="shared" si="631"/>
        <v>3.8860483890696462E-2</v>
      </c>
      <c r="M1659" s="14">
        <f t="shared" si="632"/>
        <v>2.9689759533025016E-2</v>
      </c>
      <c r="N1659" s="13">
        <f t="shared" si="633"/>
        <v>9.6551565020419096E-3</v>
      </c>
      <c r="O1659" s="14">
        <f t="shared" si="634"/>
        <v>20.980000000000018</v>
      </c>
      <c r="P1659" s="13">
        <f t="shared" si="635"/>
        <v>2.5662352912395749E-2</v>
      </c>
      <c r="Q1659" s="14">
        <f t="shared" si="636"/>
        <v>800.34599999999989</v>
      </c>
      <c r="R1659" s="13">
        <f t="shared" si="637"/>
        <v>22.512427405539054</v>
      </c>
      <c r="S1659" s="14">
        <f t="shared" si="638"/>
        <v>7.543562940819486</v>
      </c>
      <c r="T1659" s="13">
        <f t="shared" si="639"/>
        <v>21.009784482473865</v>
      </c>
      <c r="U1659" s="14">
        <f t="shared" si="640"/>
        <v>2.6250877098747127E-2</v>
      </c>
      <c r="V1659" s="13">
        <f t="shared" si="641"/>
        <v>2.5662352912395749E-2</v>
      </c>
      <c r="W1659" s="14">
        <f t="shared" si="642"/>
        <v>1.8041730457090763E-2</v>
      </c>
      <c r="X1659" s="13">
        <f t="shared" si="643"/>
        <v>1.422388665734108</v>
      </c>
      <c r="Y1659" s="14">
        <f t="shared" si="644"/>
        <v>842.12</v>
      </c>
      <c r="Z1659" s="13">
        <f t="shared" si="645"/>
        <v>842.12</v>
      </c>
      <c r="AA1659" s="14">
        <f t="shared" si="646"/>
        <v>732.97</v>
      </c>
      <c r="AB1659" s="13" t="b">
        <f t="shared" si="647"/>
        <v>0</v>
      </c>
      <c r="AC1659" s="14">
        <f t="shared" ref="AC1659:AC1722" si="648">SUM(G1605:G1659)/55</f>
        <v>756.61309090909106</v>
      </c>
      <c r="AD1659" s="13">
        <f t="shared" ref="AD1659:AD1722" si="649">(AD1658*54+K1659)/55</f>
        <v>20.590842808177541</v>
      </c>
      <c r="AE1659" s="14">
        <f t="shared" ref="AE1659:AE1722" si="650">STDEV(K1605:K1659)</f>
        <v>8.7055449917103847</v>
      </c>
      <c r="AF1659" s="13">
        <f t="shared" ref="AF1659:AF1722" si="651">MAX(E1605:E1659)</f>
        <v>842.12</v>
      </c>
      <c r="AG1659" s="14">
        <f t="shared" ref="AG1659:AG1722" si="652">IF(E1659=MAX(E1605:E1659),E1659)</f>
        <v>842.12</v>
      </c>
      <c r="AH1659" s="13">
        <f t="shared" ref="AH1659:AH1722" si="653">MIN(E1605:E1659)</f>
        <v>664.56</v>
      </c>
      <c r="AI1659" s="16" t="b">
        <f t="shared" ref="AI1659:AI1722" si="654">IF(E1659=MIN(E1605:E1659),E1659)</f>
        <v>0</v>
      </c>
    </row>
    <row r="1660" spans="1:35" ht="22.5" customHeight="1">
      <c r="A1660" s="10" t="s">
        <v>35</v>
      </c>
      <c r="B1660" s="11" t="s">
        <v>36</v>
      </c>
      <c r="C1660" s="12">
        <v>44047</v>
      </c>
      <c r="D1660" s="13">
        <v>842.35</v>
      </c>
      <c r="E1660" s="14">
        <v>856.12</v>
      </c>
      <c r="F1660" s="13">
        <v>842.35</v>
      </c>
      <c r="G1660" s="14">
        <v>852.55</v>
      </c>
      <c r="H1660" s="13">
        <v>70747.600000000006</v>
      </c>
      <c r="I1660" s="14">
        <v>829985</v>
      </c>
      <c r="J1660" s="13">
        <v>0</v>
      </c>
      <c r="K1660" s="14">
        <f t="shared" si="630"/>
        <v>17.600000000000023</v>
      </c>
      <c r="L1660" s="13">
        <f t="shared" si="631"/>
        <v>2.098936220960743E-2</v>
      </c>
      <c r="M1660" s="14">
        <f t="shared" si="632"/>
        <v>2.914218608637285E-2</v>
      </c>
      <c r="N1660" s="13">
        <f t="shared" si="633"/>
        <v>9.8297393848400024E-3</v>
      </c>
      <c r="O1660" s="14">
        <f t="shared" si="634"/>
        <v>14.029999999999973</v>
      </c>
      <c r="P1660" s="13">
        <f t="shared" si="635"/>
        <v>1.6731860897772233E-2</v>
      </c>
      <c r="Q1660" s="14">
        <f t="shared" si="636"/>
        <v>805.47299999999996</v>
      </c>
      <c r="R1660" s="13">
        <f t="shared" si="637"/>
        <v>22.2668060352621</v>
      </c>
      <c r="S1660" s="14">
        <f t="shared" si="638"/>
        <v>7.6613854731648203</v>
      </c>
      <c r="T1660" s="13">
        <f t="shared" si="639"/>
        <v>20.608302962641044</v>
      </c>
      <c r="U1660" s="14">
        <f t="shared" si="640"/>
        <v>2.5585342975669011E-2</v>
      </c>
      <c r="V1660" s="13">
        <f t="shared" si="641"/>
        <v>1.6731860897772233E-2</v>
      </c>
      <c r="W1660" s="14">
        <f t="shared" si="642"/>
        <v>1.7864881585839845E-2</v>
      </c>
      <c r="X1660" s="13">
        <f t="shared" si="643"/>
        <v>0.93657832644322292</v>
      </c>
      <c r="Y1660" s="14">
        <f t="shared" si="644"/>
        <v>856.12</v>
      </c>
      <c r="Z1660" s="13">
        <f t="shared" si="645"/>
        <v>856.12</v>
      </c>
      <c r="AA1660" s="14">
        <f t="shared" si="646"/>
        <v>750.49</v>
      </c>
      <c r="AB1660" s="13" t="b">
        <f t="shared" si="647"/>
        <v>0</v>
      </c>
      <c r="AC1660" s="14">
        <f t="shared" si="648"/>
        <v>760.03109090909095</v>
      </c>
      <c r="AD1660" s="13">
        <f t="shared" si="649"/>
        <v>20.536463848028863</v>
      </c>
      <c r="AE1660" s="14">
        <f t="shared" si="650"/>
        <v>8.7322439639799683</v>
      </c>
      <c r="AF1660" s="13">
        <f t="shared" si="651"/>
        <v>856.12</v>
      </c>
      <c r="AG1660" s="14">
        <f t="shared" si="652"/>
        <v>856.12</v>
      </c>
      <c r="AH1660" s="13">
        <f t="shared" si="653"/>
        <v>699.67</v>
      </c>
      <c r="AI1660" s="16" t="b">
        <f t="shared" si="654"/>
        <v>0</v>
      </c>
    </row>
    <row r="1661" spans="1:35" ht="22.5" customHeight="1">
      <c r="A1661" s="10" t="s">
        <v>35</v>
      </c>
      <c r="B1661" s="11" t="s">
        <v>36</v>
      </c>
      <c r="C1661" s="12">
        <v>44048</v>
      </c>
      <c r="D1661" s="13">
        <v>848.73</v>
      </c>
      <c r="E1661" s="14">
        <v>858.47</v>
      </c>
      <c r="F1661" s="13">
        <v>840.76</v>
      </c>
      <c r="G1661" s="14">
        <v>849.49</v>
      </c>
      <c r="H1661" s="13">
        <v>75425.09</v>
      </c>
      <c r="I1661" s="14">
        <v>887035</v>
      </c>
      <c r="J1661" s="13">
        <v>0</v>
      </c>
      <c r="K1661" s="14">
        <f t="shared" si="630"/>
        <v>17.710000000000036</v>
      </c>
      <c r="L1661" s="13">
        <f t="shared" si="631"/>
        <v>2.077297519207089E-2</v>
      </c>
      <c r="M1661" s="14">
        <f t="shared" si="632"/>
        <v>2.8637522090146479E-2</v>
      </c>
      <c r="N1661" s="13">
        <f t="shared" si="633"/>
        <v>9.9942860335667308E-3</v>
      </c>
      <c r="O1661" s="14">
        <f t="shared" si="634"/>
        <v>-3.0599999999999454</v>
      </c>
      <c r="P1661" s="13">
        <f t="shared" si="635"/>
        <v>-3.589232303090664E-3</v>
      </c>
      <c r="Q1661" s="14">
        <f t="shared" si="636"/>
        <v>809.42299999999989</v>
      </c>
      <c r="R1661" s="13">
        <f t="shared" si="637"/>
        <v>22.038965733498998</v>
      </c>
      <c r="S1661" s="14">
        <f t="shared" si="638"/>
        <v>7.7624435924723958</v>
      </c>
      <c r="T1661" s="13">
        <f t="shared" si="639"/>
        <v>21.089901635616979</v>
      </c>
      <c r="U1661" s="14">
        <f t="shared" si="640"/>
        <v>2.605547610534539E-2</v>
      </c>
      <c r="V1661" s="13">
        <f t="shared" si="641"/>
        <v>-3.589232303090664E-3</v>
      </c>
      <c r="W1661" s="14">
        <f t="shared" si="642"/>
        <v>1.730513926169967E-2</v>
      </c>
      <c r="X1661" s="13">
        <f t="shared" si="643"/>
        <v>-0.20740846108268407</v>
      </c>
      <c r="Y1661" s="14">
        <f t="shared" si="644"/>
        <v>858.47</v>
      </c>
      <c r="Z1661" s="13">
        <f t="shared" si="645"/>
        <v>858.47</v>
      </c>
      <c r="AA1661" s="14">
        <f t="shared" si="646"/>
        <v>764.39</v>
      </c>
      <c r="AB1661" s="13" t="b">
        <f t="shared" si="647"/>
        <v>0</v>
      </c>
      <c r="AC1661" s="14">
        <f t="shared" si="648"/>
        <v>762.98745454545463</v>
      </c>
      <c r="AD1661" s="13">
        <f t="shared" si="649"/>
        <v>20.485073596246519</v>
      </c>
      <c r="AE1661" s="14">
        <f t="shared" si="650"/>
        <v>8.4338026659038956</v>
      </c>
      <c r="AF1661" s="13">
        <f t="shared" si="651"/>
        <v>858.47</v>
      </c>
      <c r="AG1661" s="14">
        <f t="shared" si="652"/>
        <v>858.47</v>
      </c>
      <c r="AH1661" s="13">
        <f t="shared" si="653"/>
        <v>700.09</v>
      </c>
      <c r="AI1661" s="16" t="b">
        <f t="shared" si="654"/>
        <v>0</v>
      </c>
    </row>
    <row r="1662" spans="1:35" ht="22.5" customHeight="1">
      <c r="A1662" s="10" t="s">
        <v>35</v>
      </c>
      <c r="B1662" s="11" t="s">
        <v>36</v>
      </c>
      <c r="C1662" s="12">
        <v>44049</v>
      </c>
      <c r="D1662" s="13">
        <v>850.98</v>
      </c>
      <c r="E1662" s="14">
        <v>874.47</v>
      </c>
      <c r="F1662" s="13">
        <v>850.98</v>
      </c>
      <c r="G1662" s="14">
        <v>868.28</v>
      </c>
      <c r="H1662" s="13">
        <v>91280.8</v>
      </c>
      <c r="I1662" s="14">
        <v>1053983</v>
      </c>
      <c r="J1662" s="13">
        <v>0</v>
      </c>
      <c r="K1662" s="14">
        <f t="shared" si="630"/>
        <v>24.980000000000018</v>
      </c>
      <c r="L1662" s="13">
        <f t="shared" si="631"/>
        <v>2.9405878821410516E-2</v>
      </c>
      <c r="M1662" s="14">
        <f t="shared" si="632"/>
        <v>2.89566005709255E-2</v>
      </c>
      <c r="N1662" s="13">
        <f t="shared" si="633"/>
        <v>9.9071353997167398E-3</v>
      </c>
      <c r="O1662" s="14">
        <f t="shared" si="634"/>
        <v>18.789999999999964</v>
      </c>
      <c r="P1662" s="13">
        <f t="shared" si="635"/>
        <v>2.2119153845248284E-2</v>
      </c>
      <c r="Q1662" s="14">
        <f t="shared" si="636"/>
        <v>814.31099999999992</v>
      </c>
      <c r="R1662" s="13">
        <f t="shared" si="637"/>
        <v>22.186017446824046</v>
      </c>
      <c r="S1662" s="14">
        <f t="shared" si="638"/>
        <v>7.6717366454991627</v>
      </c>
      <c r="T1662" s="13">
        <f t="shared" si="639"/>
        <v>22.768982388328201</v>
      </c>
      <c r="U1662" s="14">
        <f t="shared" si="640"/>
        <v>2.7961039932320946E-2</v>
      </c>
      <c r="V1662" s="13">
        <f t="shared" si="641"/>
        <v>2.2119153845248284E-2</v>
      </c>
      <c r="W1662" s="14">
        <f t="shared" si="642"/>
        <v>1.7670243827224905E-2</v>
      </c>
      <c r="X1662" s="13">
        <f t="shared" si="643"/>
        <v>1.2517741159388447</v>
      </c>
      <c r="Y1662" s="14">
        <f t="shared" si="644"/>
        <v>874.47</v>
      </c>
      <c r="Z1662" s="13">
        <f t="shared" si="645"/>
        <v>874.47</v>
      </c>
      <c r="AA1662" s="14">
        <f t="shared" si="646"/>
        <v>766.63</v>
      </c>
      <c r="AB1662" s="13" t="b">
        <f t="shared" si="647"/>
        <v>0</v>
      </c>
      <c r="AC1662" s="14">
        <f t="shared" si="648"/>
        <v>765.95545454545459</v>
      </c>
      <c r="AD1662" s="13">
        <f t="shared" si="649"/>
        <v>20.566799530860216</v>
      </c>
      <c r="AE1662" s="14">
        <f t="shared" si="650"/>
        <v>8.423757061448482</v>
      </c>
      <c r="AF1662" s="13">
        <f t="shared" si="651"/>
        <v>874.47</v>
      </c>
      <c r="AG1662" s="14">
        <f t="shared" si="652"/>
        <v>874.47</v>
      </c>
      <c r="AH1662" s="13">
        <f t="shared" si="653"/>
        <v>700.09</v>
      </c>
      <c r="AI1662" s="16" t="b">
        <f t="shared" si="654"/>
        <v>0</v>
      </c>
    </row>
    <row r="1663" spans="1:35" ht="22.5" customHeight="1">
      <c r="A1663" s="10" t="s">
        <v>35</v>
      </c>
      <c r="B1663" s="11" t="s">
        <v>36</v>
      </c>
      <c r="C1663" s="12">
        <v>44050</v>
      </c>
      <c r="D1663" s="13">
        <v>868.23</v>
      </c>
      <c r="E1663" s="14">
        <v>868.3</v>
      </c>
      <c r="F1663" s="13">
        <v>840.51</v>
      </c>
      <c r="G1663" s="14">
        <v>853.21</v>
      </c>
      <c r="H1663" s="13">
        <v>97957.74</v>
      </c>
      <c r="I1663" s="14">
        <v>1142835</v>
      </c>
      <c r="J1663" s="13">
        <v>0</v>
      </c>
      <c r="K1663" s="14">
        <f t="shared" si="630"/>
        <v>27.789999999999964</v>
      </c>
      <c r="L1663" s="13">
        <f t="shared" si="631"/>
        <v>3.2005804579167969E-2</v>
      </c>
      <c r="M1663" s="14">
        <f t="shared" si="632"/>
        <v>2.9777546980125819E-2</v>
      </c>
      <c r="N1663" s="13">
        <f t="shared" si="633"/>
        <v>9.4086868180152557E-3</v>
      </c>
      <c r="O1663" s="14">
        <f t="shared" si="634"/>
        <v>-15.069999999999936</v>
      </c>
      <c r="P1663" s="13">
        <f t="shared" si="635"/>
        <v>-1.7356152393237134E-2</v>
      </c>
      <c r="Q1663" s="14">
        <f t="shared" si="636"/>
        <v>818.35949999999991</v>
      </c>
      <c r="R1663" s="13">
        <f t="shared" si="637"/>
        <v>22.466216574482843</v>
      </c>
      <c r="S1663" s="14">
        <f t="shared" si="638"/>
        <v>7.24038098735869</v>
      </c>
      <c r="T1663" s="13">
        <f t="shared" si="639"/>
        <v>22.117738689793764</v>
      </c>
      <c r="U1663" s="14">
        <f t="shared" si="640"/>
        <v>2.7026922385325478E-2</v>
      </c>
      <c r="V1663" s="13">
        <f t="shared" si="641"/>
        <v>-1.7356152393237134E-2</v>
      </c>
      <c r="W1663" s="14">
        <f t="shared" si="642"/>
        <v>1.8424818915335362E-2</v>
      </c>
      <c r="X1663" s="13">
        <f t="shared" si="643"/>
        <v>-0.94199853322798444</v>
      </c>
      <c r="Y1663" s="14">
        <f t="shared" si="644"/>
        <v>874.47</v>
      </c>
      <c r="Z1663" s="13" t="b">
        <f t="shared" si="645"/>
        <v>0</v>
      </c>
      <c r="AA1663" s="14">
        <f t="shared" si="646"/>
        <v>774.73</v>
      </c>
      <c r="AB1663" s="13" t="b">
        <f t="shared" si="647"/>
        <v>0</v>
      </c>
      <c r="AC1663" s="14">
        <f t="shared" si="648"/>
        <v>768.77272727272725</v>
      </c>
      <c r="AD1663" s="13">
        <f t="shared" si="649"/>
        <v>20.698130448480935</v>
      </c>
      <c r="AE1663" s="14">
        <f t="shared" si="650"/>
        <v>8.3311049828753525</v>
      </c>
      <c r="AF1663" s="13">
        <f t="shared" si="651"/>
        <v>874.47</v>
      </c>
      <c r="AG1663" s="14" t="b">
        <f t="shared" si="652"/>
        <v>0</v>
      </c>
      <c r="AH1663" s="13">
        <f t="shared" si="653"/>
        <v>700.09</v>
      </c>
      <c r="AI1663" s="16" t="b">
        <f t="shared" si="654"/>
        <v>0</v>
      </c>
    </row>
    <row r="1664" spans="1:35" ht="22.5" customHeight="1">
      <c r="A1664" s="10" t="s">
        <v>35</v>
      </c>
      <c r="B1664" s="11" t="s">
        <v>36</v>
      </c>
      <c r="C1664" s="12">
        <v>44053</v>
      </c>
      <c r="D1664" s="13">
        <v>853.53</v>
      </c>
      <c r="E1664" s="14">
        <v>860.71</v>
      </c>
      <c r="F1664" s="13">
        <v>838.69</v>
      </c>
      <c r="G1664" s="14">
        <v>852.32</v>
      </c>
      <c r="H1664" s="13">
        <v>81012.7</v>
      </c>
      <c r="I1664" s="14">
        <v>956667</v>
      </c>
      <c r="J1664" s="13">
        <v>0</v>
      </c>
      <c r="K1664" s="14">
        <f t="shared" si="630"/>
        <v>22.019999999999982</v>
      </c>
      <c r="L1664" s="13">
        <f t="shared" si="631"/>
        <v>2.5808417622859531E-2</v>
      </c>
      <c r="M1664" s="14">
        <f t="shared" si="632"/>
        <v>2.8167315214423262E-2</v>
      </c>
      <c r="N1664" s="13">
        <f t="shared" si="633"/>
        <v>6.6830407103350064E-3</v>
      </c>
      <c r="O1664" s="14">
        <f t="shared" si="634"/>
        <v>-0.88999999999998636</v>
      </c>
      <c r="P1664" s="13">
        <f t="shared" si="635"/>
        <v>-1.0431195133671503E-3</v>
      </c>
      <c r="Q1664" s="14">
        <f t="shared" si="636"/>
        <v>820.5145</v>
      </c>
      <c r="R1664" s="13">
        <f t="shared" si="637"/>
        <v>22.443905745758702</v>
      </c>
      <c r="S1664" s="14">
        <f t="shared" si="638"/>
        <v>5.3752929907905571</v>
      </c>
      <c r="T1664" s="13">
        <f t="shared" si="639"/>
        <v>23.195680519225995</v>
      </c>
      <c r="U1664" s="14">
        <f t="shared" si="640"/>
        <v>2.8269677768309999E-2</v>
      </c>
      <c r="V1664" s="13">
        <f t="shared" si="641"/>
        <v>-1.0431195133671503E-3</v>
      </c>
      <c r="W1664" s="14">
        <f t="shared" si="642"/>
        <v>1.5462966789419878E-2</v>
      </c>
      <c r="X1664" s="13">
        <f t="shared" si="643"/>
        <v>-6.7459209320741537E-2</v>
      </c>
      <c r="Y1664" s="14">
        <f t="shared" si="644"/>
        <v>874.47</v>
      </c>
      <c r="Z1664" s="13" t="b">
        <f t="shared" si="645"/>
        <v>0</v>
      </c>
      <c r="AA1664" s="14">
        <f t="shared" si="646"/>
        <v>780.6</v>
      </c>
      <c r="AB1664" s="13" t="b">
        <f t="shared" si="647"/>
        <v>0</v>
      </c>
      <c r="AC1664" s="14">
        <f t="shared" si="648"/>
        <v>771.26327272727247</v>
      </c>
      <c r="AD1664" s="13">
        <f t="shared" si="649"/>
        <v>20.722164440326736</v>
      </c>
      <c r="AE1664" s="14">
        <f t="shared" si="650"/>
        <v>8.331403129994273</v>
      </c>
      <c r="AF1664" s="13">
        <f t="shared" si="651"/>
        <v>874.47</v>
      </c>
      <c r="AG1664" s="14" t="b">
        <f t="shared" si="652"/>
        <v>0</v>
      </c>
      <c r="AH1664" s="13">
        <f t="shared" si="653"/>
        <v>700.09</v>
      </c>
      <c r="AI1664" s="16" t="b">
        <f t="shared" si="654"/>
        <v>0</v>
      </c>
    </row>
    <row r="1665" spans="1:35" ht="22.5" customHeight="1">
      <c r="A1665" s="10" t="s">
        <v>35</v>
      </c>
      <c r="B1665" s="11" t="s">
        <v>36</v>
      </c>
      <c r="C1665" s="12">
        <v>44054</v>
      </c>
      <c r="D1665" s="13">
        <v>854.52</v>
      </c>
      <c r="E1665" s="14">
        <v>873.37</v>
      </c>
      <c r="F1665" s="13">
        <v>853.71</v>
      </c>
      <c r="G1665" s="14">
        <v>858.22</v>
      </c>
      <c r="H1665" s="13">
        <v>98431.54</v>
      </c>
      <c r="I1665" s="14">
        <v>1146415</v>
      </c>
      <c r="J1665" s="13">
        <v>0</v>
      </c>
      <c r="K1665" s="14">
        <f t="shared" si="630"/>
        <v>21.049999999999955</v>
      </c>
      <c r="L1665" s="13">
        <f t="shared" si="631"/>
        <v>2.4697296789937997E-2</v>
      </c>
      <c r="M1665" s="14">
        <f t="shared" si="632"/>
        <v>2.8186812168796205E-2</v>
      </c>
      <c r="N1665" s="13">
        <f t="shared" si="633"/>
        <v>6.671746330339485E-3</v>
      </c>
      <c r="O1665" s="14">
        <f t="shared" si="634"/>
        <v>5.8999999999999773</v>
      </c>
      <c r="P1665" s="13">
        <f t="shared" si="635"/>
        <v>6.9222827107189517E-3</v>
      </c>
      <c r="Q1665" s="14">
        <f t="shared" si="636"/>
        <v>822.59150000000011</v>
      </c>
      <c r="R1665" s="13">
        <f t="shared" si="637"/>
        <v>22.374210458470763</v>
      </c>
      <c r="S1665" s="14">
        <f t="shared" si="638"/>
        <v>5.3386516137159195</v>
      </c>
      <c r="T1665" s="13">
        <f t="shared" si="639"/>
        <v>24.577952167542364</v>
      </c>
      <c r="U1665" s="14">
        <f t="shared" si="640"/>
        <v>2.9878684824171366E-2</v>
      </c>
      <c r="V1665" s="13">
        <f t="shared" si="641"/>
        <v>6.9222827107189517E-3</v>
      </c>
      <c r="W1665" s="14">
        <f t="shared" si="642"/>
        <v>1.5420566983874638E-2</v>
      </c>
      <c r="X1665" s="13">
        <f t="shared" si="643"/>
        <v>0.44889936394411545</v>
      </c>
      <c r="Y1665" s="14">
        <f t="shared" si="644"/>
        <v>874.47</v>
      </c>
      <c r="Z1665" s="13" t="b">
        <f t="shared" si="645"/>
        <v>0</v>
      </c>
      <c r="AA1665" s="14">
        <f t="shared" si="646"/>
        <v>780.6</v>
      </c>
      <c r="AB1665" s="13" t="b">
        <f t="shared" si="647"/>
        <v>0</v>
      </c>
      <c r="AC1665" s="14">
        <f t="shared" si="648"/>
        <v>773.98363636363615</v>
      </c>
      <c r="AD1665" s="13">
        <f t="shared" si="649"/>
        <v>20.72812508686625</v>
      </c>
      <c r="AE1665" s="14">
        <f t="shared" si="650"/>
        <v>8.3310515138606185</v>
      </c>
      <c r="AF1665" s="13">
        <f t="shared" si="651"/>
        <v>874.47</v>
      </c>
      <c r="AG1665" s="14" t="b">
        <f t="shared" si="652"/>
        <v>0</v>
      </c>
      <c r="AH1665" s="13">
        <f t="shared" si="653"/>
        <v>700.09</v>
      </c>
      <c r="AI1665" s="16" t="b">
        <f t="shared" si="654"/>
        <v>0</v>
      </c>
    </row>
    <row r="1666" spans="1:35" ht="22.5" customHeight="1">
      <c r="A1666" s="10" t="s">
        <v>35</v>
      </c>
      <c r="B1666" s="11" t="s">
        <v>36</v>
      </c>
      <c r="C1666" s="12">
        <v>44055</v>
      </c>
      <c r="D1666" s="13">
        <v>858.58</v>
      </c>
      <c r="E1666" s="14">
        <v>861.21</v>
      </c>
      <c r="F1666" s="13">
        <v>835.64</v>
      </c>
      <c r="G1666" s="14">
        <v>858.61</v>
      </c>
      <c r="H1666" s="13">
        <v>97379.44</v>
      </c>
      <c r="I1666" s="14">
        <v>1163546</v>
      </c>
      <c r="J1666" s="13">
        <v>0</v>
      </c>
      <c r="K1666" s="14">
        <f t="shared" si="630"/>
        <v>25.57000000000005</v>
      </c>
      <c r="L1666" s="13">
        <f t="shared" si="631"/>
        <v>2.9794225256927185E-2</v>
      </c>
      <c r="M1666" s="14">
        <f t="shared" si="632"/>
        <v>2.8468583969429702E-2</v>
      </c>
      <c r="N1666" s="13">
        <f t="shared" si="633"/>
        <v>6.6114043576798124E-3</v>
      </c>
      <c r="O1666" s="14">
        <f t="shared" si="634"/>
        <v>0.38999999999998636</v>
      </c>
      <c r="P1666" s="13">
        <f t="shared" si="635"/>
        <v>4.54428934305873E-4</v>
      </c>
      <c r="Q1666" s="14">
        <f t="shared" si="636"/>
        <v>824.81999999999994</v>
      </c>
      <c r="R1666" s="13">
        <f t="shared" si="637"/>
        <v>22.533999935547229</v>
      </c>
      <c r="S1666" s="14">
        <f t="shared" si="638"/>
        <v>5.3044002587722696</v>
      </c>
      <c r="T1666" s="13">
        <f t="shared" si="639"/>
        <v>25.696687140563476</v>
      </c>
      <c r="U1666" s="14">
        <f t="shared" si="640"/>
        <v>3.1154296865453648E-2</v>
      </c>
      <c r="V1666" s="13">
        <f t="shared" si="641"/>
        <v>4.54428934305873E-4</v>
      </c>
      <c r="W1666" s="14">
        <f t="shared" si="642"/>
        <v>1.5369170426932376E-2</v>
      </c>
      <c r="X1666" s="13">
        <f t="shared" si="643"/>
        <v>2.9567564265508321E-2</v>
      </c>
      <c r="Y1666" s="14">
        <f t="shared" si="644"/>
        <v>874.47</v>
      </c>
      <c r="Z1666" s="13" t="b">
        <f t="shared" si="645"/>
        <v>0</v>
      </c>
      <c r="AA1666" s="14">
        <f t="shared" si="646"/>
        <v>780.6</v>
      </c>
      <c r="AB1666" s="13" t="b">
        <f t="shared" si="647"/>
        <v>0</v>
      </c>
      <c r="AC1666" s="14">
        <f t="shared" si="648"/>
        <v>776.62709090909084</v>
      </c>
      <c r="AD1666" s="13">
        <f t="shared" si="649"/>
        <v>20.816159176195956</v>
      </c>
      <c r="AE1666" s="14">
        <f t="shared" si="650"/>
        <v>8.3304347888356869</v>
      </c>
      <c r="AF1666" s="13">
        <f t="shared" si="651"/>
        <v>874.47</v>
      </c>
      <c r="AG1666" s="14" t="b">
        <f t="shared" si="652"/>
        <v>0</v>
      </c>
      <c r="AH1666" s="13">
        <f t="shared" si="653"/>
        <v>700.09</v>
      </c>
      <c r="AI1666" s="16" t="b">
        <f t="shared" si="654"/>
        <v>0</v>
      </c>
    </row>
    <row r="1667" spans="1:35" ht="22.5" customHeight="1">
      <c r="A1667" s="10" t="s">
        <v>35</v>
      </c>
      <c r="B1667" s="11" t="s">
        <v>36</v>
      </c>
      <c r="C1667" s="12">
        <v>44056</v>
      </c>
      <c r="D1667" s="13">
        <v>860.27</v>
      </c>
      <c r="E1667" s="14">
        <v>870.57</v>
      </c>
      <c r="F1667" s="13">
        <v>838.59</v>
      </c>
      <c r="G1667" s="14">
        <v>852.17</v>
      </c>
      <c r="H1667" s="13">
        <v>88993.34</v>
      </c>
      <c r="I1667" s="14">
        <v>1058214</v>
      </c>
      <c r="J1667" s="13">
        <v>0</v>
      </c>
      <c r="K1667" s="14">
        <f t="shared" si="630"/>
        <v>31.980000000000018</v>
      </c>
      <c r="L1667" s="13">
        <f t="shared" si="631"/>
        <v>3.7246246840824143E-2</v>
      </c>
      <c r="M1667" s="14">
        <f t="shared" si="632"/>
        <v>2.9181689884268315E-2</v>
      </c>
      <c r="N1667" s="13">
        <f t="shared" si="633"/>
        <v>6.7562851724175411E-3</v>
      </c>
      <c r="O1667" s="14">
        <f t="shared" si="634"/>
        <v>-6.4400000000000546</v>
      </c>
      <c r="P1667" s="13">
        <f t="shared" si="635"/>
        <v>-7.5004949860822193E-3</v>
      </c>
      <c r="Q1667" s="14">
        <f t="shared" si="636"/>
        <v>827.22449999999992</v>
      </c>
      <c r="R1667" s="13">
        <f t="shared" si="637"/>
        <v>23.006299938769867</v>
      </c>
      <c r="S1667" s="14">
        <f t="shared" si="638"/>
        <v>5.5141166921581357</v>
      </c>
      <c r="T1667" s="13">
        <f t="shared" si="639"/>
        <v>25.892698869565535</v>
      </c>
      <c r="U1667" s="14">
        <f t="shared" si="640"/>
        <v>3.1300691492533811E-2</v>
      </c>
      <c r="V1667" s="13">
        <f t="shared" si="641"/>
        <v>-7.5004949860822193E-3</v>
      </c>
      <c r="W1667" s="14">
        <f t="shared" si="642"/>
        <v>1.5160754269385736E-2</v>
      </c>
      <c r="X1667" s="13">
        <f t="shared" si="643"/>
        <v>-0.49473099113729746</v>
      </c>
      <c r="Y1667" s="14">
        <f t="shared" si="644"/>
        <v>874.47</v>
      </c>
      <c r="Z1667" s="13" t="b">
        <f t="shared" si="645"/>
        <v>0</v>
      </c>
      <c r="AA1667" s="14">
        <f t="shared" si="646"/>
        <v>780.6</v>
      </c>
      <c r="AB1667" s="13" t="b">
        <f t="shared" si="647"/>
        <v>0</v>
      </c>
      <c r="AC1667" s="14">
        <f t="shared" si="648"/>
        <v>779.58054545454536</v>
      </c>
      <c r="AD1667" s="13">
        <f t="shared" si="649"/>
        <v>21.019138100265124</v>
      </c>
      <c r="AE1667" s="14">
        <f t="shared" si="650"/>
        <v>8.393691253670994</v>
      </c>
      <c r="AF1667" s="13">
        <f t="shared" si="651"/>
        <v>874.47</v>
      </c>
      <c r="AG1667" s="14" t="b">
        <f t="shared" si="652"/>
        <v>0</v>
      </c>
      <c r="AH1667" s="13">
        <f t="shared" si="653"/>
        <v>700.09</v>
      </c>
      <c r="AI1667" s="16" t="b">
        <f t="shared" si="654"/>
        <v>0</v>
      </c>
    </row>
    <row r="1668" spans="1:35" ht="22.5" customHeight="1">
      <c r="A1668" s="10" t="s">
        <v>35</v>
      </c>
      <c r="B1668" s="11" t="s">
        <v>36</v>
      </c>
      <c r="C1668" s="12">
        <v>44057</v>
      </c>
      <c r="D1668" s="13">
        <v>854.63</v>
      </c>
      <c r="E1668" s="14">
        <v>864.82</v>
      </c>
      <c r="F1668" s="13">
        <v>849.32</v>
      </c>
      <c r="G1668" s="14">
        <v>863.84</v>
      </c>
      <c r="H1668" s="13">
        <v>78703.509999999995</v>
      </c>
      <c r="I1668" s="14">
        <v>931695</v>
      </c>
      <c r="J1668" s="13">
        <v>0</v>
      </c>
      <c r="K1668" s="14">
        <f t="shared" si="630"/>
        <v>15.5</v>
      </c>
      <c r="L1668" s="13">
        <f t="shared" si="631"/>
        <v>1.8188859030475141E-2</v>
      </c>
      <c r="M1668" s="14">
        <f t="shared" si="632"/>
        <v>2.8747361071788484E-2</v>
      </c>
      <c r="N1668" s="13">
        <f t="shared" si="633"/>
        <v>7.1783706068749781E-3</v>
      </c>
      <c r="O1668" s="14">
        <f t="shared" si="634"/>
        <v>11.670000000000073</v>
      </c>
      <c r="P1668" s="13">
        <f t="shared" si="635"/>
        <v>1.3694450637783627E-2</v>
      </c>
      <c r="Q1668" s="14">
        <f t="shared" si="636"/>
        <v>830.2645</v>
      </c>
      <c r="R1668" s="13">
        <f t="shared" si="637"/>
        <v>22.630984941831375</v>
      </c>
      <c r="S1668" s="14">
        <f t="shared" si="638"/>
        <v>5.8174737689680773</v>
      </c>
      <c r="T1668" s="13">
        <f t="shared" si="639"/>
        <v>26.438239252075778</v>
      </c>
      <c r="U1668" s="14">
        <f t="shared" si="640"/>
        <v>3.1843152696611476E-2</v>
      </c>
      <c r="V1668" s="13">
        <f t="shared" si="641"/>
        <v>1.3694450637783627E-2</v>
      </c>
      <c r="W1668" s="14">
        <f t="shared" si="642"/>
        <v>1.5306190022880289E-2</v>
      </c>
      <c r="X1668" s="13">
        <f t="shared" si="643"/>
        <v>0.8947001583877261</v>
      </c>
      <c r="Y1668" s="14">
        <f t="shared" si="644"/>
        <v>874.47</v>
      </c>
      <c r="Z1668" s="13" t="b">
        <f t="shared" si="645"/>
        <v>0</v>
      </c>
      <c r="AA1668" s="14">
        <f t="shared" si="646"/>
        <v>780.6</v>
      </c>
      <c r="AB1668" s="13" t="b">
        <f t="shared" si="647"/>
        <v>0</v>
      </c>
      <c r="AC1668" s="14">
        <f t="shared" si="648"/>
        <v>782.60199999999975</v>
      </c>
      <c r="AD1668" s="13">
        <f t="shared" si="649"/>
        <v>20.918790134805757</v>
      </c>
      <c r="AE1668" s="14">
        <f t="shared" si="650"/>
        <v>8.4534146189891004</v>
      </c>
      <c r="AF1668" s="13">
        <f t="shared" si="651"/>
        <v>874.47</v>
      </c>
      <c r="AG1668" s="14" t="b">
        <f t="shared" si="652"/>
        <v>0</v>
      </c>
      <c r="AH1668" s="13">
        <f t="shared" si="653"/>
        <v>704.64</v>
      </c>
      <c r="AI1668" s="16" t="b">
        <f t="shared" si="654"/>
        <v>0</v>
      </c>
    </row>
    <row r="1669" spans="1:35" ht="22.5" customHeight="1">
      <c r="A1669" s="10" t="s">
        <v>35</v>
      </c>
      <c r="B1669" s="11" t="s">
        <v>36</v>
      </c>
      <c r="C1669" s="12">
        <v>44060</v>
      </c>
      <c r="D1669" s="13">
        <v>847.44</v>
      </c>
      <c r="E1669" s="14">
        <v>862.29</v>
      </c>
      <c r="F1669" s="13">
        <v>841.42</v>
      </c>
      <c r="G1669" s="14">
        <v>849.92</v>
      </c>
      <c r="H1669" s="13">
        <v>104535.72</v>
      </c>
      <c r="I1669" s="14">
        <v>1233645</v>
      </c>
      <c r="J1669" s="13">
        <v>0</v>
      </c>
      <c r="K1669" s="14">
        <f t="shared" si="630"/>
        <v>22.420000000000073</v>
      </c>
      <c r="L1669" s="13">
        <f t="shared" si="631"/>
        <v>2.5953880348212714E-2</v>
      </c>
      <c r="M1669" s="14">
        <f t="shared" si="632"/>
        <v>2.8985332036798251E-2</v>
      </c>
      <c r="N1669" s="13">
        <f t="shared" si="633"/>
        <v>6.9912566410648353E-3</v>
      </c>
      <c r="O1669" s="14">
        <f t="shared" si="634"/>
        <v>-13.920000000000073</v>
      </c>
      <c r="P1669" s="13">
        <f t="shared" si="635"/>
        <v>-1.6114095202815419E-2</v>
      </c>
      <c r="Q1669" s="14">
        <f t="shared" si="636"/>
        <v>833.048</v>
      </c>
      <c r="R1669" s="13">
        <f t="shared" si="637"/>
        <v>22.620435694739811</v>
      </c>
      <c r="S1669" s="14">
        <f t="shared" si="638"/>
        <v>5.6104574351454719</v>
      </c>
      <c r="T1669" s="13">
        <f t="shared" si="639"/>
        <v>25.410575475577104</v>
      </c>
      <c r="U1669" s="14">
        <f t="shared" si="640"/>
        <v>3.0503134844063133E-2</v>
      </c>
      <c r="V1669" s="13">
        <f t="shared" si="641"/>
        <v>-1.6114095202815419E-2</v>
      </c>
      <c r="W1669" s="14">
        <f t="shared" si="642"/>
        <v>1.5608295540480627E-2</v>
      </c>
      <c r="X1669" s="13">
        <f t="shared" si="643"/>
        <v>-1.032405822981951</v>
      </c>
      <c r="Y1669" s="14">
        <f t="shared" si="644"/>
        <v>874.47</v>
      </c>
      <c r="Z1669" s="13" t="b">
        <f t="shared" si="645"/>
        <v>0</v>
      </c>
      <c r="AA1669" s="14">
        <f t="shared" si="646"/>
        <v>780.6</v>
      </c>
      <c r="AB1669" s="13" t="b">
        <f t="shared" si="647"/>
        <v>0</v>
      </c>
      <c r="AC1669" s="14">
        <f t="shared" si="648"/>
        <v>785.28854545454521</v>
      </c>
      <c r="AD1669" s="13">
        <f t="shared" si="649"/>
        <v>20.946084859627472</v>
      </c>
      <c r="AE1669" s="14">
        <f t="shared" si="650"/>
        <v>8.3423967278584481</v>
      </c>
      <c r="AF1669" s="13">
        <f t="shared" si="651"/>
        <v>874.47</v>
      </c>
      <c r="AG1669" s="14" t="b">
        <f t="shared" si="652"/>
        <v>0</v>
      </c>
      <c r="AH1669" s="13">
        <f t="shared" si="653"/>
        <v>732.41</v>
      </c>
      <c r="AI1669" s="16" t="b">
        <f t="shared" si="654"/>
        <v>0</v>
      </c>
    </row>
    <row r="1670" spans="1:35" ht="22.5" customHeight="1">
      <c r="A1670" s="10" t="s">
        <v>35</v>
      </c>
      <c r="B1670" s="11" t="s">
        <v>36</v>
      </c>
      <c r="C1670" s="12">
        <v>44061</v>
      </c>
      <c r="D1670" s="13">
        <v>850.33</v>
      </c>
      <c r="E1670" s="14">
        <v>872.04</v>
      </c>
      <c r="F1670" s="13">
        <v>849.7</v>
      </c>
      <c r="G1670" s="14">
        <v>871.6</v>
      </c>
      <c r="H1670" s="13">
        <v>80791.42</v>
      </c>
      <c r="I1670" s="14">
        <v>942413</v>
      </c>
      <c r="J1670" s="13">
        <v>0</v>
      </c>
      <c r="K1670" s="14">
        <f t="shared" si="630"/>
        <v>22.339999999999918</v>
      </c>
      <c r="L1670" s="13">
        <f t="shared" si="631"/>
        <v>2.6284826807228819E-2</v>
      </c>
      <c r="M1670" s="14">
        <f t="shared" si="632"/>
        <v>2.8249840925160939E-2</v>
      </c>
      <c r="N1670" s="13">
        <f t="shared" si="633"/>
        <v>6.4110341111392735E-3</v>
      </c>
      <c r="O1670" s="14">
        <f t="shared" si="634"/>
        <v>21.680000000000064</v>
      </c>
      <c r="P1670" s="13">
        <f t="shared" si="635"/>
        <v>2.5508283132530198E-2</v>
      </c>
      <c r="Q1670" s="14">
        <f t="shared" si="636"/>
        <v>835.80150000000015</v>
      </c>
      <c r="R1670" s="13">
        <f t="shared" si="637"/>
        <v>22.606413910002818</v>
      </c>
      <c r="S1670" s="14">
        <f t="shared" si="638"/>
        <v>5.2449197475170797</v>
      </c>
      <c r="T1670" s="13">
        <f t="shared" si="639"/>
        <v>26.434564546252705</v>
      </c>
      <c r="U1670" s="14">
        <f t="shared" si="640"/>
        <v>3.1627802230855893E-2</v>
      </c>
      <c r="V1670" s="13">
        <f t="shared" si="641"/>
        <v>2.5508283132530198E-2</v>
      </c>
      <c r="W1670" s="14">
        <f t="shared" si="642"/>
        <v>1.5406867670293343E-2</v>
      </c>
      <c r="X1670" s="13">
        <f t="shared" si="643"/>
        <v>1.6556436829605434</v>
      </c>
      <c r="Y1670" s="14">
        <f t="shared" si="644"/>
        <v>874.47</v>
      </c>
      <c r="Z1670" s="13" t="b">
        <f t="shared" si="645"/>
        <v>0</v>
      </c>
      <c r="AA1670" s="14">
        <f t="shared" si="646"/>
        <v>780.6</v>
      </c>
      <c r="AB1670" s="13" t="b">
        <f t="shared" si="647"/>
        <v>0</v>
      </c>
      <c r="AC1670" s="14">
        <f t="shared" si="648"/>
        <v>787.62618181818164</v>
      </c>
      <c r="AD1670" s="13">
        <f t="shared" si="649"/>
        <v>20.97142877127061</v>
      </c>
      <c r="AE1670" s="14">
        <f t="shared" si="650"/>
        <v>7.9172055191414019</v>
      </c>
      <c r="AF1670" s="13">
        <f t="shared" si="651"/>
        <v>874.47</v>
      </c>
      <c r="AG1670" s="14" t="b">
        <f t="shared" si="652"/>
        <v>0</v>
      </c>
      <c r="AH1670" s="13">
        <f t="shared" si="653"/>
        <v>732.41</v>
      </c>
      <c r="AI1670" s="16" t="b">
        <f t="shared" si="654"/>
        <v>0</v>
      </c>
    </row>
    <row r="1671" spans="1:35" ht="22.5" customHeight="1">
      <c r="A1671" s="10" t="s">
        <v>35</v>
      </c>
      <c r="B1671" s="11" t="s">
        <v>36</v>
      </c>
      <c r="C1671" s="12">
        <v>44062</v>
      </c>
      <c r="D1671" s="13">
        <v>859.96</v>
      </c>
      <c r="E1671" s="14">
        <v>880.36</v>
      </c>
      <c r="F1671" s="13">
        <v>859.96</v>
      </c>
      <c r="G1671" s="14">
        <v>867.95</v>
      </c>
      <c r="H1671" s="13">
        <v>89776.61</v>
      </c>
      <c r="I1671" s="14">
        <v>1035697</v>
      </c>
      <c r="J1671" s="13">
        <v>0</v>
      </c>
      <c r="K1671" s="14">
        <f t="shared" si="630"/>
        <v>20.399999999999977</v>
      </c>
      <c r="L1671" s="13">
        <f t="shared" si="631"/>
        <v>2.3405231757686985E-2</v>
      </c>
      <c r="M1671" s="14">
        <f t="shared" si="632"/>
        <v>2.7953530556105555E-2</v>
      </c>
      <c r="N1671" s="13">
        <f t="shared" si="633"/>
        <v>6.4948165392965289E-3</v>
      </c>
      <c r="O1671" s="14">
        <f t="shared" si="634"/>
        <v>-3.6499999999999773</v>
      </c>
      <c r="P1671" s="13">
        <f t="shared" si="635"/>
        <v>-4.187700780174366E-3</v>
      </c>
      <c r="Q1671" s="14">
        <f t="shared" si="636"/>
        <v>838.40300000000002</v>
      </c>
      <c r="R1671" s="13">
        <f t="shared" si="637"/>
        <v>22.496093214502675</v>
      </c>
      <c r="S1671" s="14">
        <f t="shared" si="638"/>
        <v>5.2889878396930587</v>
      </c>
      <c r="T1671" s="13">
        <f t="shared" si="639"/>
        <v>26.905965899777705</v>
      </c>
      <c r="U1671" s="14">
        <f t="shared" si="640"/>
        <v>3.2091924646951056E-2</v>
      </c>
      <c r="V1671" s="13">
        <f t="shared" si="641"/>
        <v>-4.187700780174366E-3</v>
      </c>
      <c r="W1671" s="14">
        <f t="shared" si="642"/>
        <v>1.5474448939620382E-2</v>
      </c>
      <c r="X1671" s="13">
        <f t="shared" si="643"/>
        <v>-0.27062034948800562</v>
      </c>
      <c r="Y1671" s="14">
        <f t="shared" si="644"/>
        <v>880.36</v>
      </c>
      <c r="Z1671" s="13">
        <f t="shared" si="645"/>
        <v>880.36</v>
      </c>
      <c r="AA1671" s="14">
        <f t="shared" si="646"/>
        <v>780.6</v>
      </c>
      <c r="AB1671" s="13" t="b">
        <f t="shared" si="647"/>
        <v>0</v>
      </c>
      <c r="AC1671" s="14">
        <f t="shared" si="648"/>
        <v>789.90454545454531</v>
      </c>
      <c r="AD1671" s="13">
        <f t="shared" si="649"/>
        <v>20.961039157247509</v>
      </c>
      <c r="AE1671" s="14">
        <f t="shared" si="650"/>
        <v>7.7996511490667348</v>
      </c>
      <c r="AF1671" s="13">
        <f t="shared" si="651"/>
        <v>880.36</v>
      </c>
      <c r="AG1671" s="14">
        <f t="shared" si="652"/>
        <v>880.36</v>
      </c>
      <c r="AH1671" s="13">
        <f t="shared" si="653"/>
        <v>732.41</v>
      </c>
      <c r="AI1671" s="16" t="b">
        <f t="shared" si="654"/>
        <v>0</v>
      </c>
    </row>
    <row r="1672" spans="1:35" ht="22.5" customHeight="1">
      <c r="A1672" s="10" t="s">
        <v>35</v>
      </c>
      <c r="B1672" s="11" t="s">
        <v>36</v>
      </c>
      <c r="C1672" s="12">
        <v>44063</v>
      </c>
      <c r="D1672" s="13">
        <v>869.93</v>
      </c>
      <c r="E1672" s="14">
        <v>871.93</v>
      </c>
      <c r="F1672" s="13">
        <v>854.68</v>
      </c>
      <c r="G1672" s="14">
        <v>860.19</v>
      </c>
      <c r="H1672" s="13">
        <v>80703.48</v>
      </c>
      <c r="I1672" s="14">
        <v>938262</v>
      </c>
      <c r="J1672" s="13">
        <v>0</v>
      </c>
      <c r="K1672" s="14">
        <f t="shared" si="630"/>
        <v>17.25</v>
      </c>
      <c r="L1672" s="13">
        <f t="shared" si="631"/>
        <v>1.9874416729074255E-2</v>
      </c>
      <c r="M1672" s="14">
        <f t="shared" si="632"/>
        <v>2.7800692906433177E-2</v>
      </c>
      <c r="N1672" s="13">
        <f t="shared" si="633"/>
        <v>6.6532579302708804E-3</v>
      </c>
      <c r="O1672" s="14">
        <f t="shared" si="634"/>
        <v>-7.7599999999999909</v>
      </c>
      <c r="P1672" s="13">
        <f t="shared" si="635"/>
        <v>-8.9406071778328142E-3</v>
      </c>
      <c r="Q1672" s="14">
        <f t="shared" si="636"/>
        <v>840.46</v>
      </c>
      <c r="R1672" s="13">
        <f t="shared" si="637"/>
        <v>22.23378855377754</v>
      </c>
      <c r="S1672" s="14">
        <f t="shared" si="638"/>
        <v>5.3656092752582074</v>
      </c>
      <c r="T1672" s="13">
        <f t="shared" si="639"/>
        <v>26.920373140058825</v>
      </c>
      <c r="U1672" s="14">
        <f t="shared" si="640"/>
        <v>3.2030522737618472E-2</v>
      </c>
      <c r="V1672" s="13">
        <f t="shared" si="641"/>
        <v>-8.9406071778328142E-3</v>
      </c>
      <c r="W1672" s="14">
        <f t="shared" si="642"/>
        <v>1.5709151536345799E-2</v>
      </c>
      <c r="X1672" s="13">
        <f t="shared" si="643"/>
        <v>-0.56913367708925566</v>
      </c>
      <c r="Y1672" s="14">
        <f t="shared" si="644"/>
        <v>880.36</v>
      </c>
      <c r="Z1672" s="13" t="b">
        <f t="shared" si="645"/>
        <v>0</v>
      </c>
      <c r="AA1672" s="14">
        <f t="shared" si="646"/>
        <v>780.6</v>
      </c>
      <c r="AB1672" s="13" t="b">
        <f t="shared" si="647"/>
        <v>0</v>
      </c>
      <c r="AC1672" s="14">
        <f t="shared" si="648"/>
        <v>791.95709090909088</v>
      </c>
      <c r="AD1672" s="13">
        <f t="shared" si="649"/>
        <v>20.893565718024828</v>
      </c>
      <c r="AE1672" s="14">
        <f t="shared" si="650"/>
        <v>7.8081761645620631</v>
      </c>
      <c r="AF1672" s="13">
        <f t="shared" si="651"/>
        <v>880.36</v>
      </c>
      <c r="AG1672" s="14" t="b">
        <f t="shared" si="652"/>
        <v>0</v>
      </c>
      <c r="AH1672" s="13">
        <f t="shared" si="653"/>
        <v>732.41</v>
      </c>
      <c r="AI1672" s="16" t="b">
        <f t="shared" si="654"/>
        <v>0</v>
      </c>
    </row>
    <row r="1673" spans="1:35" ht="22.5" customHeight="1">
      <c r="A1673" s="10" t="s">
        <v>35</v>
      </c>
      <c r="B1673" s="11" t="s">
        <v>36</v>
      </c>
      <c r="C1673" s="12">
        <v>44064</v>
      </c>
      <c r="D1673" s="13">
        <v>863.26</v>
      </c>
      <c r="E1673" s="14">
        <v>872.15</v>
      </c>
      <c r="F1673" s="13">
        <v>850.93</v>
      </c>
      <c r="G1673" s="14">
        <v>855.11</v>
      </c>
      <c r="H1673" s="13">
        <v>96037.97</v>
      </c>
      <c r="I1673" s="14">
        <v>1118529</v>
      </c>
      <c r="J1673" s="13">
        <v>0</v>
      </c>
      <c r="K1673" s="14">
        <f t="shared" si="630"/>
        <v>21.220000000000027</v>
      </c>
      <c r="L1673" s="13">
        <f t="shared" si="631"/>
        <v>2.4668968483707119E-2</v>
      </c>
      <c r="M1673" s="14">
        <f t="shared" si="632"/>
        <v>2.7177722308580808E-2</v>
      </c>
      <c r="N1673" s="13">
        <f t="shared" si="633"/>
        <v>6.3082697454829332E-3</v>
      </c>
      <c r="O1673" s="14">
        <f t="shared" si="634"/>
        <v>-5.0800000000000409</v>
      </c>
      <c r="P1673" s="13">
        <f t="shared" si="635"/>
        <v>-5.9056720026971253E-3</v>
      </c>
      <c r="Q1673" s="14">
        <f t="shared" si="636"/>
        <v>843.21699999999998</v>
      </c>
      <c r="R1673" s="13">
        <f t="shared" si="637"/>
        <v>22.183099126088663</v>
      </c>
      <c r="S1673" s="14">
        <f t="shared" si="638"/>
        <v>5.1079869348223434</v>
      </c>
      <c r="T1673" s="13">
        <f t="shared" si="639"/>
        <v>25.413865526519199</v>
      </c>
      <c r="U1673" s="14">
        <f t="shared" si="640"/>
        <v>3.013917594939286E-2</v>
      </c>
      <c r="V1673" s="13">
        <f t="shared" si="641"/>
        <v>-5.9056720026971253E-3</v>
      </c>
      <c r="W1673" s="14">
        <f t="shared" si="642"/>
        <v>1.4647558484608391E-2</v>
      </c>
      <c r="X1673" s="13">
        <f t="shared" si="643"/>
        <v>-0.40318473613898093</v>
      </c>
      <c r="Y1673" s="14">
        <f t="shared" si="644"/>
        <v>880.36</v>
      </c>
      <c r="Z1673" s="13" t="b">
        <f t="shared" si="645"/>
        <v>0</v>
      </c>
      <c r="AA1673" s="14">
        <f t="shared" si="646"/>
        <v>780.6</v>
      </c>
      <c r="AB1673" s="13" t="b">
        <f t="shared" si="647"/>
        <v>0</v>
      </c>
      <c r="AC1673" s="14">
        <f t="shared" si="648"/>
        <v>793.95400000000006</v>
      </c>
      <c r="AD1673" s="13">
        <f t="shared" si="649"/>
        <v>20.899500886788015</v>
      </c>
      <c r="AE1673" s="14">
        <f t="shared" si="650"/>
        <v>7.7359314818744496</v>
      </c>
      <c r="AF1673" s="13">
        <f t="shared" si="651"/>
        <v>880.36</v>
      </c>
      <c r="AG1673" s="14" t="b">
        <f t="shared" si="652"/>
        <v>0</v>
      </c>
      <c r="AH1673" s="13">
        <f t="shared" si="653"/>
        <v>732.41</v>
      </c>
      <c r="AI1673" s="16" t="b">
        <f t="shared" si="654"/>
        <v>0</v>
      </c>
    </row>
    <row r="1674" spans="1:35" ht="22.5" customHeight="1">
      <c r="A1674" s="10" t="s">
        <v>35</v>
      </c>
      <c r="B1674" s="11" t="s">
        <v>36</v>
      </c>
      <c r="C1674" s="12">
        <v>44067</v>
      </c>
      <c r="D1674" s="13">
        <v>859.69</v>
      </c>
      <c r="E1674" s="14">
        <v>859.69</v>
      </c>
      <c r="F1674" s="13">
        <v>844.07</v>
      </c>
      <c r="G1674" s="14">
        <v>845.54</v>
      </c>
      <c r="H1674" s="13">
        <v>64146.06</v>
      </c>
      <c r="I1674" s="14">
        <v>753242</v>
      </c>
      <c r="J1674" s="13">
        <v>0</v>
      </c>
      <c r="K1674" s="14">
        <f t="shared" si="630"/>
        <v>15.620000000000005</v>
      </c>
      <c r="L1674" s="13">
        <f t="shared" si="631"/>
        <v>1.8266655751891573E-2</v>
      </c>
      <c r="M1674" s="14">
        <f t="shared" si="632"/>
        <v>2.6314738484302443E-2</v>
      </c>
      <c r="N1674" s="13">
        <f t="shared" si="633"/>
        <v>6.286594234298548E-3</v>
      </c>
      <c r="O1674" s="14">
        <f t="shared" si="634"/>
        <v>-9.57000000000005</v>
      </c>
      <c r="P1674" s="13">
        <f t="shared" si="635"/>
        <v>-1.1191542608553344E-2</v>
      </c>
      <c r="Q1674" s="14">
        <f t="shared" si="636"/>
        <v>846.21650000000011</v>
      </c>
      <c r="R1674" s="13">
        <f t="shared" si="637"/>
        <v>21.854944169784229</v>
      </c>
      <c r="S1674" s="14">
        <f t="shared" si="638"/>
        <v>5.1677781034324379</v>
      </c>
      <c r="T1674" s="13">
        <f t="shared" si="639"/>
        <v>21.6993832343226</v>
      </c>
      <c r="U1674" s="14">
        <f t="shared" si="640"/>
        <v>2.5642826905789E-2</v>
      </c>
      <c r="V1674" s="13">
        <f t="shared" si="641"/>
        <v>-1.1191542608553344E-2</v>
      </c>
      <c r="W1674" s="14">
        <f t="shared" si="642"/>
        <v>1.4193112080055444E-2</v>
      </c>
      <c r="X1674" s="13">
        <f t="shared" si="643"/>
        <v>-0.78851928635721902</v>
      </c>
      <c r="Y1674" s="14">
        <f t="shared" si="644"/>
        <v>880.36</v>
      </c>
      <c r="Z1674" s="13" t="b">
        <f t="shared" si="645"/>
        <v>0</v>
      </c>
      <c r="AA1674" s="14">
        <f t="shared" si="646"/>
        <v>783.79</v>
      </c>
      <c r="AB1674" s="13" t="b">
        <f t="shared" si="647"/>
        <v>0</v>
      </c>
      <c r="AC1674" s="14">
        <f t="shared" si="648"/>
        <v>796.10018181818191</v>
      </c>
      <c r="AD1674" s="13">
        <f t="shared" si="649"/>
        <v>20.803509961573688</v>
      </c>
      <c r="AE1674" s="14">
        <f t="shared" si="650"/>
        <v>7.6332445542011964</v>
      </c>
      <c r="AF1674" s="13">
        <f t="shared" si="651"/>
        <v>880.36</v>
      </c>
      <c r="AG1674" s="14" t="b">
        <f t="shared" si="652"/>
        <v>0</v>
      </c>
      <c r="AH1674" s="13">
        <f t="shared" si="653"/>
        <v>732.41</v>
      </c>
      <c r="AI1674" s="16" t="b">
        <f t="shared" si="654"/>
        <v>0</v>
      </c>
    </row>
    <row r="1675" spans="1:35" ht="22.5" customHeight="1">
      <c r="A1675" s="10" t="s">
        <v>35</v>
      </c>
      <c r="B1675" s="11" t="s">
        <v>36</v>
      </c>
      <c r="C1675" s="12">
        <v>44068</v>
      </c>
      <c r="D1675" s="13">
        <v>850.27</v>
      </c>
      <c r="E1675" s="14">
        <v>850.27</v>
      </c>
      <c r="F1675" s="13">
        <v>821.24</v>
      </c>
      <c r="G1675" s="14">
        <v>825.5</v>
      </c>
      <c r="H1675" s="13">
        <v>97729.86</v>
      </c>
      <c r="I1675" s="14">
        <v>1173272</v>
      </c>
      <c r="J1675" s="13">
        <v>0</v>
      </c>
      <c r="K1675" s="14">
        <f t="shared" si="630"/>
        <v>29.029999999999973</v>
      </c>
      <c r="L1675" s="13">
        <f t="shared" si="631"/>
        <v>3.433308891359365E-2</v>
      </c>
      <c r="M1675" s="14">
        <f t="shared" si="632"/>
        <v>2.6756489995732234E-2</v>
      </c>
      <c r="N1675" s="13">
        <f t="shared" si="633"/>
        <v>6.5318175274368976E-3</v>
      </c>
      <c r="O1675" s="14">
        <f t="shared" si="634"/>
        <v>-20.039999999999964</v>
      </c>
      <c r="P1675" s="13">
        <f t="shared" si="635"/>
        <v>-2.3700830238664008E-2</v>
      </c>
      <c r="Q1675" s="14">
        <f t="shared" si="636"/>
        <v>848.0205000000002</v>
      </c>
      <c r="R1675" s="13">
        <f t="shared" si="637"/>
        <v>22.213696961295017</v>
      </c>
      <c r="S1675" s="14">
        <f t="shared" si="638"/>
        <v>5.3611402950452529</v>
      </c>
      <c r="T1675" s="13">
        <f t="shared" si="639"/>
        <v>18.104567510713984</v>
      </c>
      <c r="U1675" s="14">
        <f t="shared" si="640"/>
        <v>2.1349209731031243E-2</v>
      </c>
      <c r="V1675" s="13">
        <f t="shared" si="641"/>
        <v>-2.3700830238664008E-2</v>
      </c>
      <c r="W1675" s="14">
        <f t="shared" si="642"/>
        <v>1.5458653871056962E-2</v>
      </c>
      <c r="X1675" s="13">
        <f t="shared" si="643"/>
        <v>-1.5331755556697446</v>
      </c>
      <c r="Y1675" s="14">
        <f t="shared" si="644"/>
        <v>880.36</v>
      </c>
      <c r="Z1675" s="13" t="b">
        <f t="shared" si="645"/>
        <v>0</v>
      </c>
      <c r="AA1675" s="14">
        <f t="shared" si="646"/>
        <v>789.29</v>
      </c>
      <c r="AB1675" s="13" t="b">
        <f t="shared" si="647"/>
        <v>0</v>
      </c>
      <c r="AC1675" s="14">
        <f t="shared" si="648"/>
        <v>797.72400000000005</v>
      </c>
      <c r="AD1675" s="13">
        <f t="shared" si="649"/>
        <v>20.953082507726894</v>
      </c>
      <c r="AE1675" s="14">
        <f t="shared" si="650"/>
        <v>7.6309527715757897</v>
      </c>
      <c r="AF1675" s="13">
        <f t="shared" si="651"/>
        <v>880.36</v>
      </c>
      <c r="AG1675" s="14" t="b">
        <f t="shared" si="652"/>
        <v>0</v>
      </c>
      <c r="AH1675" s="13">
        <f t="shared" si="653"/>
        <v>732.41</v>
      </c>
      <c r="AI1675" s="16" t="b">
        <f t="shared" si="654"/>
        <v>0</v>
      </c>
    </row>
    <row r="1676" spans="1:35" ht="22.5" customHeight="1">
      <c r="A1676" s="10" t="s">
        <v>35</v>
      </c>
      <c r="B1676" s="11" t="s">
        <v>36</v>
      </c>
      <c r="C1676" s="12">
        <v>44069</v>
      </c>
      <c r="D1676" s="13">
        <v>834.09</v>
      </c>
      <c r="E1676" s="14">
        <v>836.16</v>
      </c>
      <c r="F1676" s="13">
        <v>820.61</v>
      </c>
      <c r="G1676" s="14">
        <v>836.05</v>
      </c>
      <c r="H1676" s="13">
        <v>77142.94</v>
      </c>
      <c r="I1676" s="14">
        <v>930434</v>
      </c>
      <c r="J1676" s="13">
        <v>0</v>
      </c>
      <c r="K1676" s="14">
        <f t="shared" si="630"/>
        <v>15.549999999999955</v>
      </c>
      <c r="L1676" s="13">
        <f t="shared" si="631"/>
        <v>1.8837068443367602E-2</v>
      </c>
      <c r="M1676" s="14">
        <f t="shared" si="632"/>
        <v>2.6220676269867883E-2</v>
      </c>
      <c r="N1676" s="13">
        <f t="shared" si="633"/>
        <v>6.7269336420372212E-3</v>
      </c>
      <c r="O1676" s="14">
        <f t="shared" si="634"/>
        <v>10.549999999999955</v>
      </c>
      <c r="P1676" s="13">
        <f t="shared" si="635"/>
        <v>1.2780133252574143E-2</v>
      </c>
      <c r="Q1676" s="14">
        <f t="shared" si="636"/>
        <v>849.26550000000009</v>
      </c>
      <c r="R1676" s="13">
        <f t="shared" si="637"/>
        <v>21.880512113230264</v>
      </c>
      <c r="S1676" s="14">
        <f t="shared" si="638"/>
        <v>5.583487025902456</v>
      </c>
      <c r="T1676" s="13">
        <f t="shared" si="639"/>
        <v>16.291663351235819</v>
      </c>
      <c r="U1676" s="14">
        <f t="shared" si="640"/>
        <v>1.9183239341802789E-2</v>
      </c>
      <c r="V1676" s="13">
        <f t="shared" si="641"/>
        <v>1.2780133252574143E-2</v>
      </c>
      <c r="W1676" s="14">
        <f t="shared" si="642"/>
        <v>1.4517661294028541E-2</v>
      </c>
      <c r="X1676" s="13">
        <f t="shared" si="643"/>
        <v>0.88031625712544459</v>
      </c>
      <c r="Y1676" s="14">
        <f t="shared" si="644"/>
        <v>880.36</v>
      </c>
      <c r="Z1676" s="13" t="b">
        <f t="shared" si="645"/>
        <v>0</v>
      </c>
      <c r="AA1676" s="14">
        <f t="shared" si="646"/>
        <v>789.29</v>
      </c>
      <c r="AB1676" s="13" t="b">
        <f t="shared" si="647"/>
        <v>0</v>
      </c>
      <c r="AC1676" s="14">
        <f t="shared" si="648"/>
        <v>798.89036363636365</v>
      </c>
      <c r="AD1676" s="13">
        <f t="shared" si="649"/>
        <v>20.854844643950042</v>
      </c>
      <c r="AE1676" s="14">
        <f t="shared" si="650"/>
        <v>6.8601283375809095</v>
      </c>
      <c r="AF1676" s="13">
        <f t="shared" si="651"/>
        <v>880.36</v>
      </c>
      <c r="AG1676" s="14" t="b">
        <f t="shared" si="652"/>
        <v>0</v>
      </c>
      <c r="AH1676" s="13">
        <f t="shared" si="653"/>
        <v>732.41</v>
      </c>
      <c r="AI1676" s="16" t="b">
        <f t="shared" si="654"/>
        <v>0</v>
      </c>
    </row>
    <row r="1677" spans="1:35" ht="22.5" customHeight="1">
      <c r="A1677" s="10" t="s">
        <v>35</v>
      </c>
      <c r="B1677" s="11" t="s">
        <v>36</v>
      </c>
      <c r="C1677" s="12">
        <v>44070</v>
      </c>
      <c r="D1677" s="13">
        <v>826.55</v>
      </c>
      <c r="E1677" s="14">
        <v>838.82</v>
      </c>
      <c r="F1677" s="13">
        <v>819.92</v>
      </c>
      <c r="G1677" s="14">
        <v>822.7</v>
      </c>
      <c r="H1677" s="13">
        <v>75920.759999999995</v>
      </c>
      <c r="I1677" s="14">
        <v>910100</v>
      </c>
      <c r="J1677" s="13">
        <v>0</v>
      </c>
      <c r="K1677" s="14">
        <f t="shared" si="630"/>
        <v>18.900000000000091</v>
      </c>
      <c r="L1677" s="13">
        <f t="shared" si="631"/>
        <v>2.2606303450750664E-2</v>
      </c>
      <c r="M1677" s="14">
        <f t="shared" si="632"/>
        <v>2.6423296194917279E-2</v>
      </c>
      <c r="N1677" s="13">
        <f t="shared" si="633"/>
        <v>6.5423490871451906E-3</v>
      </c>
      <c r="O1677" s="14">
        <f t="shared" si="634"/>
        <v>-13.349999999999909</v>
      </c>
      <c r="P1677" s="13">
        <f t="shared" si="635"/>
        <v>-1.5967944500926871E-2</v>
      </c>
      <c r="Q1677" s="14">
        <f t="shared" si="636"/>
        <v>849.96550000000002</v>
      </c>
      <c r="R1677" s="13">
        <f t="shared" si="637"/>
        <v>21.731486507568754</v>
      </c>
      <c r="S1677" s="14">
        <f t="shared" si="638"/>
        <v>5.3862724880746002</v>
      </c>
      <c r="T1677" s="13">
        <f t="shared" si="639"/>
        <v>14.76267573138421</v>
      </c>
      <c r="U1677" s="14">
        <f t="shared" si="640"/>
        <v>1.7368558760778183E-2</v>
      </c>
      <c r="V1677" s="13">
        <f t="shared" si="641"/>
        <v>-1.5967944500926871E-2</v>
      </c>
      <c r="W1677" s="14">
        <f t="shared" si="642"/>
        <v>1.5015288803927962E-2</v>
      </c>
      <c r="X1677" s="13">
        <f t="shared" si="643"/>
        <v>-1.0634457125293317</v>
      </c>
      <c r="Y1677" s="14">
        <f t="shared" si="644"/>
        <v>880.36</v>
      </c>
      <c r="Z1677" s="13" t="b">
        <f t="shared" si="645"/>
        <v>0</v>
      </c>
      <c r="AA1677" s="14">
        <f t="shared" si="646"/>
        <v>789.29</v>
      </c>
      <c r="AB1677" s="13" t="b">
        <f t="shared" si="647"/>
        <v>0</v>
      </c>
      <c r="AC1677" s="14">
        <f t="shared" si="648"/>
        <v>800.072</v>
      </c>
      <c r="AD1677" s="13">
        <f t="shared" si="649"/>
        <v>20.819302014060042</v>
      </c>
      <c r="AE1677" s="14">
        <f t="shared" si="650"/>
        <v>6.8638089669915354</v>
      </c>
      <c r="AF1677" s="13">
        <f t="shared" si="651"/>
        <v>880.36</v>
      </c>
      <c r="AG1677" s="14" t="b">
        <f t="shared" si="652"/>
        <v>0</v>
      </c>
      <c r="AH1677" s="13">
        <f t="shared" si="653"/>
        <v>732.41</v>
      </c>
      <c r="AI1677" s="16" t="b">
        <f t="shared" si="654"/>
        <v>0</v>
      </c>
    </row>
    <row r="1678" spans="1:35" ht="22.5" customHeight="1">
      <c r="A1678" s="10" t="s">
        <v>35</v>
      </c>
      <c r="B1678" s="11" t="s">
        <v>36</v>
      </c>
      <c r="C1678" s="12">
        <v>44071</v>
      </c>
      <c r="D1678" s="13">
        <v>828.23</v>
      </c>
      <c r="E1678" s="14">
        <v>840.78</v>
      </c>
      <c r="F1678" s="13">
        <v>816.92</v>
      </c>
      <c r="G1678" s="14">
        <v>839.4</v>
      </c>
      <c r="H1678" s="13">
        <v>84663.039999999994</v>
      </c>
      <c r="I1678" s="14">
        <v>1014018</v>
      </c>
      <c r="J1678" s="13">
        <v>0</v>
      </c>
      <c r="K1678" s="14">
        <f t="shared" si="630"/>
        <v>23.860000000000014</v>
      </c>
      <c r="L1678" s="13">
        <f t="shared" si="631"/>
        <v>2.9002066366840905E-2</v>
      </c>
      <c r="M1678" s="14">
        <f t="shared" si="632"/>
        <v>2.6050102864316575E-2</v>
      </c>
      <c r="N1678" s="13">
        <f t="shared" si="633"/>
        <v>6.1398368603765253E-3</v>
      </c>
      <c r="O1678" s="14">
        <f t="shared" si="634"/>
        <v>16.699999999999932</v>
      </c>
      <c r="P1678" s="13">
        <f t="shared" si="635"/>
        <v>2.0299015436975727E-2</v>
      </c>
      <c r="Q1678" s="14">
        <f t="shared" si="636"/>
        <v>851.05850000000009</v>
      </c>
      <c r="R1678" s="13">
        <f t="shared" si="637"/>
        <v>21.837912182190315</v>
      </c>
      <c r="S1678" s="14">
        <f t="shared" si="638"/>
        <v>5.1381561304666921</v>
      </c>
      <c r="T1678" s="13">
        <f t="shared" si="639"/>
        <v>13.028921012501389</v>
      </c>
      <c r="U1678" s="14">
        <f t="shared" si="640"/>
        <v>1.5309078062790499E-2</v>
      </c>
      <c r="V1678" s="13">
        <f t="shared" si="641"/>
        <v>2.0299015436975727E-2</v>
      </c>
      <c r="W1678" s="14">
        <f t="shared" si="642"/>
        <v>1.5481407283882673E-2</v>
      </c>
      <c r="X1678" s="13">
        <f t="shared" si="643"/>
        <v>1.3111867070449437</v>
      </c>
      <c r="Y1678" s="14">
        <f t="shared" si="644"/>
        <v>880.36</v>
      </c>
      <c r="Z1678" s="13" t="b">
        <f t="shared" si="645"/>
        <v>0</v>
      </c>
      <c r="AA1678" s="14">
        <f t="shared" si="646"/>
        <v>810.35</v>
      </c>
      <c r="AB1678" s="13" t="b">
        <f t="shared" si="647"/>
        <v>0</v>
      </c>
      <c r="AC1678" s="14">
        <f t="shared" si="648"/>
        <v>801.73399999999992</v>
      </c>
      <c r="AD1678" s="13">
        <f t="shared" si="649"/>
        <v>20.874587431986228</v>
      </c>
      <c r="AE1678" s="14">
        <f t="shared" si="650"/>
        <v>6.8646617402520773</v>
      </c>
      <c r="AF1678" s="13">
        <f t="shared" si="651"/>
        <v>880.36</v>
      </c>
      <c r="AG1678" s="14" t="b">
        <f t="shared" si="652"/>
        <v>0</v>
      </c>
      <c r="AH1678" s="13">
        <f t="shared" si="653"/>
        <v>732.41</v>
      </c>
      <c r="AI1678" s="16" t="b">
        <f t="shared" si="654"/>
        <v>0</v>
      </c>
    </row>
    <row r="1679" spans="1:35" ht="22.5" customHeight="1">
      <c r="A1679" s="10" t="s">
        <v>35</v>
      </c>
      <c r="B1679" s="11" t="s">
        <v>36</v>
      </c>
      <c r="C1679" s="12">
        <v>44074</v>
      </c>
      <c r="D1679" s="13">
        <v>829.16</v>
      </c>
      <c r="E1679" s="14">
        <v>862.13</v>
      </c>
      <c r="F1679" s="13">
        <v>829.16</v>
      </c>
      <c r="G1679" s="14">
        <v>845.01</v>
      </c>
      <c r="H1679" s="13">
        <v>90765.61</v>
      </c>
      <c r="I1679" s="14">
        <v>1056690</v>
      </c>
      <c r="J1679" s="13">
        <v>0</v>
      </c>
      <c r="K1679" s="14">
        <f t="shared" si="630"/>
        <v>32.970000000000027</v>
      </c>
      <c r="L1679" s="13">
        <f t="shared" si="631"/>
        <v>3.9278055754110114E-2</v>
      </c>
      <c r="M1679" s="14">
        <f t="shared" si="632"/>
        <v>2.6070981457487256E-2</v>
      </c>
      <c r="N1679" s="13">
        <f t="shared" si="633"/>
        <v>6.1862261860278446E-3</v>
      </c>
      <c r="O1679" s="14">
        <f t="shared" si="634"/>
        <v>5.6100000000000136</v>
      </c>
      <c r="P1679" s="13">
        <f t="shared" si="635"/>
        <v>6.6833452466047343E-3</v>
      </c>
      <c r="Q1679" s="14">
        <f t="shared" si="636"/>
        <v>851.38300000000004</v>
      </c>
      <c r="R1679" s="13">
        <f t="shared" si="637"/>
        <v>22.3945165730808</v>
      </c>
      <c r="S1679" s="14">
        <f t="shared" si="638"/>
        <v>5.2621844573482868</v>
      </c>
      <c r="T1679" s="13">
        <f t="shared" si="639"/>
        <v>12.791247046320393</v>
      </c>
      <c r="U1679" s="14">
        <f t="shared" si="640"/>
        <v>1.5024080873496878E-2</v>
      </c>
      <c r="V1679" s="13">
        <f t="shared" si="641"/>
        <v>6.6833452466047343E-3</v>
      </c>
      <c r="W1679" s="14">
        <f t="shared" si="642"/>
        <v>1.4466526802588779E-2</v>
      </c>
      <c r="X1679" s="13">
        <f t="shared" si="643"/>
        <v>0.46198685681823454</v>
      </c>
      <c r="Y1679" s="14">
        <f t="shared" si="644"/>
        <v>880.36</v>
      </c>
      <c r="Z1679" s="13" t="b">
        <f t="shared" si="645"/>
        <v>0</v>
      </c>
      <c r="AA1679" s="14">
        <f t="shared" si="646"/>
        <v>816.92</v>
      </c>
      <c r="AB1679" s="13" t="b">
        <f t="shared" si="647"/>
        <v>0</v>
      </c>
      <c r="AC1679" s="14">
        <f t="shared" si="648"/>
        <v>803.49963636363634</v>
      </c>
      <c r="AD1679" s="13">
        <f t="shared" si="649"/>
        <v>21.094504024131936</v>
      </c>
      <c r="AE1679" s="14">
        <f t="shared" si="650"/>
        <v>7.0043288779370441</v>
      </c>
      <c r="AF1679" s="13">
        <f t="shared" si="651"/>
        <v>880.36</v>
      </c>
      <c r="AG1679" s="14" t="b">
        <f t="shared" si="652"/>
        <v>0</v>
      </c>
      <c r="AH1679" s="13">
        <f t="shared" si="653"/>
        <v>732.41</v>
      </c>
      <c r="AI1679" s="16" t="b">
        <f t="shared" si="654"/>
        <v>0</v>
      </c>
    </row>
    <row r="1680" spans="1:35" ht="22.5" customHeight="1">
      <c r="A1680" s="10" t="s">
        <v>35</v>
      </c>
      <c r="B1680" s="11" t="s">
        <v>36</v>
      </c>
      <c r="C1680" s="12">
        <v>44075</v>
      </c>
      <c r="D1680" s="13">
        <v>845.81</v>
      </c>
      <c r="E1680" s="14">
        <v>852.01</v>
      </c>
      <c r="F1680" s="13">
        <v>841.96</v>
      </c>
      <c r="G1680" s="14">
        <v>848.2</v>
      </c>
      <c r="H1680" s="13">
        <v>48332.88</v>
      </c>
      <c r="I1680" s="14">
        <v>572454</v>
      </c>
      <c r="J1680" s="13">
        <v>845.83</v>
      </c>
      <c r="K1680" s="14">
        <f t="shared" si="630"/>
        <v>10.049999999999955</v>
      </c>
      <c r="L1680" s="13">
        <f t="shared" si="631"/>
        <v>1.1893350374551727E-2</v>
      </c>
      <c r="M1680" s="14">
        <f t="shared" si="632"/>
        <v>2.5616180865734473E-2</v>
      </c>
      <c r="N1680" s="13">
        <f t="shared" si="633"/>
        <v>6.8754482780070845E-3</v>
      </c>
      <c r="O1680" s="14">
        <f t="shared" si="634"/>
        <v>3.1900000000000546</v>
      </c>
      <c r="P1680" s="13">
        <f t="shared" si="635"/>
        <v>3.775103253216003E-3</v>
      </c>
      <c r="Q1680" s="14">
        <f t="shared" si="636"/>
        <v>851.16550000000007</v>
      </c>
      <c r="R1680" s="13">
        <f t="shared" si="637"/>
        <v>21.777290744426757</v>
      </c>
      <c r="S1680" s="14">
        <f t="shared" si="638"/>
        <v>5.8469618516573982</v>
      </c>
      <c r="T1680" s="13">
        <f t="shared" si="639"/>
        <v>12.806528598726517</v>
      </c>
      <c r="U1680" s="14">
        <f t="shared" si="640"/>
        <v>1.5045873685818464E-2</v>
      </c>
      <c r="V1680" s="13">
        <f t="shared" si="641"/>
        <v>3.775103253216003E-3</v>
      </c>
      <c r="W1680" s="14">
        <f t="shared" si="642"/>
        <v>1.398268142930488E-2</v>
      </c>
      <c r="X1680" s="13">
        <f t="shared" si="643"/>
        <v>0.26998421385072452</v>
      </c>
      <c r="Y1680" s="14">
        <f t="shared" si="644"/>
        <v>880.36</v>
      </c>
      <c r="Z1680" s="13" t="b">
        <f t="shared" si="645"/>
        <v>0</v>
      </c>
      <c r="AA1680" s="14">
        <f t="shared" si="646"/>
        <v>816.92</v>
      </c>
      <c r="AB1680" s="13" t="b">
        <f t="shared" si="647"/>
        <v>0</v>
      </c>
      <c r="AC1680" s="14">
        <f t="shared" si="648"/>
        <v>805.01509090909076</v>
      </c>
      <c r="AD1680" s="13">
        <f t="shared" si="649"/>
        <v>20.893694860056808</v>
      </c>
      <c r="AE1680" s="14">
        <f t="shared" si="650"/>
        <v>7.0703023809152565</v>
      </c>
      <c r="AF1680" s="13">
        <f t="shared" si="651"/>
        <v>880.36</v>
      </c>
      <c r="AG1680" s="14" t="b">
        <f t="shared" si="652"/>
        <v>0</v>
      </c>
      <c r="AH1680" s="13">
        <f t="shared" si="653"/>
        <v>732.41</v>
      </c>
      <c r="AI1680" s="16" t="b">
        <f t="shared" si="654"/>
        <v>0</v>
      </c>
    </row>
    <row r="1681" spans="1:35" ht="22.5" customHeight="1">
      <c r="A1681" s="10" t="s">
        <v>35</v>
      </c>
      <c r="B1681" s="11" t="s">
        <v>36</v>
      </c>
      <c r="C1681" s="12">
        <v>44076</v>
      </c>
      <c r="D1681" s="13">
        <v>847.13</v>
      </c>
      <c r="E1681" s="14">
        <v>858.08</v>
      </c>
      <c r="F1681" s="13">
        <v>845.08</v>
      </c>
      <c r="G1681" s="14">
        <v>854.83</v>
      </c>
      <c r="H1681" s="13">
        <v>65840.66</v>
      </c>
      <c r="I1681" s="14">
        <v>776700</v>
      </c>
      <c r="J1681" s="13">
        <v>849.46</v>
      </c>
      <c r="K1681" s="14">
        <f t="shared" si="630"/>
        <v>13</v>
      </c>
      <c r="L1681" s="13">
        <f t="shared" si="631"/>
        <v>1.5326573921244988E-2</v>
      </c>
      <c r="M1681" s="14">
        <f t="shared" si="632"/>
        <v>2.5343860802193179E-2</v>
      </c>
      <c r="N1681" s="13">
        <f t="shared" si="633"/>
        <v>7.1785506416575315E-3</v>
      </c>
      <c r="O1681" s="14">
        <f t="shared" si="634"/>
        <v>6.6299999999999955</v>
      </c>
      <c r="P1681" s="13">
        <f t="shared" si="635"/>
        <v>7.8165526998349392E-3</v>
      </c>
      <c r="Q1681" s="14">
        <f t="shared" si="636"/>
        <v>851.43250000000023</v>
      </c>
      <c r="R1681" s="13">
        <f t="shared" si="637"/>
        <v>21.338426207205419</v>
      </c>
      <c r="S1681" s="14">
        <f t="shared" si="638"/>
        <v>6.1097588030608074</v>
      </c>
      <c r="T1681" s="13">
        <f t="shared" si="639"/>
        <v>12.824466801781671</v>
      </c>
      <c r="U1681" s="14">
        <f t="shared" si="640"/>
        <v>1.5062223725053564E-2</v>
      </c>
      <c r="V1681" s="13">
        <f t="shared" si="641"/>
        <v>7.8165526998349392E-3</v>
      </c>
      <c r="W1681" s="14">
        <f t="shared" si="642"/>
        <v>1.4067923909447642E-2</v>
      </c>
      <c r="X1681" s="13">
        <f t="shared" si="643"/>
        <v>0.55562944114202606</v>
      </c>
      <c r="Y1681" s="14">
        <f t="shared" si="644"/>
        <v>880.36</v>
      </c>
      <c r="Z1681" s="13" t="b">
        <f t="shared" si="645"/>
        <v>0</v>
      </c>
      <c r="AA1681" s="14">
        <f t="shared" si="646"/>
        <v>816.92</v>
      </c>
      <c r="AB1681" s="13" t="b">
        <f t="shared" si="647"/>
        <v>0</v>
      </c>
      <c r="AC1681" s="14">
        <f t="shared" si="648"/>
        <v>806.91327272727267</v>
      </c>
      <c r="AD1681" s="13">
        <f t="shared" si="649"/>
        <v>20.750173135328502</v>
      </c>
      <c r="AE1681" s="14">
        <f t="shared" si="650"/>
        <v>7.0509187881846893</v>
      </c>
      <c r="AF1681" s="13">
        <f t="shared" si="651"/>
        <v>880.36</v>
      </c>
      <c r="AG1681" s="14" t="b">
        <f t="shared" si="652"/>
        <v>0</v>
      </c>
      <c r="AH1681" s="13">
        <f t="shared" si="653"/>
        <v>732.41</v>
      </c>
      <c r="AI1681" s="16" t="b">
        <f t="shared" si="654"/>
        <v>0</v>
      </c>
    </row>
    <row r="1682" spans="1:35" ht="22.5" customHeight="1">
      <c r="A1682" s="10" t="s">
        <v>35</v>
      </c>
      <c r="B1682" s="11" t="s">
        <v>36</v>
      </c>
      <c r="C1682" s="12">
        <v>44077</v>
      </c>
      <c r="D1682" s="13">
        <v>850.57</v>
      </c>
      <c r="E1682" s="14">
        <v>872.28</v>
      </c>
      <c r="F1682" s="13">
        <v>850.57</v>
      </c>
      <c r="G1682" s="14">
        <v>857.44</v>
      </c>
      <c r="H1682" s="13">
        <v>79727.83</v>
      </c>
      <c r="I1682" s="14">
        <v>926731</v>
      </c>
      <c r="J1682" s="13">
        <v>861.42</v>
      </c>
      <c r="K1682" s="14">
        <f t="shared" si="630"/>
        <v>21.709999999999923</v>
      </c>
      <c r="L1682" s="13">
        <f t="shared" si="631"/>
        <v>2.5396862534071009E-2</v>
      </c>
      <c r="M1682" s="14">
        <f t="shared" si="632"/>
        <v>2.5143409987826205E-2</v>
      </c>
      <c r="N1682" s="13">
        <f t="shared" si="633"/>
        <v>7.1148451371892477E-3</v>
      </c>
      <c r="O1682" s="14">
        <f t="shared" si="634"/>
        <v>2.6100000000000136</v>
      </c>
      <c r="P1682" s="13">
        <f t="shared" si="635"/>
        <v>3.0532386556391487E-3</v>
      </c>
      <c r="Q1682" s="14">
        <f t="shared" si="636"/>
        <v>850.89050000000009</v>
      </c>
      <c r="R1682" s="13">
        <f t="shared" si="637"/>
        <v>21.357004896845144</v>
      </c>
      <c r="S1682" s="14">
        <f t="shared" si="638"/>
        <v>6.057372432785824</v>
      </c>
      <c r="T1682" s="13">
        <f t="shared" si="639"/>
        <v>12.320136961495205</v>
      </c>
      <c r="U1682" s="14">
        <f t="shared" si="640"/>
        <v>1.4479109781452729E-2</v>
      </c>
      <c r="V1682" s="13">
        <f t="shared" si="641"/>
        <v>3.0532386556391487E-3</v>
      </c>
      <c r="W1682" s="14">
        <f t="shared" si="642"/>
        <v>1.3134208906535673E-2</v>
      </c>
      <c r="X1682" s="13">
        <f t="shared" si="643"/>
        <v>0.23246460273064762</v>
      </c>
      <c r="Y1682" s="14">
        <f t="shared" si="644"/>
        <v>880.36</v>
      </c>
      <c r="Z1682" s="13" t="b">
        <f t="shared" si="645"/>
        <v>0</v>
      </c>
      <c r="AA1682" s="14">
        <f t="shared" si="646"/>
        <v>816.92</v>
      </c>
      <c r="AB1682" s="13" t="b">
        <f t="shared" si="647"/>
        <v>0</v>
      </c>
      <c r="AC1682" s="14">
        <f t="shared" si="648"/>
        <v>808.51836363636369</v>
      </c>
      <c r="AD1682" s="13">
        <f t="shared" si="649"/>
        <v>20.76762453286798</v>
      </c>
      <c r="AE1682" s="14">
        <f t="shared" si="650"/>
        <v>7.0396141136206358</v>
      </c>
      <c r="AF1682" s="13">
        <f t="shared" si="651"/>
        <v>880.36</v>
      </c>
      <c r="AG1682" s="14" t="b">
        <f t="shared" si="652"/>
        <v>0</v>
      </c>
      <c r="AH1682" s="13">
        <f t="shared" si="653"/>
        <v>732.41</v>
      </c>
      <c r="AI1682" s="16" t="b">
        <f t="shared" si="654"/>
        <v>0</v>
      </c>
    </row>
    <row r="1683" spans="1:35" ht="22.5" customHeight="1">
      <c r="A1683" s="10" t="s">
        <v>35</v>
      </c>
      <c r="B1683" s="11" t="s">
        <v>36</v>
      </c>
      <c r="C1683" s="12">
        <v>44078</v>
      </c>
      <c r="D1683" s="13">
        <v>862.3</v>
      </c>
      <c r="E1683" s="14">
        <v>862.3</v>
      </c>
      <c r="F1683" s="13">
        <v>838.24</v>
      </c>
      <c r="G1683" s="14">
        <v>849.68</v>
      </c>
      <c r="H1683" s="13">
        <v>84597.65</v>
      </c>
      <c r="I1683" s="14">
        <v>999469</v>
      </c>
      <c r="J1683" s="13">
        <v>847.99</v>
      </c>
      <c r="K1683" s="14">
        <f t="shared" si="630"/>
        <v>24.059999999999945</v>
      </c>
      <c r="L1683" s="13">
        <f t="shared" si="631"/>
        <v>2.8060272438887788E-2</v>
      </c>
      <c r="M1683" s="14">
        <f t="shared" si="632"/>
        <v>2.4946133380812197E-2</v>
      </c>
      <c r="N1683" s="13">
        <f t="shared" si="633"/>
        <v>6.9677326638968255E-3</v>
      </c>
      <c r="O1683" s="14">
        <f t="shared" si="634"/>
        <v>-7.7600000000001046</v>
      </c>
      <c r="P1683" s="13">
        <f t="shared" si="635"/>
        <v>-9.0501959320770011E-3</v>
      </c>
      <c r="Q1683" s="14">
        <f t="shared" si="636"/>
        <v>850.71400000000017</v>
      </c>
      <c r="R1683" s="13">
        <f t="shared" si="637"/>
        <v>21.492154652002885</v>
      </c>
      <c r="S1683" s="14">
        <f t="shared" si="638"/>
        <v>5.9061836462438206</v>
      </c>
      <c r="T1683" s="13">
        <f t="shared" si="639"/>
        <v>12.310925391699858</v>
      </c>
      <c r="U1683" s="14">
        <f t="shared" si="640"/>
        <v>1.4471285757257851E-2</v>
      </c>
      <c r="V1683" s="13">
        <f t="shared" si="641"/>
        <v>-9.0501959320770011E-3</v>
      </c>
      <c r="W1683" s="14">
        <f t="shared" si="642"/>
        <v>1.2698804768971509E-2</v>
      </c>
      <c r="X1683" s="13">
        <f t="shared" si="643"/>
        <v>-0.71268092523088589</v>
      </c>
      <c r="Y1683" s="14">
        <f t="shared" si="644"/>
        <v>880.36</v>
      </c>
      <c r="Z1683" s="13" t="b">
        <f t="shared" si="645"/>
        <v>0</v>
      </c>
      <c r="AA1683" s="14">
        <f t="shared" si="646"/>
        <v>816.92</v>
      </c>
      <c r="AB1683" s="13" t="b">
        <f t="shared" si="647"/>
        <v>0</v>
      </c>
      <c r="AC1683" s="14">
        <f t="shared" si="648"/>
        <v>810.24945454545457</v>
      </c>
      <c r="AD1683" s="13">
        <f t="shared" si="649"/>
        <v>20.827485904997651</v>
      </c>
      <c r="AE1683" s="14">
        <f t="shared" si="650"/>
        <v>7.0469442478512088</v>
      </c>
      <c r="AF1683" s="13">
        <f t="shared" si="651"/>
        <v>880.36</v>
      </c>
      <c r="AG1683" s="14" t="b">
        <f t="shared" si="652"/>
        <v>0</v>
      </c>
      <c r="AH1683" s="13">
        <f t="shared" si="653"/>
        <v>732.41</v>
      </c>
      <c r="AI1683" s="16" t="b">
        <f t="shared" si="654"/>
        <v>0</v>
      </c>
    </row>
    <row r="1684" spans="1:35" ht="22.5" customHeight="1">
      <c r="A1684" s="10" t="s">
        <v>35</v>
      </c>
      <c r="B1684" s="11" t="s">
        <v>36</v>
      </c>
      <c r="C1684" s="12">
        <v>44081</v>
      </c>
      <c r="D1684" s="13">
        <v>848.79</v>
      </c>
      <c r="E1684" s="14">
        <v>870.5</v>
      </c>
      <c r="F1684" s="13">
        <v>842.07</v>
      </c>
      <c r="G1684" s="14">
        <v>849.52</v>
      </c>
      <c r="H1684" s="13">
        <v>108071.88</v>
      </c>
      <c r="I1684" s="14">
        <v>1265301</v>
      </c>
      <c r="J1684" s="13">
        <v>855.51</v>
      </c>
      <c r="K1684" s="14">
        <f t="shared" si="630"/>
        <v>28.42999999999995</v>
      </c>
      <c r="L1684" s="13">
        <f t="shared" si="631"/>
        <v>3.3459655399679822E-2</v>
      </c>
      <c r="M1684" s="14">
        <f t="shared" si="632"/>
        <v>2.5328695269653211E-2</v>
      </c>
      <c r="N1684" s="13">
        <f t="shared" si="633"/>
        <v>7.2229390508403877E-3</v>
      </c>
      <c r="O1684" s="14">
        <f t="shared" si="634"/>
        <v>-0.15999999999996817</v>
      </c>
      <c r="P1684" s="13">
        <f t="shared" si="635"/>
        <v>-1.8830618585816798E-4</v>
      </c>
      <c r="Q1684" s="14">
        <f t="shared" si="636"/>
        <v>850.57399999999996</v>
      </c>
      <c r="R1684" s="13">
        <f t="shared" si="637"/>
        <v>21.83904691940274</v>
      </c>
      <c r="S1684" s="14">
        <f t="shared" si="638"/>
        <v>6.1215868900662951</v>
      </c>
      <c r="T1684" s="13">
        <f t="shared" si="639"/>
        <v>12.307786315987139</v>
      </c>
      <c r="U1684" s="14">
        <f t="shared" si="640"/>
        <v>1.4469977116614356E-2</v>
      </c>
      <c r="V1684" s="13">
        <f t="shared" si="641"/>
        <v>-1.8830618585816798E-4</v>
      </c>
      <c r="W1684" s="14">
        <f t="shared" si="642"/>
        <v>1.2697010836546367E-2</v>
      </c>
      <c r="X1684" s="13">
        <f t="shared" si="643"/>
        <v>-1.4830749400965931E-2</v>
      </c>
      <c r="Y1684" s="14">
        <f t="shared" si="644"/>
        <v>880.36</v>
      </c>
      <c r="Z1684" s="13" t="b">
        <f t="shared" si="645"/>
        <v>0</v>
      </c>
      <c r="AA1684" s="14">
        <f t="shared" si="646"/>
        <v>816.92</v>
      </c>
      <c r="AB1684" s="13" t="b">
        <f t="shared" si="647"/>
        <v>0</v>
      </c>
      <c r="AC1684" s="14">
        <f t="shared" si="648"/>
        <v>812.00527272727277</v>
      </c>
      <c r="AD1684" s="13">
        <f t="shared" si="649"/>
        <v>20.965713433997692</v>
      </c>
      <c r="AE1684" s="14">
        <f t="shared" si="650"/>
        <v>7.0854152282155693</v>
      </c>
      <c r="AF1684" s="13">
        <f t="shared" si="651"/>
        <v>880.36</v>
      </c>
      <c r="AG1684" s="14" t="b">
        <f t="shared" si="652"/>
        <v>0</v>
      </c>
      <c r="AH1684" s="13">
        <f t="shared" si="653"/>
        <v>732.41</v>
      </c>
      <c r="AI1684" s="16" t="b">
        <f t="shared" si="654"/>
        <v>0</v>
      </c>
    </row>
    <row r="1685" spans="1:35" ht="22.5" customHeight="1">
      <c r="A1685" s="10" t="s">
        <v>35</v>
      </c>
      <c r="B1685" s="11" t="s">
        <v>36</v>
      </c>
      <c r="C1685" s="12">
        <v>44082</v>
      </c>
      <c r="D1685" s="13">
        <v>855.99</v>
      </c>
      <c r="E1685" s="14">
        <v>861.56</v>
      </c>
      <c r="F1685" s="13">
        <v>838.56</v>
      </c>
      <c r="G1685" s="14">
        <v>841.38</v>
      </c>
      <c r="H1685" s="13">
        <v>89914.74</v>
      </c>
      <c r="I1685" s="14">
        <v>1056425</v>
      </c>
      <c r="J1685" s="13">
        <v>850.38</v>
      </c>
      <c r="K1685" s="14">
        <f t="shared" si="630"/>
        <v>23</v>
      </c>
      <c r="L1685" s="13">
        <f t="shared" si="631"/>
        <v>2.7074112439966099E-2</v>
      </c>
      <c r="M1685" s="14">
        <f t="shared" si="632"/>
        <v>2.5447536052154614E-2</v>
      </c>
      <c r="N1685" s="13">
        <f t="shared" si="633"/>
        <v>7.2315517608873888E-3</v>
      </c>
      <c r="O1685" s="14">
        <f t="shared" si="634"/>
        <v>-8.1399999999999864</v>
      </c>
      <c r="P1685" s="13">
        <f t="shared" si="635"/>
        <v>-9.581881533101029E-3</v>
      </c>
      <c r="Q1685" s="14">
        <f t="shared" si="636"/>
        <v>849.7320000000002</v>
      </c>
      <c r="R1685" s="13">
        <f t="shared" si="637"/>
        <v>21.897094573432604</v>
      </c>
      <c r="S1685" s="14">
        <f t="shared" si="638"/>
        <v>6.1288043824138088</v>
      </c>
      <c r="T1685" s="13">
        <f t="shared" si="639"/>
        <v>12.331912098291989</v>
      </c>
      <c r="U1685" s="14">
        <f t="shared" si="640"/>
        <v>1.4512707651697224E-2</v>
      </c>
      <c r="V1685" s="13">
        <f t="shared" si="641"/>
        <v>-9.581881533101029E-3</v>
      </c>
      <c r="W1685" s="14">
        <f t="shared" si="642"/>
        <v>1.2753610496912513E-2</v>
      </c>
      <c r="X1685" s="13">
        <f t="shared" si="643"/>
        <v>-0.75130736785639496</v>
      </c>
      <c r="Y1685" s="14">
        <f t="shared" si="644"/>
        <v>880.36</v>
      </c>
      <c r="Z1685" s="13" t="b">
        <f t="shared" si="645"/>
        <v>0</v>
      </c>
      <c r="AA1685" s="14">
        <f t="shared" si="646"/>
        <v>816.92</v>
      </c>
      <c r="AB1685" s="13" t="b">
        <f t="shared" si="647"/>
        <v>0</v>
      </c>
      <c r="AC1685" s="14">
        <f t="shared" si="648"/>
        <v>813.57072727272725</v>
      </c>
      <c r="AD1685" s="13">
        <f t="shared" si="649"/>
        <v>21.002700462470461</v>
      </c>
      <c r="AE1685" s="14">
        <f t="shared" si="650"/>
        <v>6.9899559590718772</v>
      </c>
      <c r="AF1685" s="13">
        <f t="shared" si="651"/>
        <v>880.36</v>
      </c>
      <c r="AG1685" s="14" t="b">
        <f t="shared" si="652"/>
        <v>0</v>
      </c>
      <c r="AH1685" s="13">
        <f t="shared" si="653"/>
        <v>732.41</v>
      </c>
      <c r="AI1685" s="16" t="b">
        <f t="shared" si="654"/>
        <v>0</v>
      </c>
    </row>
    <row r="1686" spans="1:35" ht="22.5" customHeight="1">
      <c r="A1686" s="10" t="s">
        <v>35</v>
      </c>
      <c r="B1686" s="11" t="s">
        <v>36</v>
      </c>
      <c r="C1686" s="12">
        <v>44083</v>
      </c>
      <c r="D1686" s="13">
        <v>850.77</v>
      </c>
      <c r="E1686" s="14">
        <v>855.16</v>
      </c>
      <c r="F1686" s="13">
        <v>822.57</v>
      </c>
      <c r="G1686" s="14">
        <v>823</v>
      </c>
      <c r="H1686" s="13">
        <v>125532.31</v>
      </c>
      <c r="I1686" s="14">
        <v>1497528</v>
      </c>
      <c r="J1686" s="13">
        <v>838.38</v>
      </c>
      <c r="K1686" s="14">
        <f t="shared" si="630"/>
        <v>32.589999999999918</v>
      </c>
      <c r="L1686" s="13">
        <f t="shared" si="631"/>
        <v>3.8733984644274785E-2</v>
      </c>
      <c r="M1686" s="14">
        <f t="shared" si="632"/>
        <v>2.5894524021521998E-2</v>
      </c>
      <c r="N1686" s="13">
        <f t="shared" si="633"/>
        <v>7.7705636210619305E-3</v>
      </c>
      <c r="O1686" s="14">
        <f t="shared" si="634"/>
        <v>-18.379999999999995</v>
      </c>
      <c r="P1686" s="13">
        <f t="shared" si="635"/>
        <v>-2.1845064061422895E-2</v>
      </c>
      <c r="Q1686" s="14">
        <f t="shared" si="636"/>
        <v>847.9514999999999</v>
      </c>
      <c r="R1686" s="13">
        <f t="shared" si="637"/>
        <v>22.431739844760969</v>
      </c>
      <c r="S1686" s="14">
        <f t="shared" si="638"/>
        <v>6.5519546300080567</v>
      </c>
      <c r="T1686" s="13">
        <f t="shared" si="639"/>
        <v>13.442281158717083</v>
      </c>
      <c r="U1686" s="14">
        <f t="shared" si="640"/>
        <v>1.5852653316512897E-2</v>
      </c>
      <c r="V1686" s="13">
        <f t="shared" si="641"/>
        <v>-2.1845064061422895E-2</v>
      </c>
      <c r="W1686" s="14">
        <f t="shared" si="642"/>
        <v>1.357599387247445E-2</v>
      </c>
      <c r="X1686" s="13">
        <f t="shared" si="643"/>
        <v>-1.6090950148198078</v>
      </c>
      <c r="Y1686" s="14">
        <f t="shared" si="644"/>
        <v>880.36</v>
      </c>
      <c r="Z1686" s="13" t="b">
        <f t="shared" si="645"/>
        <v>0</v>
      </c>
      <c r="AA1686" s="14">
        <f t="shared" si="646"/>
        <v>816.92</v>
      </c>
      <c r="AB1686" s="13" t="b">
        <f t="shared" si="647"/>
        <v>0</v>
      </c>
      <c r="AC1686" s="14">
        <f t="shared" si="648"/>
        <v>815.07236363636355</v>
      </c>
      <c r="AD1686" s="13">
        <f t="shared" si="649"/>
        <v>21.213378635880087</v>
      </c>
      <c r="AE1686" s="14">
        <f t="shared" si="650"/>
        <v>7.1271128357657947</v>
      </c>
      <c r="AF1686" s="13">
        <f t="shared" si="651"/>
        <v>880.36</v>
      </c>
      <c r="AG1686" s="14" t="b">
        <f t="shared" si="652"/>
        <v>0</v>
      </c>
      <c r="AH1686" s="13">
        <f t="shared" si="653"/>
        <v>732.41</v>
      </c>
      <c r="AI1686" s="16" t="b">
        <f t="shared" si="654"/>
        <v>0</v>
      </c>
    </row>
    <row r="1687" spans="1:35" ht="22.5" customHeight="1">
      <c r="A1687" s="10" t="s">
        <v>35</v>
      </c>
      <c r="B1687" s="11" t="s">
        <v>36</v>
      </c>
      <c r="C1687" s="12">
        <v>44084</v>
      </c>
      <c r="D1687" s="13">
        <v>838.78</v>
      </c>
      <c r="E1687" s="14">
        <v>840.02</v>
      </c>
      <c r="F1687" s="13">
        <v>814.84</v>
      </c>
      <c r="G1687" s="14">
        <v>820.48</v>
      </c>
      <c r="H1687" s="13">
        <v>124214.75</v>
      </c>
      <c r="I1687" s="14">
        <v>1498549</v>
      </c>
      <c r="J1687" s="13">
        <v>827.79</v>
      </c>
      <c r="K1687" s="14">
        <f t="shared" si="630"/>
        <v>25.17999999999995</v>
      </c>
      <c r="L1687" s="13">
        <f t="shared" si="631"/>
        <v>3.0595382746050972E-2</v>
      </c>
      <c r="M1687" s="14">
        <f t="shared" si="632"/>
        <v>2.556198081678334E-2</v>
      </c>
      <c r="N1687" s="13">
        <f t="shared" si="633"/>
        <v>7.3923014111474759E-3</v>
      </c>
      <c r="O1687" s="14">
        <f t="shared" si="634"/>
        <v>-2.5199999999999818</v>
      </c>
      <c r="P1687" s="13">
        <f t="shared" si="635"/>
        <v>-3.0619684082624325E-3</v>
      </c>
      <c r="Q1687" s="14">
        <f t="shared" si="636"/>
        <v>846.36699999999996</v>
      </c>
      <c r="R1687" s="13">
        <f t="shared" si="637"/>
        <v>22.569152852522919</v>
      </c>
      <c r="S1687" s="14">
        <f t="shared" si="638"/>
        <v>6.1718907791270459</v>
      </c>
      <c r="T1687" s="13">
        <f t="shared" si="639"/>
        <v>14.663855598034248</v>
      </c>
      <c r="U1687" s="14">
        <f t="shared" si="640"/>
        <v>1.7325646673410293E-2</v>
      </c>
      <c r="V1687" s="13">
        <f t="shared" si="641"/>
        <v>-3.0619684082624325E-3</v>
      </c>
      <c r="W1687" s="14">
        <f t="shared" si="642"/>
        <v>1.3517984738032602E-2</v>
      </c>
      <c r="X1687" s="13">
        <f t="shared" si="643"/>
        <v>-0.22651071647149004</v>
      </c>
      <c r="Y1687" s="14">
        <f t="shared" si="644"/>
        <v>880.36</v>
      </c>
      <c r="Z1687" s="13" t="b">
        <f t="shared" si="645"/>
        <v>0</v>
      </c>
      <c r="AA1687" s="14">
        <f t="shared" si="646"/>
        <v>814.84</v>
      </c>
      <c r="AB1687" s="13">
        <f t="shared" si="647"/>
        <v>814.84</v>
      </c>
      <c r="AC1687" s="14">
        <f t="shared" si="648"/>
        <v>816.4618181818181</v>
      </c>
      <c r="AD1687" s="13">
        <f t="shared" si="649"/>
        <v>21.285499024318629</v>
      </c>
      <c r="AE1687" s="14">
        <f t="shared" si="650"/>
        <v>7.0238268272832052</v>
      </c>
      <c r="AF1687" s="13">
        <f t="shared" si="651"/>
        <v>880.36</v>
      </c>
      <c r="AG1687" s="14" t="b">
        <f t="shared" si="652"/>
        <v>0</v>
      </c>
      <c r="AH1687" s="13">
        <f t="shared" si="653"/>
        <v>732.41</v>
      </c>
      <c r="AI1687" s="16" t="b">
        <f t="shared" si="654"/>
        <v>0</v>
      </c>
    </row>
    <row r="1688" spans="1:35" ht="22.5" customHeight="1">
      <c r="A1688" s="10" t="s">
        <v>35</v>
      </c>
      <c r="B1688" s="11" t="s">
        <v>36</v>
      </c>
      <c r="C1688" s="12">
        <v>44085</v>
      </c>
      <c r="D1688" s="13">
        <v>828.24</v>
      </c>
      <c r="E1688" s="14">
        <v>836.75</v>
      </c>
      <c r="F1688" s="13">
        <v>818.89</v>
      </c>
      <c r="G1688" s="14">
        <v>834.85</v>
      </c>
      <c r="H1688" s="13">
        <v>92169.76</v>
      </c>
      <c r="I1688" s="14">
        <v>1117301</v>
      </c>
      <c r="J1688" s="13">
        <v>825.97</v>
      </c>
      <c r="K1688" s="14">
        <f t="shared" si="630"/>
        <v>17.860000000000014</v>
      </c>
      <c r="L1688" s="13">
        <f t="shared" si="631"/>
        <v>2.1767745709828409E-2</v>
      </c>
      <c r="M1688" s="14">
        <f t="shared" si="632"/>
        <v>2.5740925150751E-2</v>
      </c>
      <c r="N1688" s="13">
        <f t="shared" si="633"/>
        <v>7.2463027109283713E-3</v>
      </c>
      <c r="O1688" s="14">
        <f t="shared" si="634"/>
        <v>14.370000000000005</v>
      </c>
      <c r="P1688" s="13">
        <f t="shared" si="635"/>
        <v>1.7514138065522628E-2</v>
      </c>
      <c r="Q1688" s="14">
        <f t="shared" si="636"/>
        <v>844.91750000000013</v>
      </c>
      <c r="R1688" s="13">
        <f t="shared" si="637"/>
        <v>22.333695209896774</v>
      </c>
      <c r="S1688" s="14">
        <f t="shared" si="638"/>
        <v>6.0697555660486699</v>
      </c>
      <c r="T1688" s="13">
        <f t="shared" si="639"/>
        <v>14.293158809374512</v>
      </c>
      <c r="U1688" s="14">
        <f t="shared" si="640"/>
        <v>1.6916632463376022E-2</v>
      </c>
      <c r="V1688" s="13">
        <f t="shared" si="641"/>
        <v>1.7514138065522628E-2</v>
      </c>
      <c r="W1688" s="14">
        <f t="shared" si="642"/>
        <v>1.3773083499243648E-2</v>
      </c>
      <c r="X1688" s="13">
        <f t="shared" si="643"/>
        <v>1.271620698914983</v>
      </c>
      <c r="Y1688" s="14">
        <f t="shared" si="644"/>
        <v>880.36</v>
      </c>
      <c r="Z1688" s="13" t="b">
        <f t="shared" si="645"/>
        <v>0</v>
      </c>
      <c r="AA1688" s="14">
        <f t="shared" si="646"/>
        <v>814.84</v>
      </c>
      <c r="AB1688" s="13" t="b">
        <f t="shared" si="647"/>
        <v>0</v>
      </c>
      <c r="AC1688" s="14">
        <f t="shared" si="648"/>
        <v>817.87381818181814</v>
      </c>
      <c r="AD1688" s="13">
        <f t="shared" si="649"/>
        <v>21.223217223876475</v>
      </c>
      <c r="AE1688" s="14">
        <f t="shared" si="650"/>
        <v>6.9819995013632861</v>
      </c>
      <c r="AF1688" s="13">
        <f t="shared" si="651"/>
        <v>880.36</v>
      </c>
      <c r="AG1688" s="14" t="b">
        <f t="shared" si="652"/>
        <v>0</v>
      </c>
      <c r="AH1688" s="13">
        <f t="shared" si="653"/>
        <v>732.41</v>
      </c>
      <c r="AI1688" s="16" t="b">
        <f t="shared" si="654"/>
        <v>0</v>
      </c>
    </row>
    <row r="1689" spans="1:35" ht="22.5" customHeight="1">
      <c r="A1689" s="10" t="s">
        <v>35</v>
      </c>
      <c r="B1689" s="11" t="s">
        <v>36</v>
      </c>
      <c r="C1689" s="12">
        <v>44088</v>
      </c>
      <c r="D1689" s="13">
        <v>826.43</v>
      </c>
      <c r="E1689" s="14">
        <v>847.4</v>
      </c>
      <c r="F1689" s="13">
        <v>826.43</v>
      </c>
      <c r="G1689" s="14">
        <v>845.77</v>
      </c>
      <c r="H1689" s="13">
        <v>97546.28</v>
      </c>
      <c r="I1689" s="14">
        <v>1167551</v>
      </c>
      <c r="J1689" s="13">
        <v>839.08</v>
      </c>
      <c r="K1689" s="14">
        <f t="shared" ref="K1689:K1752" si="655">MAX(E1689-F1689,E1689-G1688,G1688-F1689)</f>
        <v>20.970000000000027</v>
      </c>
      <c r="L1689" s="13">
        <f t="shared" ref="L1689:L1752" si="656">K1689/G1688</f>
        <v>2.5118284721806345E-2</v>
      </c>
      <c r="M1689" s="14">
        <f t="shared" ref="M1689:M1752" si="657">SUM(L1670:L1689)/20</f>
        <v>2.5699145369430687E-2</v>
      </c>
      <c r="N1689" s="13">
        <f t="shared" ref="N1689:N1752" si="658">STDEV(L1670:L1689)</f>
        <v>7.2474190570263677E-3</v>
      </c>
      <c r="O1689" s="14">
        <f t="shared" ref="O1689:O1752" si="659">G1689-G1688</f>
        <v>10.919999999999959</v>
      </c>
      <c r="P1689" s="13">
        <f t="shared" ref="P1689:P1752" si="660">O1689/G1688</f>
        <v>1.3080194046834711E-2</v>
      </c>
      <c r="Q1689" s="14">
        <f t="shared" ref="Q1689:Q1752" si="661">SUM(G1670:G1689)/20</f>
        <v>844.71</v>
      </c>
      <c r="R1689" s="13">
        <f t="shared" ref="R1689:R1752" si="662">(R1688*19+K1689)/20</f>
        <v>22.265510449401937</v>
      </c>
      <c r="S1689" s="14">
        <f t="shared" ref="S1689:S1752" si="663">STDEV(K1670:K1689)</f>
        <v>6.0702678992299006</v>
      </c>
      <c r="T1689" s="13">
        <f t="shared" ref="T1689:T1752" si="664">STDEVP(G1670:G1689)</f>
        <v>14.249084882896877</v>
      </c>
      <c r="U1689" s="14">
        <f t="shared" ref="U1689:U1752" si="665">T1689/Q1689</f>
        <v>1.6868611574264395E-2</v>
      </c>
      <c r="V1689" s="13">
        <f t="shared" ref="V1689:V1752" si="666">O1689/G1688</f>
        <v>1.3080194046834711E-2</v>
      </c>
      <c r="W1689" s="14">
        <f t="shared" ref="W1689:W1752" si="667">STDEV(V1670:V1689)</f>
        <v>1.3702450618183353E-2</v>
      </c>
      <c r="X1689" s="13">
        <f t="shared" ref="X1689:X1752" si="668">V1689/W1689</f>
        <v>0.95458793549506404</v>
      </c>
      <c r="Y1689" s="14">
        <f t="shared" ref="Y1689:Y1752" si="669">MAX(E1670:E1689)</f>
        <v>880.36</v>
      </c>
      <c r="Z1689" s="13" t="b">
        <f t="shared" ref="Z1689:Z1752" si="670">IF(E1689=MAX(E1670:E1689),E1689)</f>
        <v>0</v>
      </c>
      <c r="AA1689" s="14">
        <f t="shared" ref="AA1689:AA1752" si="671">MIN(F1670:F1689)</f>
        <v>814.84</v>
      </c>
      <c r="AB1689" s="13" t="b">
        <f t="shared" ref="AB1689:AB1752" si="672">IF(F1689=MIN(F1670:F1689),F1689)</f>
        <v>0</v>
      </c>
      <c r="AC1689" s="14">
        <f t="shared" si="648"/>
        <v>820.11781818181805</v>
      </c>
      <c r="AD1689" s="13">
        <f t="shared" si="649"/>
        <v>21.218613274351451</v>
      </c>
      <c r="AE1689" s="14">
        <f t="shared" si="650"/>
        <v>6.6603180528903145</v>
      </c>
      <c r="AF1689" s="13">
        <f t="shared" si="651"/>
        <v>880.36</v>
      </c>
      <c r="AG1689" s="14" t="b">
        <f t="shared" si="652"/>
        <v>0</v>
      </c>
      <c r="AH1689" s="13">
        <f t="shared" si="653"/>
        <v>732.41</v>
      </c>
      <c r="AI1689" s="16" t="b">
        <f t="shared" si="654"/>
        <v>0</v>
      </c>
    </row>
    <row r="1690" spans="1:35" ht="22.5" customHeight="1">
      <c r="A1690" s="10" t="s">
        <v>35</v>
      </c>
      <c r="B1690" s="11" t="s">
        <v>36</v>
      </c>
      <c r="C1690" s="12">
        <v>44089</v>
      </c>
      <c r="D1690" s="13">
        <v>839.08</v>
      </c>
      <c r="E1690" s="14">
        <v>849.39</v>
      </c>
      <c r="F1690" s="13">
        <v>824.03</v>
      </c>
      <c r="G1690" s="14">
        <v>824.47</v>
      </c>
      <c r="H1690" s="13">
        <v>109006.66</v>
      </c>
      <c r="I1690" s="14">
        <v>1310202</v>
      </c>
      <c r="J1690" s="13">
        <v>835.4</v>
      </c>
      <c r="K1690" s="14">
        <f t="shared" si="655"/>
        <v>25.360000000000014</v>
      </c>
      <c r="L1690" s="13">
        <f t="shared" si="656"/>
        <v>2.998451115551511E-2</v>
      </c>
      <c r="M1690" s="14">
        <f t="shared" si="657"/>
        <v>2.5884129586845002E-2</v>
      </c>
      <c r="N1690" s="13">
        <f t="shared" si="658"/>
        <v>7.3100994691732884E-3</v>
      </c>
      <c r="O1690" s="14">
        <f t="shared" si="659"/>
        <v>-21.299999999999955</v>
      </c>
      <c r="P1690" s="13">
        <f t="shared" si="660"/>
        <v>-2.5184151719734628E-2</v>
      </c>
      <c r="Q1690" s="14">
        <f t="shared" si="661"/>
        <v>842.35349999999994</v>
      </c>
      <c r="R1690" s="13">
        <f t="shared" si="662"/>
        <v>22.42023492693184</v>
      </c>
      <c r="S1690" s="14">
        <f t="shared" si="663"/>
        <v>6.1243598806216744</v>
      </c>
      <c r="T1690" s="13">
        <f t="shared" si="664"/>
        <v>13.483790370292775</v>
      </c>
      <c r="U1690" s="14">
        <f t="shared" si="665"/>
        <v>1.6007282418002391E-2</v>
      </c>
      <c r="V1690" s="13">
        <f t="shared" si="666"/>
        <v>-2.5184151719734628E-2</v>
      </c>
      <c r="W1690" s="14">
        <f t="shared" si="667"/>
        <v>1.3390284643848435E-2</v>
      </c>
      <c r="X1690" s="13">
        <f t="shared" si="668"/>
        <v>-1.880777921424124</v>
      </c>
      <c r="Y1690" s="14">
        <f t="shared" si="669"/>
        <v>880.36</v>
      </c>
      <c r="Z1690" s="13" t="b">
        <f t="shared" si="670"/>
        <v>0</v>
      </c>
      <c r="AA1690" s="14">
        <f t="shared" si="671"/>
        <v>814.84</v>
      </c>
      <c r="AB1690" s="13" t="b">
        <f t="shared" si="672"/>
        <v>0</v>
      </c>
      <c r="AC1690" s="14">
        <f t="shared" si="648"/>
        <v>821.83090909090902</v>
      </c>
      <c r="AD1690" s="13">
        <f t="shared" si="649"/>
        <v>21.293911214817786</v>
      </c>
      <c r="AE1690" s="14">
        <f t="shared" si="650"/>
        <v>6.6145883920285957</v>
      </c>
      <c r="AF1690" s="13">
        <f t="shared" si="651"/>
        <v>880.36</v>
      </c>
      <c r="AG1690" s="14" t="b">
        <f t="shared" si="652"/>
        <v>0</v>
      </c>
      <c r="AH1690" s="13">
        <f t="shared" si="653"/>
        <v>732.41</v>
      </c>
      <c r="AI1690" s="16" t="b">
        <f t="shared" si="654"/>
        <v>0</v>
      </c>
    </row>
    <row r="1691" spans="1:35" ht="22.5" customHeight="1">
      <c r="A1691" s="10" t="s">
        <v>35</v>
      </c>
      <c r="B1691" s="11" t="s">
        <v>36</v>
      </c>
      <c r="C1691" s="12">
        <v>44090</v>
      </c>
      <c r="D1691" s="13">
        <v>824.33</v>
      </c>
      <c r="E1691" s="14">
        <v>824.33</v>
      </c>
      <c r="F1691" s="13">
        <v>789.02</v>
      </c>
      <c r="G1691" s="14">
        <v>792.9</v>
      </c>
      <c r="H1691" s="13">
        <v>153604.21</v>
      </c>
      <c r="I1691" s="14">
        <v>1909124</v>
      </c>
      <c r="J1691" s="13">
        <v>808.15</v>
      </c>
      <c r="K1691" s="14">
        <f t="shared" si="655"/>
        <v>35.450000000000045</v>
      </c>
      <c r="L1691" s="13">
        <f t="shared" si="656"/>
        <v>4.2997319490096719E-2</v>
      </c>
      <c r="M1691" s="14">
        <f t="shared" si="657"/>
        <v>2.6863733973465483E-2</v>
      </c>
      <c r="N1691" s="13">
        <f t="shared" si="658"/>
        <v>8.2169189060600674E-3</v>
      </c>
      <c r="O1691" s="14">
        <f t="shared" si="659"/>
        <v>-31.57000000000005</v>
      </c>
      <c r="P1691" s="13">
        <f t="shared" si="660"/>
        <v>-3.8291265904156671E-2</v>
      </c>
      <c r="Q1691" s="14">
        <f t="shared" si="661"/>
        <v>838.601</v>
      </c>
      <c r="R1691" s="13">
        <f t="shared" si="662"/>
        <v>23.071723180585252</v>
      </c>
      <c r="S1691" s="14">
        <f t="shared" si="663"/>
        <v>6.8216575389671545</v>
      </c>
      <c r="T1691" s="13">
        <f t="shared" si="664"/>
        <v>16.039162665176761</v>
      </c>
      <c r="U1691" s="14">
        <f t="shared" si="665"/>
        <v>1.9126095324447218E-2</v>
      </c>
      <c r="V1691" s="13">
        <f t="shared" si="666"/>
        <v>-3.8291265904156671E-2</v>
      </c>
      <c r="W1691" s="14">
        <f t="shared" si="667"/>
        <v>1.5582944401982027E-2</v>
      </c>
      <c r="X1691" s="13">
        <f t="shared" si="668"/>
        <v>-2.4572548625204829</v>
      </c>
      <c r="Y1691" s="14">
        <f t="shared" si="669"/>
        <v>872.28</v>
      </c>
      <c r="Z1691" s="13" t="b">
        <f t="shared" si="670"/>
        <v>0</v>
      </c>
      <c r="AA1691" s="14">
        <f t="shared" si="671"/>
        <v>789.02</v>
      </c>
      <c r="AB1691" s="13">
        <f t="shared" si="672"/>
        <v>789.02</v>
      </c>
      <c r="AC1691" s="14">
        <f t="shared" si="648"/>
        <v>823.02036363636353</v>
      </c>
      <c r="AD1691" s="13">
        <f t="shared" si="649"/>
        <v>21.551294647275647</v>
      </c>
      <c r="AE1691" s="14">
        <f t="shared" si="650"/>
        <v>6.8402609525507128</v>
      </c>
      <c r="AF1691" s="13">
        <f t="shared" si="651"/>
        <v>880.36</v>
      </c>
      <c r="AG1691" s="14" t="b">
        <f t="shared" si="652"/>
        <v>0</v>
      </c>
      <c r="AH1691" s="13">
        <f t="shared" si="653"/>
        <v>732.41</v>
      </c>
      <c r="AI1691" s="16" t="b">
        <f t="shared" si="654"/>
        <v>0</v>
      </c>
    </row>
    <row r="1692" spans="1:35" ht="22.5" customHeight="1">
      <c r="A1692" s="10" t="s">
        <v>35</v>
      </c>
      <c r="B1692" s="11" t="s">
        <v>36</v>
      </c>
      <c r="C1692" s="12">
        <v>44091</v>
      </c>
      <c r="D1692" s="13">
        <v>808.15</v>
      </c>
      <c r="E1692" s="14">
        <v>808.15</v>
      </c>
      <c r="F1692" s="13">
        <v>780.41</v>
      </c>
      <c r="G1692" s="14">
        <v>786.08</v>
      </c>
      <c r="H1692" s="13">
        <v>138763.29999999999</v>
      </c>
      <c r="I1692" s="14">
        <v>1774833</v>
      </c>
      <c r="J1692" s="13">
        <v>786.65</v>
      </c>
      <c r="K1692" s="14">
        <f t="shared" si="655"/>
        <v>27.740000000000009</v>
      </c>
      <c r="L1692" s="13">
        <f t="shared" si="656"/>
        <v>3.4985496279480402E-2</v>
      </c>
      <c r="M1692" s="14">
        <f t="shared" si="657"/>
        <v>2.7619287950985793E-2</v>
      </c>
      <c r="N1692" s="13">
        <f t="shared" si="658"/>
        <v>8.2351384515901103E-3</v>
      </c>
      <c r="O1692" s="14">
        <f t="shared" si="659"/>
        <v>-6.8199999999999363</v>
      </c>
      <c r="P1692" s="13">
        <f t="shared" si="660"/>
        <v>-8.6013368646739013E-3</v>
      </c>
      <c r="Q1692" s="14">
        <f t="shared" si="661"/>
        <v>834.89549999999997</v>
      </c>
      <c r="R1692" s="13">
        <f t="shared" si="662"/>
        <v>23.305137021555989</v>
      </c>
      <c r="S1692" s="14">
        <f t="shared" si="663"/>
        <v>6.7916255514846275</v>
      </c>
      <c r="T1692" s="13">
        <f t="shared" si="664"/>
        <v>18.92465415139732</v>
      </c>
      <c r="U1692" s="14">
        <f t="shared" si="665"/>
        <v>2.2667093248672821E-2</v>
      </c>
      <c r="V1692" s="13">
        <f t="shared" si="666"/>
        <v>-8.6013368646739013E-3</v>
      </c>
      <c r="W1692" s="14">
        <f t="shared" si="667"/>
        <v>1.5577919934150156E-2</v>
      </c>
      <c r="X1692" s="13">
        <f t="shared" si="668"/>
        <v>-0.55214925362518508</v>
      </c>
      <c r="Y1692" s="14">
        <f t="shared" si="669"/>
        <v>872.28</v>
      </c>
      <c r="Z1692" s="13" t="b">
        <f t="shared" si="670"/>
        <v>0</v>
      </c>
      <c r="AA1692" s="14">
        <f t="shared" si="671"/>
        <v>780.41</v>
      </c>
      <c r="AB1692" s="13">
        <f t="shared" si="672"/>
        <v>780.41</v>
      </c>
      <c r="AC1692" s="14">
        <f t="shared" si="648"/>
        <v>824.1514545454545</v>
      </c>
      <c r="AD1692" s="13">
        <f t="shared" si="649"/>
        <v>21.663816562779726</v>
      </c>
      <c r="AE1692" s="14">
        <f t="shared" si="650"/>
        <v>6.7078611754285209</v>
      </c>
      <c r="AF1692" s="13">
        <f t="shared" si="651"/>
        <v>880.36</v>
      </c>
      <c r="AG1692" s="14" t="b">
        <f t="shared" si="652"/>
        <v>0</v>
      </c>
      <c r="AH1692" s="13">
        <f t="shared" si="653"/>
        <v>733.28</v>
      </c>
      <c r="AI1692" s="16" t="b">
        <f t="shared" si="654"/>
        <v>0</v>
      </c>
    </row>
    <row r="1693" spans="1:35" ht="22.5" customHeight="1">
      <c r="A1693" s="10" t="s">
        <v>35</v>
      </c>
      <c r="B1693" s="11" t="s">
        <v>36</v>
      </c>
      <c r="C1693" s="12">
        <v>44092</v>
      </c>
      <c r="D1693" s="13">
        <v>786.65</v>
      </c>
      <c r="E1693" s="14">
        <v>803.07</v>
      </c>
      <c r="F1693" s="13">
        <v>785.67</v>
      </c>
      <c r="G1693" s="14">
        <v>798.12</v>
      </c>
      <c r="H1693" s="13">
        <v>122987.44</v>
      </c>
      <c r="I1693" s="14">
        <v>1551135</v>
      </c>
      <c r="J1693" s="13">
        <v>794.07</v>
      </c>
      <c r="K1693" s="14">
        <f t="shared" si="655"/>
        <v>17.400000000000091</v>
      </c>
      <c r="L1693" s="13">
        <f t="shared" si="656"/>
        <v>2.2135151638510191E-2</v>
      </c>
      <c r="M1693" s="14">
        <f t="shared" si="657"/>
        <v>2.7492597108725942E-2</v>
      </c>
      <c r="N1693" s="13">
        <f t="shared" si="658"/>
        <v>8.302133383924078E-3</v>
      </c>
      <c r="O1693" s="14">
        <f t="shared" si="659"/>
        <v>12.039999999999964</v>
      </c>
      <c r="P1693" s="13">
        <f t="shared" si="660"/>
        <v>1.5316507225727614E-2</v>
      </c>
      <c r="Q1693" s="14">
        <f t="shared" si="661"/>
        <v>832.04599999999994</v>
      </c>
      <c r="R1693" s="13">
        <f t="shared" si="662"/>
        <v>23.009880170478194</v>
      </c>
      <c r="S1693" s="14">
        <f t="shared" si="663"/>
        <v>6.900928446307252</v>
      </c>
      <c r="T1693" s="13">
        <f t="shared" si="664"/>
        <v>19.930214599948489</v>
      </c>
      <c r="U1693" s="14">
        <f t="shared" si="665"/>
        <v>2.3953260516784518E-2</v>
      </c>
      <c r="V1693" s="13">
        <f t="shared" si="666"/>
        <v>1.5316507225727614E-2</v>
      </c>
      <c r="W1693" s="14">
        <f t="shared" si="667"/>
        <v>1.6179582485370474E-2</v>
      </c>
      <c r="X1693" s="13">
        <f t="shared" si="668"/>
        <v>0.94665651845940701</v>
      </c>
      <c r="Y1693" s="14">
        <f t="shared" si="669"/>
        <v>872.28</v>
      </c>
      <c r="Z1693" s="13" t="b">
        <f t="shared" si="670"/>
        <v>0</v>
      </c>
      <c r="AA1693" s="14">
        <f t="shared" si="671"/>
        <v>780.41</v>
      </c>
      <c r="AB1693" s="13" t="b">
        <f t="shared" si="672"/>
        <v>0</v>
      </c>
      <c r="AC1693" s="14">
        <f t="shared" si="648"/>
        <v>825.37218181818184</v>
      </c>
      <c r="AD1693" s="13">
        <f t="shared" si="649"/>
        <v>21.586292625274641</v>
      </c>
      <c r="AE1693" s="14">
        <f t="shared" si="650"/>
        <v>6.508335101333186</v>
      </c>
      <c r="AF1693" s="13">
        <f t="shared" si="651"/>
        <v>880.36</v>
      </c>
      <c r="AG1693" s="14" t="b">
        <f t="shared" si="652"/>
        <v>0</v>
      </c>
      <c r="AH1693" s="13">
        <f t="shared" si="653"/>
        <v>742.93</v>
      </c>
      <c r="AI1693" s="16" t="b">
        <f t="shared" si="654"/>
        <v>0</v>
      </c>
    </row>
    <row r="1694" spans="1:35" ht="22.5" customHeight="1">
      <c r="A1694" s="10" t="s">
        <v>35</v>
      </c>
      <c r="B1694" s="11" t="s">
        <v>36</v>
      </c>
      <c r="C1694" s="12">
        <v>44095</v>
      </c>
      <c r="D1694" s="13">
        <v>794.07</v>
      </c>
      <c r="E1694" s="14">
        <v>803.87</v>
      </c>
      <c r="F1694" s="13">
        <v>768.16</v>
      </c>
      <c r="G1694" s="14">
        <v>771.5</v>
      </c>
      <c r="H1694" s="13">
        <v>135650.78</v>
      </c>
      <c r="I1694" s="14">
        <v>1735243</v>
      </c>
      <c r="J1694" s="13">
        <v>783.19</v>
      </c>
      <c r="K1694" s="14">
        <f t="shared" si="655"/>
        <v>35.710000000000036</v>
      </c>
      <c r="L1694" s="13">
        <f t="shared" si="656"/>
        <v>4.4742645216258252E-2</v>
      </c>
      <c r="M1694" s="14">
        <f t="shared" si="657"/>
        <v>2.8816396581944275E-2</v>
      </c>
      <c r="N1694" s="13">
        <f t="shared" si="658"/>
        <v>8.8465878663126982E-3</v>
      </c>
      <c r="O1694" s="14">
        <f t="shared" si="659"/>
        <v>-26.620000000000005</v>
      </c>
      <c r="P1694" s="13">
        <f t="shared" si="660"/>
        <v>-3.3353380444043505E-2</v>
      </c>
      <c r="Q1694" s="14">
        <f t="shared" si="661"/>
        <v>828.34399999999982</v>
      </c>
      <c r="R1694" s="13">
        <f t="shared" si="662"/>
        <v>23.644886161954286</v>
      </c>
      <c r="S1694" s="14">
        <f t="shared" si="663"/>
        <v>7.2339993306461885</v>
      </c>
      <c r="T1694" s="13">
        <f t="shared" si="664"/>
        <v>23.615570160383594</v>
      </c>
      <c r="U1694" s="14">
        <f t="shared" si="665"/>
        <v>2.8509375525607235E-2</v>
      </c>
      <c r="V1694" s="13">
        <f t="shared" si="666"/>
        <v>-3.3353380444043505E-2</v>
      </c>
      <c r="W1694" s="14">
        <f t="shared" si="667"/>
        <v>1.7455813993314525E-2</v>
      </c>
      <c r="X1694" s="13">
        <f t="shared" si="668"/>
        <v>-1.9107318889177929</v>
      </c>
      <c r="Y1694" s="14">
        <f t="shared" si="669"/>
        <v>872.28</v>
      </c>
      <c r="Z1694" s="13" t="b">
        <f t="shared" si="670"/>
        <v>0</v>
      </c>
      <c r="AA1694" s="14">
        <f t="shared" si="671"/>
        <v>768.16</v>
      </c>
      <c r="AB1694" s="13">
        <f t="shared" si="672"/>
        <v>768.16</v>
      </c>
      <c r="AC1694" s="14">
        <f t="shared" si="648"/>
        <v>826.05090909090904</v>
      </c>
      <c r="AD1694" s="13">
        <f t="shared" si="649"/>
        <v>21.843087304815104</v>
      </c>
      <c r="AE1694" s="14">
        <f t="shared" si="650"/>
        <v>6.7068169903027766</v>
      </c>
      <c r="AF1694" s="13">
        <f t="shared" si="651"/>
        <v>880.36</v>
      </c>
      <c r="AG1694" s="14" t="b">
        <f t="shared" si="652"/>
        <v>0</v>
      </c>
      <c r="AH1694" s="13">
        <f t="shared" si="653"/>
        <v>756.42</v>
      </c>
      <c r="AI1694" s="16" t="b">
        <f t="shared" si="654"/>
        <v>0</v>
      </c>
    </row>
    <row r="1695" spans="1:35" ht="22.5" customHeight="1">
      <c r="A1695" s="10" t="s">
        <v>35</v>
      </c>
      <c r="B1695" s="11" t="s">
        <v>36</v>
      </c>
      <c r="C1695" s="12">
        <v>44096</v>
      </c>
      <c r="D1695" s="13">
        <v>783.19</v>
      </c>
      <c r="E1695" s="14">
        <v>783.19</v>
      </c>
      <c r="F1695" s="13">
        <v>751.88</v>
      </c>
      <c r="G1695" s="14">
        <v>767.47</v>
      </c>
      <c r="H1695" s="13">
        <v>130950.75</v>
      </c>
      <c r="I1695" s="14">
        <v>1708615</v>
      </c>
      <c r="J1695" s="13">
        <v>766.51</v>
      </c>
      <c r="K1695" s="14">
        <f t="shared" si="655"/>
        <v>31.310000000000059</v>
      </c>
      <c r="L1695" s="13">
        <f t="shared" si="656"/>
        <v>4.058327932598841E-2</v>
      </c>
      <c r="M1695" s="14">
        <f t="shared" si="657"/>
        <v>2.9128906102564012E-2</v>
      </c>
      <c r="N1695" s="13">
        <f t="shared" si="658"/>
        <v>9.1566846789133422E-3</v>
      </c>
      <c r="O1695" s="14">
        <f t="shared" si="659"/>
        <v>-4.0299999999999727</v>
      </c>
      <c r="P1695" s="13">
        <f t="shared" si="660"/>
        <v>-5.2235904082954931E-3</v>
      </c>
      <c r="Q1695" s="14">
        <f t="shared" si="661"/>
        <v>825.44249999999988</v>
      </c>
      <c r="R1695" s="13">
        <f t="shared" si="662"/>
        <v>24.028141853856575</v>
      </c>
      <c r="S1695" s="14">
        <f t="shared" si="663"/>
        <v>7.3356680892601434</v>
      </c>
      <c r="T1695" s="13">
        <f t="shared" si="664"/>
        <v>27.09528056230457</v>
      </c>
      <c r="U1695" s="14">
        <f t="shared" si="665"/>
        <v>3.2825158096783935E-2</v>
      </c>
      <c r="V1695" s="13">
        <f t="shared" si="666"/>
        <v>-5.2235904082954931E-3</v>
      </c>
      <c r="W1695" s="14">
        <f t="shared" si="667"/>
        <v>1.6860773628345937E-2</v>
      </c>
      <c r="X1695" s="13">
        <f t="shared" si="668"/>
        <v>-0.30980727951377718</v>
      </c>
      <c r="Y1695" s="14">
        <f t="shared" si="669"/>
        <v>872.28</v>
      </c>
      <c r="Z1695" s="13" t="b">
        <f t="shared" si="670"/>
        <v>0</v>
      </c>
      <c r="AA1695" s="14">
        <f t="shared" si="671"/>
        <v>751.88</v>
      </c>
      <c r="AB1695" s="13">
        <f t="shared" si="672"/>
        <v>751.88</v>
      </c>
      <c r="AC1695" s="14">
        <f t="shared" si="648"/>
        <v>826.36836363636371</v>
      </c>
      <c r="AD1695" s="13">
        <f t="shared" si="649"/>
        <v>22.015212990182103</v>
      </c>
      <c r="AE1695" s="14">
        <f t="shared" si="650"/>
        <v>6.7962238326764002</v>
      </c>
      <c r="AF1695" s="13">
        <f t="shared" si="651"/>
        <v>880.36</v>
      </c>
      <c r="AG1695" s="14" t="b">
        <f t="shared" si="652"/>
        <v>0</v>
      </c>
      <c r="AH1695" s="13">
        <f t="shared" si="653"/>
        <v>773.16</v>
      </c>
      <c r="AI1695" s="16" t="b">
        <f t="shared" si="654"/>
        <v>0</v>
      </c>
    </row>
    <row r="1696" spans="1:35" ht="22.5" customHeight="1">
      <c r="A1696" s="10" t="s">
        <v>35</v>
      </c>
      <c r="B1696" s="11" t="s">
        <v>36</v>
      </c>
      <c r="C1696" s="12">
        <v>44097</v>
      </c>
      <c r="D1696" s="13">
        <v>766.51</v>
      </c>
      <c r="E1696" s="14">
        <v>775.61</v>
      </c>
      <c r="F1696" s="13">
        <v>746.94</v>
      </c>
      <c r="G1696" s="14">
        <v>760.7</v>
      </c>
      <c r="H1696" s="13">
        <v>137348.72</v>
      </c>
      <c r="I1696" s="14">
        <v>1807951</v>
      </c>
      <c r="J1696" s="13">
        <v>759.02</v>
      </c>
      <c r="K1696" s="14">
        <f t="shared" si="655"/>
        <v>28.669999999999959</v>
      </c>
      <c r="L1696" s="13">
        <f t="shared" si="656"/>
        <v>3.7356509049213595E-2</v>
      </c>
      <c r="M1696" s="14">
        <f t="shared" si="657"/>
        <v>3.0054878132856309E-2</v>
      </c>
      <c r="N1696" s="13">
        <f t="shared" si="658"/>
        <v>8.9961268148215385E-3</v>
      </c>
      <c r="O1696" s="14">
        <f t="shared" si="659"/>
        <v>-6.7699999999999818</v>
      </c>
      <c r="P1696" s="13">
        <f t="shared" si="660"/>
        <v>-8.8211917078191739E-3</v>
      </c>
      <c r="Q1696" s="14">
        <f t="shared" si="661"/>
        <v>821.67499999999995</v>
      </c>
      <c r="R1696" s="13">
        <f t="shared" si="662"/>
        <v>24.260234761163744</v>
      </c>
      <c r="S1696" s="14">
        <f t="shared" si="663"/>
        <v>7.1184895648031006</v>
      </c>
      <c r="T1696" s="13">
        <f t="shared" si="664"/>
        <v>30.395950141425086</v>
      </c>
      <c r="U1696" s="14">
        <f t="shared" si="665"/>
        <v>3.6992667589284191E-2</v>
      </c>
      <c r="V1696" s="13">
        <f t="shared" si="666"/>
        <v>-8.8211917078191739E-3</v>
      </c>
      <c r="W1696" s="14">
        <f t="shared" si="667"/>
        <v>1.6449768647400807E-2</v>
      </c>
      <c r="X1696" s="13">
        <f t="shared" si="668"/>
        <v>-0.53625019882653435</v>
      </c>
      <c r="Y1696" s="14">
        <f t="shared" si="669"/>
        <v>872.28</v>
      </c>
      <c r="Z1696" s="13" t="b">
        <f t="shared" si="670"/>
        <v>0</v>
      </c>
      <c r="AA1696" s="14">
        <f t="shared" si="671"/>
        <v>746.94</v>
      </c>
      <c r="AB1696" s="13">
        <f t="shared" si="672"/>
        <v>746.94</v>
      </c>
      <c r="AC1696" s="14">
        <f t="shared" si="648"/>
        <v>826.19036363636349</v>
      </c>
      <c r="AD1696" s="13">
        <f t="shared" si="649"/>
        <v>22.136209117633339</v>
      </c>
      <c r="AE1696" s="14">
        <f t="shared" si="650"/>
        <v>6.8345524263617046</v>
      </c>
      <c r="AF1696" s="13">
        <f t="shared" si="651"/>
        <v>880.36</v>
      </c>
      <c r="AG1696" s="14" t="b">
        <f t="shared" si="652"/>
        <v>0</v>
      </c>
      <c r="AH1696" s="13">
        <f t="shared" si="653"/>
        <v>775.61</v>
      </c>
      <c r="AI1696" s="16">
        <f t="shared" si="654"/>
        <v>775.61</v>
      </c>
    </row>
    <row r="1697" spans="1:35" ht="22.5" customHeight="1">
      <c r="A1697" s="10" t="s">
        <v>35</v>
      </c>
      <c r="B1697" s="11" t="s">
        <v>36</v>
      </c>
      <c r="C1697" s="12">
        <v>44098</v>
      </c>
      <c r="D1697" s="13">
        <v>759.02</v>
      </c>
      <c r="E1697" s="14">
        <v>767.99</v>
      </c>
      <c r="F1697" s="13">
        <v>752.07</v>
      </c>
      <c r="G1697" s="14">
        <v>760.71</v>
      </c>
      <c r="H1697" s="13">
        <v>106631.3</v>
      </c>
      <c r="I1697" s="14">
        <v>1404406</v>
      </c>
      <c r="J1697" s="13">
        <v>759.89</v>
      </c>
      <c r="K1697" s="14">
        <f t="shared" si="655"/>
        <v>15.919999999999959</v>
      </c>
      <c r="L1697" s="13">
        <f t="shared" si="656"/>
        <v>2.0928092546338845E-2</v>
      </c>
      <c r="M1697" s="14">
        <f t="shared" si="657"/>
        <v>2.9970967587635722E-2</v>
      </c>
      <c r="N1697" s="13">
        <f t="shared" si="658"/>
        <v>9.0767249671431707E-3</v>
      </c>
      <c r="O1697" s="14">
        <f t="shared" si="659"/>
        <v>9.9999999999909051E-3</v>
      </c>
      <c r="P1697" s="13">
        <f t="shared" si="660"/>
        <v>1.3145786775326547E-5</v>
      </c>
      <c r="Q1697" s="14">
        <f t="shared" si="661"/>
        <v>818.57550000000015</v>
      </c>
      <c r="R1697" s="13">
        <f t="shared" si="662"/>
        <v>23.843223023105555</v>
      </c>
      <c r="S1697" s="14">
        <f t="shared" si="663"/>
        <v>7.2759695320678137</v>
      </c>
      <c r="T1697" s="13">
        <f t="shared" si="664"/>
        <v>33.167618466661118</v>
      </c>
      <c r="U1697" s="14">
        <f t="shared" si="665"/>
        <v>4.0518704098352704E-2</v>
      </c>
      <c r="V1697" s="13">
        <f t="shared" si="666"/>
        <v>1.3145786775326547E-5</v>
      </c>
      <c r="W1697" s="14">
        <f t="shared" si="667"/>
        <v>1.6254547963468435E-2</v>
      </c>
      <c r="X1697" s="13">
        <f t="shared" si="668"/>
        <v>8.087451465812075E-4</v>
      </c>
      <c r="Y1697" s="14">
        <f t="shared" si="669"/>
        <v>872.28</v>
      </c>
      <c r="Z1697" s="13" t="b">
        <f t="shared" si="670"/>
        <v>0</v>
      </c>
      <c r="AA1697" s="14">
        <f t="shared" si="671"/>
        <v>746.94</v>
      </c>
      <c r="AB1697" s="13" t="b">
        <f t="shared" si="672"/>
        <v>0</v>
      </c>
      <c r="AC1697" s="14">
        <f t="shared" si="648"/>
        <v>826.01199999999994</v>
      </c>
      <c r="AD1697" s="13">
        <f t="shared" si="649"/>
        <v>22.02318713367637</v>
      </c>
      <c r="AE1697" s="14">
        <f t="shared" si="650"/>
        <v>6.8668170867117748</v>
      </c>
      <c r="AF1697" s="13">
        <f t="shared" si="651"/>
        <v>880.36</v>
      </c>
      <c r="AG1697" s="14" t="b">
        <f t="shared" si="652"/>
        <v>0</v>
      </c>
      <c r="AH1697" s="13">
        <f t="shared" si="653"/>
        <v>767.99</v>
      </c>
      <c r="AI1697" s="16">
        <f t="shared" si="654"/>
        <v>767.99</v>
      </c>
    </row>
    <row r="1698" spans="1:35" ht="22.5" customHeight="1">
      <c r="A1698" s="10" t="s">
        <v>35</v>
      </c>
      <c r="B1698" s="11" t="s">
        <v>36</v>
      </c>
      <c r="C1698" s="12">
        <v>44099</v>
      </c>
      <c r="D1698" s="13">
        <v>759.89</v>
      </c>
      <c r="E1698" s="14">
        <v>764.2</v>
      </c>
      <c r="F1698" s="13">
        <v>748.24</v>
      </c>
      <c r="G1698" s="14">
        <v>758.29</v>
      </c>
      <c r="H1698" s="13">
        <v>130302.06</v>
      </c>
      <c r="I1698" s="14">
        <v>1719652</v>
      </c>
      <c r="J1698" s="13">
        <v>756.77</v>
      </c>
      <c r="K1698" s="14">
        <f t="shared" si="655"/>
        <v>15.960000000000036</v>
      </c>
      <c r="L1698" s="13">
        <f t="shared" si="656"/>
        <v>2.0980399889576888E-2</v>
      </c>
      <c r="M1698" s="14">
        <f t="shared" si="657"/>
        <v>2.9569884263772522E-2</v>
      </c>
      <c r="N1698" s="13">
        <f t="shared" si="658"/>
        <v>9.2963659219983223E-3</v>
      </c>
      <c r="O1698" s="14">
        <f t="shared" si="659"/>
        <v>-2.4200000000000728</v>
      </c>
      <c r="P1698" s="13">
        <f t="shared" si="660"/>
        <v>-3.1812385797479626E-3</v>
      </c>
      <c r="Q1698" s="14">
        <f t="shared" si="661"/>
        <v>814.5200000000001</v>
      </c>
      <c r="R1698" s="13">
        <f t="shared" si="662"/>
        <v>23.449061871950278</v>
      </c>
      <c r="S1698" s="14">
        <f t="shared" si="663"/>
        <v>7.5262209011316958</v>
      </c>
      <c r="T1698" s="13">
        <f t="shared" si="664"/>
        <v>35.265818011213064</v>
      </c>
      <c r="U1698" s="14">
        <f t="shared" si="665"/>
        <v>4.329644209008135E-2</v>
      </c>
      <c r="V1698" s="13">
        <f t="shared" si="666"/>
        <v>-3.1812385797479626E-3</v>
      </c>
      <c r="W1698" s="14">
        <f t="shared" si="667"/>
        <v>1.5239957362398429E-2</v>
      </c>
      <c r="X1698" s="13">
        <f t="shared" si="668"/>
        <v>-0.20874327296984685</v>
      </c>
      <c r="Y1698" s="14">
        <f t="shared" si="669"/>
        <v>872.28</v>
      </c>
      <c r="Z1698" s="13" t="b">
        <f t="shared" si="670"/>
        <v>0</v>
      </c>
      <c r="AA1698" s="14">
        <f t="shared" si="671"/>
        <v>746.94</v>
      </c>
      <c r="AB1698" s="13" t="b">
        <f t="shared" si="672"/>
        <v>0</v>
      </c>
      <c r="AC1698" s="14">
        <f t="shared" si="648"/>
        <v>825.75836363636347</v>
      </c>
      <c r="AD1698" s="13">
        <f t="shared" si="649"/>
        <v>21.912947367609526</v>
      </c>
      <c r="AE1698" s="14">
        <f t="shared" si="650"/>
        <v>6.7656997716919944</v>
      </c>
      <c r="AF1698" s="13">
        <f t="shared" si="651"/>
        <v>880.36</v>
      </c>
      <c r="AG1698" s="14" t="b">
        <f t="shared" si="652"/>
        <v>0</v>
      </c>
      <c r="AH1698" s="13">
        <f t="shared" si="653"/>
        <v>764.2</v>
      </c>
      <c r="AI1698" s="16">
        <f t="shared" si="654"/>
        <v>764.2</v>
      </c>
    </row>
    <row r="1699" spans="1:35" ht="22.5" customHeight="1">
      <c r="A1699" s="10" t="s">
        <v>35</v>
      </c>
      <c r="B1699" s="11" t="s">
        <v>36</v>
      </c>
      <c r="C1699" s="12">
        <v>44102</v>
      </c>
      <c r="D1699" s="13">
        <v>756.77</v>
      </c>
      <c r="E1699" s="14">
        <v>773.14</v>
      </c>
      <c r="F1699" s="13">
        <v>755.7</v>
      </c>
      <c r="G1699" s="14">
        <v>763.95</v>
      </c>
      <c r="H1699" s="13">
        <v>101928.9</v>
      </c>
      <c r="I1699" s="14">
        <v>1329365</v>
      </c>
      <c r="J1699" s="13">
        <v>763.4</v>
      </c>
      <c r="K1699" s="14">
        <f t="shared" si="655"/>
        <v>17.439999999999941</v>
      </c>
      <c r="L1699" s="13">
        <f t="shared" si="656"/>
        <v>2.2999116433026864E-2</v>
      </c>
      <c r="M1699" s="14">
        <f t="shared" si="657"/>
        <v>2.8755937297718366E-2</v>
      </c>
      <c r="N1699" s="13">
        <f t="shared" si="658"/>
        <v>9.1124615967335069E-3</v>
      </c>
      <c r="O1699" s="14">
        <f t="shared" si="659"/>
        <v>5.6600000000000819</v>
      </c>
      <c r="P1699" s="13">
        <f t="shared" si="660"/>
        <v>7.4641627873242187E-3</v>
      </c>
      <c r="Q1699" s="14">
        <f t="shared" si="661"/>
        <v>810.46700000000021</v>
      </c>
      <c r="R1699" s="13">
        <f t="shared" si="662"/>
        <v>23.148608778352759</v>
      </c>
      <c r="S1699" s="14">
        <f t="shared" si="663"/>
        <v>7.3696986119907892</v>
      </c>
      <c r="T1699" s="13">
        <f t="shared" si="664"/>
        <v>36.175065321295548</v>
      </c>
      <c r="U1699" s="14">
        <f t="shared" si="665"/>
        <v>4.4634840556488468E-2</v>
      </c>
      <c r="V1699" s="13">
        <f t="shared" si="666"/>
        <v>7.4641627873242187E-3</v>
      </c>
      <c r="W1699" s="14">
        <f t="shared" si="667"/>
        <v>1.5272311023229221E-2</v>
      </c>
      <c r="X1699" s="13">
        <f t="shared" si="668"/>
        <v>0.48873826469165077</v>
      </c>
      <c r="Y1699" s="14">
        <f t="shared" si="669"/>
        <v>872.28</v>
      </c>
      <c r="Z1699" s="13" t="b">
        <f t="shared" si="670"/>
        <v>0</v>
      </c>
      <c r="AA1699" s="14">
        <f t="shared" si="671"/>
        <v>746.94</v>
      </c>
      <c r="AB1699" s="13" t="b">
        <f t="shared" si="672"/>
        <v>0</v>
      </c>
      <c r="AC1699" s="14">
        <f t="shared" si="648"/>
        <v>824.9352727272726</v>
      </c>
      <c r="AD1699" s="13">
        <f t="shared" si="649"/>
        <v>21.831621051834802</v>
      </c>
      <c r="AE1699" s="14">
        <f t="shared" si="650"/>
        <v>6.1435942550245128</v>
      </c>
      <c r="AF1699" s="13">
        <f t="shared" si="651"/>
        <v>880.36</v>
      </c>
      <c r="AG1699" s="14" t="b">
        <f t="shared" si="652"/>
        <v>0</v>
      </c>
      <c r="AH1699" s="13">
        <f t="shared" si="653"/>
        <v>764.2</v>
      </c>
      <c r="AI1699" s="16" t="b">
        <f t="shared" si="654"/>
        <v>0</v>
      </c>
    </row>
    <row r="1700" spans="1:35" ht="22.5" customHeight="1">
      <c r="A1700" s="10" t="s">
        <v>35</v>
      </c>
      <c r="B1700" s="11" t="s">
        <v>36</v>
      </c>
      <c r="C1700" s="12">
        <v>44103</v>
      </c>
      <c r="D1700" s="13">
        <v>763.4</v>
      </c>
      <c r="E1700" s="14">
        <v>774.73</v>
      </c>
      <c r="F1700" s="13">
        <v>758.26</v>
      </c>
      <c r="G1700" s="14">
        <v>774.26</v>
      </c>
      <c r="H1700" s="13">
        <v>86216.75</v>
      </c>
      <c r="I1700" s="14">
        <v>1126663</v>
      </c>
      <c r="J1700" s="13">
        <v>764.49</v>
      </c>
      <c r="K1700" s="14">
        <f t="shared" si="655"/>
        <v>16.470000000000027</v>
      </c>
      <c r="L1700" s="13">
        <f t="shared" si="656"/>
        <v>2.1559002552523104E-2</v>
      </c>
      <c r="M1700" s="14">
        <f t="shared" si="657"/>
        <v>2.9239219906616931E-2</v>
      </c>
      <c r="N1700" s="13">
        <f t="shared" si="658"/>
        <v>8.3994986099449991E-3</v>
      </c>
      <c r="O1700" s="14">
        <f t="shared" si="659"/>
        <v>10.309999999999945</v>
      </c>
      <c r="P1700" s="13">
        <f t="shared" si="660"/>
        <v>1.3495647620917527E-2</v>
      </c>
      <c r="Q1700" s="14">
        <f t="shared" si="661"/>
        <v>806.77000000000021</v>
      </c>
      <c r="R1700" s="13">
        <f t="shared" si="662"/>
        <v>22.814678339435122</v>
      </c>
      <c r="S1700" s="14">
        <f t="shared" si="663"/>
        <v>6.8817082296399956</v>
      </c>
      <c r="T1700" s="13">
        <f t="shared" si="664"/>
        <v>35.907184796360738</v>
      </c>
      <c r="U1700" s="14">
        <f t="shared" si="665"/>
        <v>4.4507337650582852E-2</v>
      </c>
      <c r="V1700" s="13">
        <f t="shared" si="666"/>
        <v>1.3495647620917527E-2</v>
      </c>
      <c r="W1700" s="14">
        <f t="shared" si="667"/>
        <v>1.571185424935265E-2</v>
      </c>
      <c r="X1700" s="13">
        <f t="shared" si="668"/>
        <v>0.85894684400305998</v>
      </c>
      <c r="Y1700" s="14">
        <f t="shared" si="669"/>
        <v>872.28</v>
      </c>
      <c r="Z1700" s="13" t="b">
        <f t="shared" si="670"/>
        <v>0</v>
      </c>
      <c r="AA1700" s="14">
        <f t="shared" si="671"/>
        <v>746.94</v>
      </c>
      <c r="AB1700" s="13" t="b">
        <f t="shared" si="672"/>
        <v>0</v>
      </c>
      <c r="AC1700" s="14">
        <f t="shared" si="648"/>
        <v>824.1640000000001</v>
      </c>
      <c r="AD1700" s="13">
        <f t="shared" si="649"/>
        <v>21.734137032710532</v>
      </c>
      <c r="AE1700" s="14">
        <f t="shared" si="650"/>
        <v>6.1901695336410931</v>
      </c>
      <c r="AF1700" s="13">
        <f t="shared" si="651"/>
        <v>880.36</v>
      </c>
      <c r="AG1700" s="14" t="b">
        <f t="shared" si="652"/>
        <v>0</v>
      </c>
      <c r="AH1700" s="13">
        <f t="shared" si="653"/>
        <v>764.2</v>
      </c>
      <c r="AI1700" s="16" t="b">
        <f t="shared" si="654"/>
        <v>0</v>
      </c>
    </row>
    <row r="1701" spans="1:35" ht="22.5" customHeight="1">
      <c r="A1701" s="10" t="s">
        <v>35</v>
      </c>
      <c r="B1701" s="11" t="s">
        <v>36</v>
      </c>
      <c r="C1701" s="12">
        <v>44104</v>
      </c>
      <c r="D1701" s="13">
        <v>764.49</v>
      </c>
      <c r="E1701" s="14">
        <v>802.9</v>
      </c>
      <c r="F1701" s="13">
        <v>764.49</v>
      </c>
      <c r="G1701" s="14">
        <v>802.8</v>
      </c>
      <c r="H1701" s="13">
        <v>103721.06</v>
      </c>
      <c r="I1701" s="14">
        <v>1314218</v>
      </c>
      <c r="J1701" s="13">
        <v>785.89</v>
      </c>
      <c r="K1701" s="14">
        <f t="shared" si="655"/>
        <v>38.409999999999968</v>
      </c>
      <c r="L1701" s="13">
        <f t="shared" si="656"/>
        <v>4.960865859013764E-2</v>
      </c>
      <c r="M1701" s="14">
        <f t="shared" si="657"/>
        <v>3.0953324140061567E-2</v>
      </c>
      <c r="N1701" s="13">
        <f t="shared" si="658"/>
        <v>8.8943187324566457E-3</v>
      </c>
      <c r="O1701" s="14">
        <f t="shared" si="659"/>
        <v>28.539999999999964</v>
      </c>
      <c r="P1701" s="13">
        <f t="shared" si="660"/>
        <v>3.6861002763929382E-2</v>
      </c>
      <c r="Q1701" s="14">
        <f t="shared" si="661"/>
        <v>804.16850000000022</v>
      </c>
      <c r="R1701" s="13">
        <f t="shared" si="662"/>
        <v>23.594444422463365</v>
      </c>
      <c r="S1701" s="14">
        <f t="shared" si="663"/>
        <v>7.1407891352205768</v>
      </c>
      <c r="T1701" s="13">
        <f t="shared" si="664"/>
        <v>34.173937185375628</v>
      </c>
      <c r="U1701" s="14">
        <f t="shared" si="665"/>
        <v>4.2495990809607212E-2</v>
      </c>
      <c r="V1701" s="13">
        <f t="shared" si="666"/>
        <v>3.6861002763929382E-2</v>
      </c>
      <c r="W1701" s="14">
        <f t="shared" si="667"/>
        <v>1.8068964169083015E-2</v>
      </c>
      <c r="X1701" s="13">
        <f t="shared" si="668"/>
        <v>2.0400174807474891</v>
      </c>
      <c r="Y1701" s="14">
        <f t="shared" si="669"/>
        <v>872.28</v>
      </c>
      <c r="Z1701" s="13" t="b">
        <f t="shared" si="670"/>
        <v>0</v>
      </c>
      <c r="AA1701" s="14">
        <f t="shared" si="671"/>
        <v>746.94</v>
      </c>
      <c r="AB1701" s="13" t="b">
        <f t="shared" si="672"/>
        <v>0</v>
      </c>
      <c r="AC1701" s="14">
        <f t="shared" si="648"/>
        <v>823.95963636363638</v>
      </c>
      <c r="AD1701" s="13">
        <f t="shared" si="649"/>
        <v>22.037334541206704</v>
      </c>
      <c r="AE1701" s="14">
        <f t="shared" si="650"/>
        <v>6.5175044128134818</v>
      </c>
      <c r="AF1701" s="13">
        <f t="shared" si="651"/>
        <v>880.36</v>
      </c>
      <c r="AG1701" s="14" t="b">
        <f t="shared" si="652"/>
        <v>0</v>
      </c>
      <c r="AH1701" s="13">
        <f t="shared" si="653"/>
        <v>764.2</v>
      </c>
      <c r="AI1701" s="16" t="b">
        <f t="shared" si="654"/>
        <v>0</v>
      </c>
    </row>
    <row r="1702" spans="1:35" ht="22.5" customHeight="1">
      <c r="A1702" s="10" t="s">
        <v>35</v>
      </c>
      <c r="B1702" s="11" t="s">
        <v>36</v>
      </c>
      <c r="C1702" s="12">
        <v>44113</v>
      </c>
      <c r="D1702" s="13">
        <v>785.89</v>
      </c>
      <c r="E1702" s="14">
        <v>827.16</v>
      </c>
      <c r="F1702" s="13">
        <v>785.89</v>
      </c>
      <c r="G1702" s="14">
        <v>823.28</v>
      </c>
      <c r="H1702" s="13">
        <v>63456.92</v>
      </c>
      <c r="I1702" s="14">
        <v>775571</v>
      </c>
      <c r="J1702" s="13">
        <v>815.78</v>
      </c>
      <c r="K1702" s="14">
        <f t="shared" si="655"/>
        <v>41.269999999999982</v>
      </c>
      <c r="L1702" s="13">
        <f t="shared" si="656"/>
        <v>5.140757349277527E-2</v>
      </c>
      <c r="M1702" s="14">
        <f t="shared" si="657"/>
        <v>3.225385968799678E-2</v>
      </c>
      <c r="N1702" s="13">
        <f t="shared" si="658"/>
        <v>9.8855114750706942E-3</v>
      </c>
      <c r="O1702" s="14">
        <f t="shared" si="659"/>
        <v>20.480000000000018</v>
      </c>
      <c r="P1702" s="13">
        <f t="shared" si="660"/>
        <v>2.5510712506228224E-2</v>
      </c>
      <c r="Q1702" s="14">
        <f t="shared" si="661"/>
        <v>802.46050000000014</v>
      </c>
      <c r="R1702" s="13">
        <f t="shared" si="662"/>
        <v>24.478222201340195</v>
      </c>
      <c r="S1702" s="14">
        <f t="shared" si="663"/>
        <v>7.9613864172146771</v>
      </c>
      <c r="T1702" s="13">
        <f t="shared" si="664"/>
        <v>32.269343884715092</v>
      </c>
      <c r="U1702" s="14">
        <f t="shared" si="665"/>
        <v>4.0212999748542248E-2</v>
      </c>
      <c r="V1702" s="13">
        <f t="shared" si="666"/>
        <v>2.5510712506228224E-2</v>
      </c>
      <c r="W1702" s="14">
        <f t="shared" si="667"/>
        <v>1.9130209225731214E-2</v>
      </c>
      <c r="X1702" s="13">
        <f t="shared" si="668"/>
        <v>1.3335302403235021</v>
      </c>
      <c r="Y1702" s="14">
        <f t="shared" si="669"/>
        <v>870.5</v>
      </c>
      <c r="Z1702" s="13" t="b">
        <f t="shared" si="670"/>
        <v>0</v>
      </c>
      <c r="AA1702" s="14">
        <f t="shared" si="671"/>
        <v>746.94</v>
      </c>
      <c r="AB1702" s="13" t="b">
        <f t="shared" si="672"/>
        <v>0</v>
      </c>
      <c r="AC1702" s="14">
        <f t="shared" si="648"/>
        <v>824.30872727272731</v>
      </c>
      <c r="AD1702" s="13">
        <f t="shared" si="649"/>
        <v>22.387019367730218</v>
      </c>
      <c r="AE1702" s="14">
        <f t="shared" si="650"/>
        <v>6.9250979304845073</v>
      </c>
      <c r="AF1702" s="13">
        <f t="shared" si="651"/>
        <v>880.36</v>
      </c>
      <c r="AG1702" s="14" t="b">
        <f t="shared" si="652"/>
        <v>0</v>
      </c>
      <c r="AH1702" s="13">
        <f t="shared" si="653"/>
        <v>764.2</v>
      </c>
      <c r="AI1702" s="16" t="b">
        <f t="shared" si="654"/>
        <v>0</v>
      </c>
    </row>
    <row r="1703" spans="1:35" ht="22.5" customHeight="1">
      <c r="A1703" s="10" t="s">
        <v>35</v>
      </c>
      <c r="B1703" s="11" t="s">
        <v>36</v>
      </c>
      <c r="C1703" s="12">
        <v>44116</v>
      </c>
      <c r="D1703" s="13">
        <v>816.69</v>
      </c>
      <c r="E1703" s="14">
        <v>826.7</v>
      </c>
      <c r="F1703" s="13">
        <v>814.9</v>
      </c>
      <c r="G1703" s="14">
        <v>817.64</v>
      </c>
      <c r="H1703" s="13">
        <v>78301.179999999993</v>
      </c>
      <c r="I1703" s="14">
        <v>954367</v>
      </c>
      <c r="J1703" s="13">
        <v>818.44</v>
      </c>
      <c r="K1703" s="14">
        <f t="shared" si="655"/>
        <v>11.800000000000068</v>
      </c>
      <c r="L1703" s="13">
        <f t="shared" si="656"/>
        <v>1.4332912253425407E-2</v>
      </c>
      <c r="M1703" s="14">
        <f t="shared" si="657"/>
        <v>3.1567491678723657E-2</v>
      </c>
      <c r="N1703" s="13">
        <f t="shared" si="658"/>
        <v>1.0639785235775375E-2</v>
      </c>
      <c r="O1703" s="14">
        <f t="shared" si="659"/>
        <v>-5.6399999999999864</v>
      </c>
      <c r="P1703" s="13">
        <f t="shared" si="660"/>
        <v>-6.8506461957049689E-3</v>
      </c>
      <c r="Q1703" s="14">
        <f t="shared" si="661"/>
        <v>800.85850000000005</v>
      </c>
      <c r="R1703" s="13">
        <f t="shared" si="662"/>
        <v>23.844311091273191</v>
      </c>
      <c r="S1703" s="14">
        <f t="shared" si="663"/>
        <v>8.5645229688646651</v>
      </c>
      <c r="T1703" s="13">
        <f t="shared" si="664"/>
        <v>30.639532515200024</v>
      </c>
      <c r="U1703" s="14">
        <f t="shared" si="665"/>
        <v>3.825835964180941E-2</v>
      </c>
      <c r="V1703" s="13">
        <f t="shared" si="666"/>
        <v>-6.8506461957049689E-3</v>
      </c>
      <c r="W1703" s="14">
        <f t="shared" si="667"/>
        <v>1.9092962471727294E-2</v>
      </c>
      <c r="X1703" s="13">
        <f t="shared" si="668"/>
        <v>-0.35880477981608933</v>
      </c>
      <c r="Y1703" s="14">
        <f t="shared" si="669"/>
        <v>870.5</v>
      </c>
      <c r="Z1703" s="13" t="b">
        <f t="shared" si="670"/>
        <v>0</v>
      </c>
      <c r="AA1703" s="14">
        <f t="shared" si="671"/>
        <v>746.94</v>
      </c>
      <c r="AB1703" s="13" t="b">
        <f t="shared" si="672"/>
        <v>0</v>
      </c>
      <c r="AC1703" s="14">
        <f t="shared" si="648"/>
        <v>824.57418181818184</v>
      </c>
      <c r="AD1703" s="13">
        <f t="shared" si="649"/>
        <v>22.194528106498762</v>
      </c>
      <c r="AE1703" s="14">
        <f t="shared" si="650"/>
        <v>7.102354292649447</v>
      </c>
      <c r="AF1703" s="13">
        <f t="shared" si="651"/>
        <v>880.36</v>
      </c>
      <c r="AG1703" s="14" t="b">
        <f t="shared" si="652"/>
        <v>0</v>
      </c>
      <c r="AH1703" s="13">
        <f t="shared" si="653"/>
        <v>764.2</v>
      </c>
      <c r="AI1703" s="16" t="b">
        <f t="shared" si="654"/>
        <v>0</v>
      </c>
    </row>
    <row r="1704" spans="1:35" ht="22.5" customHeight="1">
      <c r="A1704" s="10" t="s">
        <v>35</v>
      </c>
      <c r="B1704" s="11" t="s">
        <v>36</v>
      </c>
      <c r="C1704" s="12">
        <v>44117</v>
      </c>
      <c r="D1704" s="13">
        <v>819.19</v>
      </c>
      <c r="E1704" s="14">
        <v>819.33</v>
      </c>
      <c r="F1704" s="13">
        <v>800.36</v>
      </c>
      <c r="G1704" s="14">
        <v>805.18</v>
      </c>
      <c r="H1704" s="13">
        <v>106240.78</v>
      </c>
      <c r="I1704" s="14">
        <v>1312957</v>
      </c>
      <c r="J1704" s="13">
        <v>809.53</v>
      </c>
      <c r="K1704" s="14">
        <f t="shared" si="655"/>
        <v>18.970000000000027</v>
      </c>
      <c r="L1704" s="13">
        <f t="shared" si="656"/>
        <v>2.3200919720170281E-2</v>
      </c>
      <c r="M1704" s="14">
        <f t="shared" si="657"/>
        <v>3.1054554894748176E-2</v>
      </c>
      <c r="N1704" s="13">
        <f t="shared" si="658"/>
        <v>1.0789987384287793E-2</v>
      </c>
      <c r="O1704" s="14">
        <f t="shared" si="659"/>
        <v>-12.460000000000036</v>
      </c>
      <c r="P1704" s="13">
        <f t="shared" si="660"/>
        <v>-1.5238980480407069E-2</v>
      </c>
      <c r="Q1704" s="14">
        <f t="shared" si="661"/>
        <v>798.64150000000006</v>
      </c>
      <c r="R1704" s="13">
        <f t="shared" si="662"/>
        <v>23.600595536709534</v>
      </c>
      <c r="S1704" s="14">
        <f t="shared" si="663"/>
        <v>8.6461329354134886</v>
      </c>
      <c r="T1704" s="13">
        <f t="shared" si="664"/>
        <v>28.572758927866936</v>
      </c>
      <c r="U1704" s="14">
        <f t="shared" si="665"/>
        <v>3.5776701971869648E-2</v>
      </c>
      <c r="V1704" s="13">
        <f t="shared" si="666"/>
        <v>-1.5238980480407069E-2</v>
      </c>
      <c r="W1704" s="14">
        <f t="shared" si="667"/>
        <v>1.9323531149236368E-2</v>
      </c>
      <c r="X1704" s="13">
        <f t="shared" si="668"/>
        <v>-0.78862296765098683</v>
      </c>
      <c r="Y1704" s="14">
        <f t="shared" si="669"/>
        <v>861.56</v>
      </c>
      <c r="Z1704" s="13" t="b">
        <f t="shared" si="670"/>
        <v>0</v>
      </c>
      <c r="AA1704" s="14">
        <f t="shared" si="671"/>
        <v>746.94</v>
      </c>
      <c r="AB1704" s="13" t="b">
        <f t="shared" si="672"/>
        <v>0</v>
      </c>
      <c r="AC1704" s="14">
        <f t="shared" si="648"/>
        <v>824.77290909090914</v>
      </c>
      <c r="AD1704" s="13">
        <f t="shared" si="649"/>
        <v>22.135900322744241</v>
      </c>
      <c r="AE1704" s="14">
        <f t="shared" si="650"/>
        <v>7.074426780742999</v>
      </c>
      <c r="AF1704" s="13">
        <f t="shared" si="651"/>
        <v>880.36</v>
      </c>
      <c r="AG1704" s="14" t="b">
        <f t="shared" si="652"/>
        <v>0</v>
      </c>
      <c r="AH1704" s="13">
        <f t="shared" si="653"/>
        <v>764.2</v>
      </c>
      <c r="AI1704" s="16" t="b">
        <f t="shared" si="654"/>
        <v>0</v>
      </c>
    </row>
    <row r="1705" spans="1:35" ht="22.5" customHeight="1">
      <c r="A1705" s="10" t="s">
        <v>35</v>
      </c>
      <c r="B1705" s="11" t="s">
        <v>36</v>
      </c>
      <c r="C1705" s="12">
        <v>44118</v>
      </c>
      <c r="D1705" s="13">
        <v>809.94</v>
      </c>
      <c r="E1705" s="14">
        <v>809.94</v>
      </c>
      <c r="F1705" s="13">
        <v>785.25</v>
      </c>
      <c r="G1705" s="14">
        <v>790.86</v>
      </c>
      <c r="H1705" s="13">
        <v>106822.72</v>
      </c>
      <c r="I1705" s="14">
        <v>1341149</v>
      </c>
      <c r="J1705" s="13">
        <v>796.53</v>
      </c>
      <c r="K1705" s="14">
        <f t="shared" si="655"/>
        <v>24.690000000000055</v>
      </c>
      <c r="L1705" s="13">
        <f t="shared" si="656"/>
        <v>3.0663950917807267E-2</v>
      </c>
      <c r="M1705" s="14">
        <f t="shared" si="657"/>
        <v>3.1234046818640233E-2</v>
      </c>
      <c r="N1705" s="13">
        <f t="shared" si="658"/>
        <v>1.0750072287700233E-2</v>
      </c>
      <c r="O1705" s="14">
        <f t="shared" si="659"/>
        <v>-14.319999999999936</v>
      </c>
      <c r="P1705" s="13">
        <f t="shared" si="660"/>
        <v>-1.7784843140664121E-2</v>
      </c>
      <c r="Q1705" s="14">
        <f t="shared" si="661"/>
        <v>796.11550000000011</v>
      </c>
      <c r="R1705" s="13">
        <f t="shared" si="662"/>
        <v>23.655065759874059</v>
      </c>
      <c r="S1705" s="14">
        <f t="shared" si="663"/>
        <v>8.6351053844177166</v>
      </c>
      <c r="T1705" s="13">
        <f t="shared" si="664"/>
        <v>26.864856127476273</v>
      </c>
      <c r="U1705" s="14">
        <f t="shared" si="665"/>
        <v>3.3744922850360619E-2</v>
      </c>
      <c r="V1705" s="13">
        <f t="shared" si="666"/>
        <v>-1.7784843140664121E-2</v>
      </c>
      <c r="W1705" s="14">
        <f t="shared" si="667"/>
        <v>1.9567298571468397E-2</v>
      </c>
      <c r="X1705" s="13">
        <f t="shared" si="668"/>
        <v>-0.90890641218081469</v>
      </c>
      <c r="Y1705" s="14">
        <f t="shared" si="669"/>
        <v>855.16</v>
      </c>
      <c r="Z1705" s="13" t="b">
        <f t="shared" si="670"/>
        <v>0</v>
      </c>
      <c r="AA1705" s="14">
        <f t="shared" si="671"/>
        <v>746.94</v>
      </c>
      <c r="AB1705" s="13" t="b">
        <f t="shared" si="672"/>
        <v>0</v>
      </c>
      <c r="AC1705" s="14">
        <f t="shared" si="648"/>
        <v>824.30618181818204</v>
      </c>
      <c r="AD1705" s="13">
        <f t="shared" si="649"/>
        <v>22.182338498694349</v>
      </c>
      <c r="AE1705" s="14">
        <f t="shared" si="650"/>
        <v>6.9664395932254974</v>
      </c>
      <c r="AF1705" s="13">
        <f t="shared" si="651"/>
        <v>880.36</v>
      </c>
      <c r="AG1705" s="14" t="b">
        <f t="shared" si="652"/>
        <v>0</v>
      </c>
      <c r="AH1705" s="13">
        <f t="shared" si="653"/>
        <v>764.2</v>
      </c>
      <c r="AI1705" s="16" t="b">
        <f t="shared" si="654"/>
        <v>0</v>
      </c>
    </row>
    <row r="1706" spans="1:35" ht="22.5" customHeight="1">
      <c r="A1706" s="10" t="s">
        <v>35</v>
      </c>
      <c r="B1706" s="11" t="s">
        <v>36</v>
      </c>
      <c r="C1706" s="12">
        <v>44119</v>
      </c>
      <c r="D1706" s="13">
        <v>796.92</v>
      </c>
      <c r="E1706" s="14">
        <v>796.92</v>
      </c>
      <c r="F1706" s="13">
        <v>775.59</v>
      </c>
      <c r="G1706" s="14">
        <v>778.98</v>
      </c>
      <c r="H1706" s="13">
        <v>79952.7</v>
      </c>
      <c r="I1706" s="14">
        <v>1020068</v>
      </c>
      <c r="J1706" s="13">
        <v>782.08</v>
      </c>
      <c r="K1706" s="14">
        <f t="shared" si="655"/>
        <v>21.329999999999927</v>
      </c>
      <c r="L1706" s="13">
        <f t="shared" si="656"/>
        <v>2.6970639556937924E-2</v>
      </c>
      <c r="M1706" s="14">
        <f t="shared" si="657"/>
        <v>3.0645879564273386E-2</v>
      </c>
      <c r="N1706" s="13">
        <f t="shared" si="658"/>
        <v>1.0639365308863209E-2</v>
      </c>
      <c r="O1706" s="14">
        <f t="shared" si="659"/>
        <v>-11.879999999999995</v>
      </c>
      <c r="P1706" s="13">
        <f t="shared" si="660"/>
        <v>-1.5021622031712306E-2</v>
      </c>
      <c r="Q1706" s="14">
        <f t="shared" si="661"/>
        <v>793.91450000000009</v>
      </c>
      <c r="R1706" s="13">
        <f t="shared" si="662"/>
        <v>23.538812471880355</v>
      </c>
      <c r="S1706" s="14">
        <f t="shared" si="663"/>
        <v>8.4769740598002468</v>
      </c>
      <c r="T1706" s="13">
        <f t="shared" si="664"/>
        <v>26.370789611803428</v>
      </c>
      <c r="U1706" s="14">
        <f t="shared" si="665"/>
        <v>3.3216158177994511E-2</v>
      </c>
      <c r="V1706" s="13">
        <f t="shared" si="666"/>
        <v>-1.5021622031712306E-2</v>
      </c>
      <c r="W1706" s="14">
        <f t="shared" si="667"/>
        <v>1.9277091505984872E-2</v>
      </c>
      <c r="X1706" s="13">
        <f t="shared" si="668"/>
        <v>-0.77924732717322065</v>
      </c>
      <c r="Y1706" s="14">
        <f t="shared" si="669"/>
        <v>849.39</v>
      </c>
      <c r="Z1706" s="13" t="b">
        <f t="shared" si="670"/>
        <v>0</v>
      </c>
      <c r="AA1706" s="14">
        <f t="shared" si="671"/>
        <v>746.94</v>
      </c>
      <c r="AB1706" s="13" t="b">
        <f t="shared" si="672"/>
        <v>0</v>
      </c>
      <c r="AC1706" s="14">
        <f t="shared" si="648"/>
        <v>823.63454545454556</v>
      </c>
      <c r="AD1706" s="13">
        <f t="shared" si="649"/>
        <v>22.166841435081725</v>
      </c>
      <c r="AE1706" s="14">
        <f t="shared" si="650"/>
        <v>6.9712283311080681</v>
      </c>
      <c r="AF1706" s="13">
        <f t="shared" si="651"/>
        <v>880.36</v>
      </c>
      <c r="AG1706" s="14" t="b">
        <f t="shared" si="652"/>
        <v>0</v>
      </c>
      <c r="AH1706" s="13">
        <f t="shared" si="653"/>
        <v>764.2</v>
      </c>
      <c r="AI1706" s="16" t="b">
        <f t="shared" si="654"/>
        <v>0</v>
      </c>
    </row>
    <row r="1707" spans="1:35" ht="22.5" customHeight="1">
      <c r="A1707" s="10" t="s">
        <v>35</v>
      </c>
      <c r="B1707" s="11" t="s">
        <v>36</v>
      </c>
      <c r="C1707" s="12">
        <v>44120</v>
      </c>
      <c r="D1707" s="13">
        <v>782.41</v>
      </c>
      <c r="E1707" s="14">
        <v>784</v>
      </c>
      <c r="F1707" s="13">
        <v>768.75</v>
      </c>
      <c r="G1707" s="14">
        <v>777.85</v>
      </c>
      <c r="H1707" s="13">
        <v>89617.66</v>
      </c>
      <c r="I1707" s="14">
        <v>1147413</v>
      </c>
      <c r="J1707" s="13">
        <v>775.52</v>
      </c>
      <c r="K1707" s="14">
        <f t="shared" si="655"/>
        <v>15.25</v>
      </c>
      <c r="L1707" s="13">
        <f t="shared" si="656"/>
        <v>1.9576882590053659E-2</v>
      </c>
      <c r="M1707" s="14">
        <f t="shared" si="657"/>
        <v>3.0094954556473524E-2</v>
      </c>
      <c r="N1707" s="13">
        <f t="shared" si="658"/>
        <v>1.0923599672114166E-2</v>
      </c>
      <c r="O1707" s="14">
        <f t="shared" si="659"/>
        <v>-1.1299999999999955</v>
      </c>
      <c r="P1707" s="13">
        <f t="shared" si="660"/>
        <v>-1.4506149066728228E-3</v>
      </c>
      <c r="Q1707" s="14">
        <f t="shared" si="661"/>
        <v>791.78300000000013</v>
      </c>
      <c r="R1707" s="13">
        <f t="shared" si="662"/>
        <v>23.124371848286337</v>
      </c>
      <c r="S1707" s="14">
        <f t="shared" si="663"/>
        <v>8.7160383927078833</v>
      </c>
      <c r="T1707" s="13">
        <f t="shared" si="664"/>
        <v>25.855219415042672</v>
      </c>
      <c r="U1707" s="14">
        <f t="shared" si="665"/>
        <v>3.2654426042290206E-2</v>
      </c>
      <c r="V1707" s="13">
        <f t="shared" si="666"/>
        <v>-1.4506149066728228E-3</v>
      </c>
      <c r="W1707" s="14">
        <f t="shared" si="667"/>
        <v>1.9278285295375824E-2</v>
      </c>
      <c r="X1707" s="13">
        <f t="shared" si="668"/>
        <v>-7.5246054534776174E-2</v>
      </c>
      <c r="Y1707" s="14">
        <f t="shared" si="669"/>
        <v>849.39</v>
      </c>
      <c r="Z1707" s="13" t="b">
        <f t="shared" si="670"/>
        <v>0</v>
      </c>
      <c r="AA1707" s="14">
        <f t="shared" si="671"/>
        <v>746.94</v>
      </c>
      <c r="AB1707" s="13" t="b">
        <f t="shared" si="672"/>
        <v>0</v>
      </c>
      <c r="AC1707" s="14">
        <f t="shared" si="648"/>
        <v>822.88545454545476</v>
      </c>
      <c r="AD1707" s="13">
        <f t="shared" si="649"/>
        <v>22.041080681716601</v>
      </c>
      <c r="AE1707" s="14">
        <f t="shared" si="650"/>
        <v>7.0288265373091878</v>
      </c>
      <c r="AF1707" s="13">
        <f t="shared" si="651"/>
        <v>880.36</v>
      </c>
      <c r="AG1707" s="14" t="b">
        <f t="shared" si="652"/>
        <v>0</v>
      </c>
      <c r="AH1707" s="13">
        <f t="shared" si="653"/>
        <v>764.2</v>
      </c>
      <c r="AI1707" s="16" t="b">
        <f t="shared" si="654"/>
        <v>0</v>
      </c>
    </row>
    <row r="1708" spans="1:35" ht="22.5" customHeight="1">
      <c r="A1708" s="10" t="s">
        <v>35</v>
      </c>
      <c r="B1708" s="11" t="s">
        <v>36</v>
      </c>
      <c r="C1708" s="12">
        <v>44123</v>
      </c>
      <c r="D1708" s="13">
        <v>775.85</v>
      </c>
      <c r="E1708" s="14">
        <v>795.14</v>
      </c>
      <c r="F1708" s="13">
        <v>761.62</v>
      </c>
      <c r="G1708" s="14">
        <v>772.44</v>
      </c>
      <c r="H1708" s="13">
        <v>112559.42</v>
      </c>
      <c r="I1708" s="14">
        <v>1438077</v>
      </c>
      <c r="J1708" s="13">
        <v>777.36</v>
      </c>
      <c r="K1708" s="14">
        <f t="shared" si="655"/>
        <v>33.519999999999982</v>
      </c>
      <c r="L1708" s="13">
        <f t="shared" si="656"/>
        <v>4.3093141351160227E-2</v>
      </c>
      <c r="M1708" s="14">
        <f t="shared" si="657"/>
        <v>3.1161224338540121E-2</v>
      </c>
      <c r="N1708" s="13">
        <f t="shared" si="658"/>
        <v>1.1107246079513728E-2</v>
      </c>
      <c r="O1708" s="14">
        <f t="shared" si="659"/>
        <v>-5.4099999999999682</v>
      </c>
      <c r="P1708" s="13">
        <f t="shared" si="660"/>
        <v>-6.9550684579288658E-3</v>
      </c>
      <c r="Q1708" s="14">
        <f t="shared" si="661"/>
        <v>788.66250000000014</v>
      </c>
      <c r="R1708" s="13">
        <f t="shared" si="662"/>
        <v>23.64415325587202</v>
      </c>
      <c r="S1708" s="14">
        <f t="shared" si="663"/>
        <v>8.8473889100861651</v>
      </c>
      <c r="T1708" s="13">
        <f t="shared" si="664"/>
        <v>24.181069222637763</v>
      </c>
      <c r="U1708" s="14">
        <f t="shared" si="665"/>
        <v>3.0660858380660624E-2</v>
      </c>
      <c r="V1708" s="13">
        <f t="shared" si="666"/>
        <v>-6.9550684579288658E-3</v>
      </c>
      <c r="W1708" s="14">
        <f t="shared" si="667"/>
        <v>1.8710194820736808E-2</v>
      </c>
      <c r="X1708" s="13">
        <f t="shared" si="668"/>
        <v>-0.37172613778561259</v>
      </c>
      <c r="Y1708" s="14">
        <f t="shared" si="669"/>
        <v>849.39</v>
      </c>
      <c r="Z1708" s="13" t="b">
        <f t="shared" si="670"/>
        <v>0</v>
      </c>
      <c r="AA1708" s="14">
        <f t="shared" si="671"/>
        <v>746.94</v>
      </c>
      <c r="AB1708" s="13" t="b">
        <f t="shared" si="672"/>
        <v>0</v>
      </c>
      <c r="AC1708" s="14">
        <f t="shared" si="648"/>
        <v>822.38490909090933</v>
      </c>
      <c r="AD1708" s="13">
        <f t="shared" si="649"/>
        <v>22.249788305685389</v>
      </c>
      <c r="AE1708" s="14">
        <f t="shared" si="650"/>
        <v>7.0997190772896515</v>
      </c>
      <c r="AF1708" s="13">
        <f t="shared" si="651"/>
        <v>880.36</v>
      </c>
      <c r="AG1708" s="14" t="b">
        <f t="shared" si="652"/>
        <v>0</v>
      </c>
      <c r="AH1708" s="13">
        <f t="shared" si="653"/>
        <v>764.2</v>
      </c>
      <c r="AI1708" s="16" t="b">
        <f t="shared" si="654"/>
        <v>0</v>
      </c>
    </row>
    <row r="1709" spans="1:35" ht="22.5" customHeight="1">
      <c r="A1709" s="10" t="s">
        <v>35</v>
      </c>
      <c r="B1709" s="11" t="s">
        <v>36</v>
      </c>
      <c r="C1709" s="12">
        <v>44124</v>
      </c>
      <c r="D1709" s="13">
        <v>777.64</v>
      </c>
      <c r="E1709" s="14">
        <v>783.79</v>
      </c>
      <c r="F1709" s="13">
        <v>770.16</v>
      </c>
      <c r="G1709" s="14">
        <v>779.8</v>
      </c>
      <c r="H1709" s="13">
        <v>111946.22</v>
      </c>
      <c r="I1709" s="14">
        <v>1444086</v>
      </c>
      <c r="J1709" s="13">
        <v>776.89</v>
      </c>
      <c r="K1709" s="14">
        <f t="shared" si="655"/>
        <v>13.629999999999995</v>
      </c>
      <c r="L1709" s="13">
        <f t="shared" si="656"/>
        <v>1.7645383460204021E-2</v>
      </c>
      <c r="M1709" s="14">
        <f t="shared" si="657"/>
        <v>3.0787579275460004E-2</v>
      </c>
      <c r="N1709" s="13">
        <f t="shared" si="658"/>
        <v>1.1441880634710544E-2</v>
      </c>
      <c r="O1709" s="14">
        <f t="shared" si="659"/>
        <v>7.3599999999999</v>
      </c>
      <c r="P1709" s="13">
        <f t="shared" si="660"/>
        <v>9.528248148723396E-3</v>
      </c>
      <c r="Q1709" s="14">
        <f t="shared" si="661"/>
        <v>785.36399999999992</v>
      </c>
      <c r="R1709" s="13">
        <f t="shared" si="662"/>
        <v>23.143445593078418</v>
      </c>
      <c r="S1709" s="14">
        <f t="shared" si="663"/>
        <v>9.1563136112394261</v>
      </c>
      <c r="T1709" s="13">
        <f t="shared" si="664"/>
        <v>20.364377574578594</v>
      </c>
      <c r="U1709" s="14">
        <f t="shared" si="665"/>
        <v>2.5929858733757336E-2</v>
      </c>
      <c r="V1709" s="13">
        <f t="shared" si="666"/>
        <v>9.528248148723396E-3</v>
      </c>
      <c r="W1709" s="14">
        <f t="shared" si="667"/>
        <v>1.8558669863511464E-2</v>
      </c>
      <c r="X1709" s="13">
        <f t="shared" si="668"/>
        <v>0.51341223367829059</v>
      </c>
      <c r="Y1709" s="14">
        <f t="shared" si="669"/>
        <v>849.39</v>
      </c>
      <c r="Z1709" s="13" t="b">
        <f t="shared" si="670"/>
        <v>0</v>
      </c>
      <c r="AA1709" s="14">
        <f t="shared" si="671"/>
        <v>746.94</v>
      </c>
      <c r="AB1709" s="13" t="b">
        <f t="shared" si="672"/>
        <v>0</v>
      </c>
      <c r="AC1709" s="14">
        <f t="shared" si="648"/>
        <v>822.28036363636386</v>
      </c>
      <c r="AD1709" s="13">
        <f t="shared" si="649"/>
        <v>22.093064881945651</v>
      </c>
      <c r="AE1709" s="14">
        <f t="shared" si="650"/>
        <v>7.1817309516076486</v>
      </c>
      <c r="AF1709" s="13">
        <f t="shared" si="651"/>
        <v>880.36</v>
      </c>
      <c r="AG1709" s="14" t="b">
        <f t="shared" si="652"/>
        <v>0</v>
      </c>
      <c r="AH1709" s="13">
        <f t="shared" si="653"/>
        <v>764.2</v>
      </c>
      <c r="AI1709" s="16" t="b">
        <f t="shared" si="654"/>
        <v>0</v>
      </c>
    </row>
    <row r="1710" spans="1:35" ht="22.5" customHeight="1">
      <c r="A1710" s="10" t="s">
        <v>35</v>
      </c>
      <c r="B1710" s="11" t="s">
        <v>36</v>
      </c>
      <c r="C1710" s="12">
        <v>44125</v>
      </c>
      <c r="D1710" s="13">
        <v>777.18</v>
      </c>
      <c r="E1710" s="14">
        <v>788.42</v>
      </c>
      <c r="F1710" s="13">
        <v>773.79</v>
      </c>
      <c r="G1710" s="14">
        <v>787.67</v>
      </c>
      <c r="H1710" s="13">
        <v>94806.06</v>
      </c>
      <c r="I1710" s="14">
        <v>1211800</v>
      </c>
      <c r="J1710" s="13">
        <v>780.55</v>
      </c>
      <c r="K1710" s="14">
        <f t="shared" si="655"/>
        <v>14.629999999999995</v>
      </c>
      <c r="L1710" s="13">
        <f t="shared" si="656"/>
        <v>1.8761220825852777E-2</v>
      </c>
      <c r="M1710" s="14">
        <f t="shared" si="657"/>
        <v>3.0226414758976888E-2</v>
      </c>
      <c r="N1710" s="13">
        <f t="shared" si="658"/>
        <v>1.1754296602076796E-2</v>
      </c>
      <c r="O1710" s="14">
        <f t="shared" si="659"/>
        <v>7.8700000000000045</v>
      </c>
      <c r="P1710" s="13">
        <f t="shared" si="660"/>
        <v>1.009233136701719E-2</v>
      </c>
      <c r="Q1710" s="14">
        <f t="shared" si="661"/>
        <v>783.524</v>
      </c>
      <c r="R1710" s="13">
        <f t="shared" si="662"/>
        <v>22.717773313424495</v>
      </c>
      <c r="S1710" s="14">
        <f t="shared" si="663"/>
        <v>9.402894445189121</v>
      </c>
      <c r="T1710" s="13">
        <f t="shared" si="664"/>
        <v>18.30639762487419</v>
      </c>
      <c r="U1710" s="14">
        <f t="shared" si="665"/>
        <v>2.3364182366939865E-2</v>
      </c>
      <c r="V1710" s="13">
        <f t="shared" si="666"/>
        <v>1.009233136701719E-2</v>
      </c>
      <c r="W1710" s="14">
        <f t="shared" si="667"/>
        <v>1.8098840306254235E-2</v>
      </c>
      <c r="X1710" s="13">
        <f t="shared" si="668"/>
        <v>0.55762309607923799</v>
      </c>
      <c r="Y1710" s="14">
        <f t="shared" si="669"/>
        <v>827.16</v>
      </c>
      <c r="Z1710" s="13" t="b">
        <f t="shared" si="670"/>
        <v>0</v>
      </c>
      <c r="AA1710" s="14">
        <f t="shared" si="671"/>
        <v>746.94</v>
      </c>
      <c r="AB1710" s="13" t="b">
        <f t="shared" si="672"/>
        <v>0</v>
      </c>
      <c r="AC1710" s="14">
        <f t="shared" si="648"/>
        <v>822.24854545454571</v>
      </c>
      <c r="AD1710" s="13">
        <f t="shared" si="649"/>
        <v>21.957372793183005</v>
      </c>
      <c r="AE1710" s="14">
        <f t="shared" si="650"/>
        <v>7.2599715380989291</v>
      </c>
      <c r="AF1710" s="13">
        <f t="shared" si="651"/>
        <v>880.36</v>
      </c>
      <c r="AG1710" s="14" t="b">
        <f t="shared" si="652"/>
        <v>0</v>
      </c>
      <c r="AH1710" s="13">
        <f t="shared" si="653"/>
        <v>764.2</v>
      </c>
      <c r="AI1710" s="16" t="b">
        <f t="shared" si="654"/>
        <v>0</v>
      </c>
    </row>
    <row r="1711" spans="1:35" ht="22.5" customHeight="1">
      <c r="A1711" s="10" t="s">
        <v>35</v>
      </c>
      <c r="B1711" s="11" t="s">
        <v>36</v>
      </c>
      <c r="C1711" s="12">
        <v>44126</v>
      </c>
      <c r="D1711" s="13">
        <v>780.87</v>
      </c>
      <c r="E1711" s="14">
        <v>795.48</v>
      </c>
      <c r="F1711" s="13">
        <v>775.93</v>
      </c>
      <c r="G1711" s="14">
        <v>783.92</v>
      </c>
      <c r="H1711" s="13">
        <v>87810.8</v>
      </c>
      <c r="I1711" s="14">
        <v>1113178</v>
      </c>
      <c r="J1711" s="13">
        <v>785.96</v>
      </c>
      <c r="K1711" s="14">
        <f t="shared" si="655"/>
        <v>19.550000000000068</v>
      </c>
      <c r="L1711" s="13">
        <f t="shared" si="656"/>
        <v>2.4820038848756547E-2</v>
      </c>
      <c r="M1711" s="14">
        <f t="shared" si="657"/>
        <v>2.9317550726909874E-2</v>
      </c>
      <c r="N1711" s="13">
        <f t="shared" si="658"/>
        <v>1.1412639576221174E-2</v>
      </c>
      <c r="O1711" s="14">
        <f t="shared" si="659"/>
        <v>-3.75</v>
      </c>
      <c r="P1711" s="13">
        <f t="shared" si="660"/>
        <v>-4.7608770170248964E-3</v>
      </c>
      <c r="Q1711" s="14">
        <f t="shared" si="661"/>
        <v>783.07500000000005</v>
      </c>
      <c r="R1711" s="13">
        <f t="shared" si="662"/>
        <v>22.559384647753273</v>
      </c>
      <c r="S1711" s="14">
        <f t="shared" si="663"/>
        <v>9.0288713959282028</v>
      </c>
      <c r="T1711" s="13">
        <f t="shared" si="664"/>
        <v>18.180620588967788</v>
      </c>
      <c r="U1711" s="14">
        <f t="shared" si="665"/>
        <v>2.3216959536401731E-2</v>
      </c>
      <c r="V1711" s="13">
        <f t="shared" si="666"/>
        <v>-4.7608770170248964E-3</v>
      </c>
      <c r="W1711" s="14">
        <f t="shared" si="667"/>
        <v>1.6004111878325917E-2</v>
      </c>
      <c r="X1711" s="13">
        <f t="shared" si="668"/>
        <v>-0.29747836388675009</v>
      </c>
      <c r="Y1711" s="14">
        <f t="shared" si="669"/>
        <v>827.16</v>
      </c>
      <c r="Z1711" s="13" t="b">
        <f t="shared" si="670"/>
        <v>0</v>
      </c>
      <c r="AA1711" s="14">
        <f t="shared" si="671"/>
        <v>746.94</v>
      </c>
      <c r="AB1711" s="13" t="b">
        <f t="shared" si="672"/>
        <v>0</v>
      </c>
      <c r="AC1711" s="14">
        <f t="shared" si="648"/>
        <v>821.7534545454547</v>
      </c>
      <c r="AD1711" s="13">
        <f t="shared" si="649"/>
        <v>21.9136023787615</v>
      </c>
      <c r="AE1711" s="14">
        <f t="shared" si="650"/>
        <v>7.2739983632491843</v>
      </c>
      <c r="AF1711" s="13">
        <f t="shared" si="651"/>
        <v>880.36</v>
      </c>
      <c r="AG1711" s="14" t="b">
        <f t="shared" si="652"/>
        <v>0</v>
      </c>
      <c r="AH1711" s="13">
        <f t="shared" si="653"/>
        <v>764.2</v>
      </c>
      <c r="AI1711" s="16" t="b">
        <f t="shared" si="654"/>
        <v>0</v>
      </c>
    </row>
    <row r="1712" spans="1:35" ht="22.5" customHeight="1">
      <c r="A1712" s="10" t="s">
        <v>35</v>
      </c>
      <c r="B1712" s="11" t="s">
        <v>36</v>
      </c>
      <c r="C1712" s="12">
        <v>44127</v>
      </c>
      <c r="D1712" s="13">
        <v>785.96</v>
      </c>
      <c r="E1712" s="14">
        <v>787.76</v>
      </c>
      <c r="F1712" s="13">
        <v>761.32</v>
      </c>
      <c r="G1712" s="14">
        <v>761.83</v>
      </c>
      <c r="H1712" s="13">
        <v>109610.62</v>
      </c>
      <c r="I1712" s="14">
        <v>1404644</v>
      </c>
      <c r="J1712" s="13">
        <v>776.35</v>
      </c>
      <c r="K1712" s="14">
        <f t="shared" si="655"/>
        <v>26.439999999999941</v>
      </c>
      <c r="L1712" s="13">
        <f t="shared" si="656"/>
        <v>3.3727931421573557E-2</v>
      </c>
      <c r="M1712" s="14">
        <f t="shared" si="657"/>
        <v>2.9254672484014532E-2</v>
      </c>
      <c r="N1712" s="13">
        <f t="shared" si="658"/>
        <v>1.138319462479721E-2</v>
      </c>
      <c r="O1712" s="14">
        <f t="shared" si="659"/>
        <v>-22.089999999999918</v>
      </c>
      <c r="P1712" s="13">
        <f t="shared" si="660"/>
        <v>-2.8178895805694357E-2</v>
      </c>
      <c r="Q1712" s="14">
        <f t="shared" si="661"/>
        <v>781.86249999999995</v>
      </c>
      <c r="R1712" s="13">
        <f t="shared" si="662"/>
        <v>22.753415415365605</v>
      </c>
      <c r="S1712" s="14">
        <f t="shared" si="663"/>
        <v>8.9974512619144598</v>
      </c>
      <c r="T1712" s="13">
        <f t="shared" si="664"/>
        <v>18.739818802485772</v>
      </c>
      <c r="U1712" s="14">
        <f t="shared" si="665"/>
        <v>2.3968177016400929E-2</v>
      </c>
      <c r="V1712" s="13">
        <f t="shared" si="666"/>
        <v>-2.8178895805694357E-2</v>
      </c>
      <c r="W1712" s="14">
        <f t="shared" si="667"/>
        <v>1.7090869811879881E-2</v>
      </c>
      <c r="X1712" s="13">
        <f t="shared" si="668"/>
        <v>-1.6487689693889762</v>
      </c>
      <c r="Y1712" s="14">
        <f t="shared" si="669"/>
        <v>827.16</v>
      </c>
      <c r="Z1712" s="13" t="b">
        <f t="shared" si="670"/>
        <v>0</v>
      </c>
      <c r="AA1712" s="14">
        <f t="shared" si="671"/>
        <v>746.94</v>
      </c>
      <c r="AB1712" s="13" t="b">
        <f t="shared" si="672"/>
        <v>0</v>
      </c>
      <c r="AC1712" s="14">
        <f t="shared" si="648"/>
        <v>820.90127272727295</v>
      </c>
      <c r="AD1712" s="13">
        <f t="shared" si="649"/>
        <v>21.995900517329474</v>
      </c>
      <c r="AE1712" s="14">
        <f t="shared" si="650"/>
        <v>7.2093264371067942</v>
      </c>
      <c r="AF1712" s="13">
        <f t="shared" si="651"/>
        <v>880.36</v>
      </c>
      <c r="AG1712" s="14" t="b">
        <f t="shared" si="652"/>
        <v>0</v>
      </c>
      <c r="AH1712" s="13">
        <f t="shared" si="653"/>
        <v>764.2</v>
      </c>
      <c r="AI1712" s="16" t="b">
        <f t="shared" si="654"/>
        <v>0</v>
      </c>
    </row>
    <row r="1713" spans="1:35" ht="22.5" customHeight="1">
      <c r="A1713" s="10" t="s">
        <v>35</v>
      </c>
      <c r="B1713" s="11" t="s">
        <v>36</v>
      </c>
      <c r="C1713" s="12">
        <v>44130</v>
      </c>
      <c r="D1713" s="13">
        <v>776.35</v>
      </c>
      <c r="E1713" s="14">
        <v>776.35</v>
      </c>
      <c r="F1713" s="13">
        <v>746.37</v>
      </c>
      <c r="G1713" s="14">
        <v>749.98</v>
      </c>
      <c r="H1713" s="13">
        <v>108229.37</v>
      </c>
      <c r="I1713" s="14">
        <v>1428890</v>
      </c>
      <c r="J1713" s="13">
        <v>756.29</v>
      </c>
      <c r="K1713" s="14">
        <f t="shared" si="655"/>
        <v>29.980000000000018</v>
      </c>
      <c r="L1713" s="13">
        <f t="shared" si="656"/>
        <v>3.9352611475001006E-2</v>
      </c>
      <c r="M1713" s="14">
        <f t="shared" si="657"/>
        <v>3.0115545475839074E-2</v>
      </c>
      <c r="N1713" s="13">
        <f t="shared" si="658"/>
        <v>1.1467170591437112E-2</v>
      </c>
      <c r="O1713" s="14">
        <f t="shared" si="659"/>
        <v>-11.850000000000023</v>
      </c>
      <c r="P1713" s="13">
        <f t="shared" si="660"/>
        <v>-1.5554651300158857E-2</v>
      </c>
      <c r="Q1713" s="14">
        <f t="shared" si="661"/>
        <v>779.45550000000003</v>
      </c>
      <c r="R1713" s="13">
        <f t="shared" si="662"/>
        <v>23.114744644597327</v>
      </c>
      <c r="S1713" s="14">
        <f t="shared" si="663"/>
        <v>9.0310184044244171</v>
      </c>
      <c r="T1713" s="13">
        <f t="shared" si="664"/>
        <v>19.570297257578876</v>
      </c>
      <c r="U1713" s="14">
        <f t="shared" si="665"/>
        <v>2.5107651761491035E-2</v>
      </c>
      <c r="V1713" s="13">
        <f t="shared" si="666"/>
        <v>-1.5554651300158857E-2</v>
      </c>
      <c r="W1713" s="14">
        <f t="shared" si="667"/>
        <v>1.6892002718169829E-2</v>
      </c>
      <c r="X1713" s="13">
        <f t="shared" si="668"/>
        <v>-0.92082931548593383</v>
      </c>
      <c r="Y1713" s="14">
        <f t="shared" si="669"/>
        <v>827.16</v>
      </c>
      <c r="Z1713" s="13" t="b">
        <f t="shared" si="670"/>
        <v>0</v>
      </c>
      <c r="AA1713" s="14">
        <f t="shared" si="671"/>
        <v>746.37</v>
      </c>
      <c r="AB1713" s="13">
        <f t="shared" si="672"/>
        <v>746.37</v>
      </c>
      <c r="AC1713" s="14">
        <f t="shared" si="648"/>
        <v>819.67290909090934</v>
      </c>
      <c r="AD1713" s="13">
        <f t="shared" si="649"/>
        <v>22.141065962468936</v>
      </c>
      <c r="AE1713" s="14">
        <f t="shared" si="650"/>
        <v>7.2177062866539226</v>
      </c>
      <c r="AF1713" s="13">
        <f t="shared" si="651"/>
        <v>880.36</v>
      </c>
      <c r="AG1713" s="14" t="b">
        <f t="shared" si="652"/>
        <v>0</v>
      </c>
      <c r="AH1713" s="13">
        <f t="shared" si="653"/>
        <v>764.2</v>
      </c>
      <c r="AI1713" s="16" t="b">
        <f t="shared" si="654"/>
        <v>0</v>
      </c>
    </row>
    <row r="1714" spans="1:35" ht="22.5" customHeight="1">
      <c r="A1714" s="10" t="s">
        <v>35</v>
      </c>
      <c r="B1714" s="11" t="s">
        <v>36</v>
      </c>
      <c r="C1714" s="12">
        <v>44131</v>
      </c>
      <c r="D1714" s="13">
        <v>756.29</v>
      </c>
      <c r="E1714" s="14">
        <v>761.74</v>
      </c>
      <c r="F1714" s="13">
        <v>749.91</v>
      </c>
      <c r="G1714" s="14">
        <v>756.71</v>
      </c>
      <c r="H1714" s="13">
        <v>86198.13</v>
      </c>
      <c r="I1714" s="14">
        <v>1134275</v>
      </c>
      <c r="J1714" s="13">
        <v>755.79</v>
      </c>
      <c r="K1714" s="14">
        <f t="shared" si="655"/>
        <v>11.830000000000041</v>
      </c>
      <c r="L1714" s="13">
        <f t="shared" si="656"/>
        <v>1.57737539667725E-2</v>
      </c>
      <c r="M1714" s="14">
        <f t="shared" si="657"/>
        <v>2.8667100913364791E-2</v>
      </c>
      <c r="N1714" s="13">
        <f t="shared" si="658"/>
        <v>1.1351325287688509E-2</v>
      </c>
      <c r="O1714" s="14">
        <f t="shared" si="659"/>
        <v>6.7300000000000182</v>
      </c>
      <c r="P1714" s="13">
        <f t="shared" si="660"/>
        <v>8.9735726286034531E-3</v>
      </c>
      <c r="Q1714" s="14">
        <f t="shared" si="661"/>
        <v>778.71600000000001</v>
      </c>
      <c r="R1714" s="13">
        <f t="shared" si="662"/>
        <v>22.550507412367462</v>
      </c>
      <c r="S1714" s="14">
        <f t="shared" si="663"/>
        <v>8.9162396339783356</v>
      </c>
      <c r="T1714" s="13">
        <f t="shared" si="664"/>
        <v>20.128414343906954</v>
      </c>
      <c r="U1714" s="14">
        <f t="shared" si="665"/>
        <v>2.5848209544823728E-2</v>
      </c>
      <c r="V1714" s="13">
        <f t="shared" si="666"/>
        <v>8.9735726286034531E-3</v>
      </c>
      <c r="W1714" s="14">
        <f t="shared" si="667"/>
        <v>1.5477351431157933E-2</v>
      </c>
      <c r="X1714" s="13">
        <f t="shared" si="668"/>
        <v>0.57978735370306822</v>
      </c>
      <c r="Y1714" s="14">
        <f t="shared" si="669"/>
        <v>827.16</v>
      </c>
      <c r="Z1714" s="13" t="b">
        <f t="shared" si="670"/>
        <v>0</v>
      </c>
      <c r="AA1714" s="14">
        <f t="shared" si="671"/>
        <v>746.37</v>
      </c>
      <c r="AB1714" s="13" t="b">
        <f t="shared" si="672"/>
        <v>0</v>
      </c>
      <c r="AC1714" s="14">
        <f t="shared" si="648"/>
        <v>818.18545454545495</v>
      </c>
      <c r="AD1714" s="13">
        <f t="shared" si="649"/>
        <v>21.953592035878593</v>
      </c>
      <c r="AE1714" s="14">
        <f t="shared" si="650"/>
        <v>7.2735894278535387</v>
      </c>
      <c r="AF1714" s="13">
        <f t="shared" si="651"/>
        <v>880.36</v>
      </c>
      <c r="AG1714" s="14" t="b">
        <f t="shared" si="652"/>
        <v>0</v>
      </c>
      <c r="AH1714" s="13">
        <f t="shared" si="653"/>
        <v>761.74</v>
      </c>
      <c r="AI1714" s="16">
        <f t="shared" si="654"/>
        <v>761.74</v>
      </c>
    </row>
    <row r="1715" spans="1:35" ht="22.5" customHeight="1">
      <c r="A1715" s="10" t="s">
        <v>35</v>
      </c>
      <c r="B1715" s="11" t="s">
        <v>36</v>
      </c>
      <c r="C1715" s="12">
        <v>44132</v>
      </c>
      <c r="D1715" s="13">
        <v>755.79</v>
      </c>
      <c r="E1715" s="14">
        <v>776.4</v>
      </c>
      <c r="F1715" s="13">
        <v>751.03</v>
      </c>
      <c r="G1715" s="14">
        <v>773.39</v>
      </c>
      <c r="H1715" s="13">
        <v>107325.31</v>
      </c>
      <c r="I1715" s="14">
        <v>1400940</v>
      </c>
      <c r="J1715" s="13">
        <v>762.03</v>
      </c>
      <c r="K1715" s="14">
        <f t="shared" si="655"/>
        <v>25.370000000000005</v>
      </c>
      <c r="L1715" s="13">
        <f t="shared" si="656"/>
        <v>3.3526714329135343E-2</v>
      </c>
      <c r="M1715" s="14">
        <f t="shared" si="657"/>
        <v>2.8314272663522135E-2</v>
      </c>
      <c r="N1715" s="13">
        <f t="shared" si="658"/>
        <v>1.1067567386079835E-2</v>
      </c>
      <c r="O1715" s="14">
        <f t="shared" si="659"/>
        <v>16.67999999999995</v>
      </c>
      <c r="P1715" s="13">
        <f t="shared" si="660"/>
        <v>2.2042790500984458E-2</v>
      </c>
      <c r="Q1715" s="14">
        <f t="shared" si="661"/>
        <v>779.01199999999994</v>
      </c>
      <c r="R1715" s="13">
        <f t="shared" si="662"/>
        <v>22.69148204174909</v>
      </c>
      <c r="S1715" s="14">
        <f t="shared" si="663"/>
        <v>8.6984676660226672</v>
      </c>
      <c r="T1715" s="13">
        <f t="shared" si="664"/>
        <v>20.004002999399876</v>
      </c>
      <c r="U1715" s="14">
        <f t="shared" si="665"/>
        <v>2.5678684024636179E-2</v>
      </c>
      <c r="V1715" s="13">
        <f t="shared" si="666"/>
        <v>2.2042790500984458E-2</v>
      </c>
      <c r="W1715" s="14">
        <f t="shared" si="667"/>
        <v>1.625362456496432E-2</v>
      </c>
      <c r="X1715" s="13">
        <f t="shared" si="668"/>
        <v>1.3561769199775315</v>
      </c>
      <c r="Y1715" s="14">
        <f t="shared" si="669"/>
        <v>827.16</v>
      </c>
      <c r="Z1715" s="13" t="b">
        <f t="shared" si="670"/>
        <v>0</v>
      </c>
      <c r="AA1715" s="14">
        <f t="shared" si="671"/>
        <v>746.37</v>
      </c>
      <c r="AB1715" s="13" t="b">
        <f t="shared" si="672"/>
        <v>0</v>
      </c>
      <c r="AC1715" s="14">
        <f t="shared" si="648"/>
        <v>816.74618181818209</v>
      </c>
      <c r="AD1715" s="13">
        <f t="shared" si="649"/>
        <v>22.015708544317164</v>
      </c>
      <c r="AE1715" s="14">
        <f t="shared" si="650"/>
        <v>7.2478086645351061</v>
      </c>
      <c r="AF1715" s="13">
        <f t="shared" si="651"/>
        <v>880.36</v>
      </c>
      <c r="AG1715" s="14" t="b">
        <f t="shared" si="652"/>
        <v>0</v>
      </c>
      <c r="AH1715" s="13">
        <f t="shared" si="653"/>
        <v>761.74</v>
      </c>
      <c r="AI1715" s="16" t="b">
        <f t="shared" si="654"/>
        <v>0</v>
      </c>
    </row>
    <row r="1716" spans="1:35" ht="22.5" customHeight="1">
      <c r="A1716" s="10" t="s">
        <v>35</v>
      </c>
      <c r="B1716" s="11" t="s">
        <v>36</v>
      </c>
      <c r="C1716" s="12">
        <v>44133</v>
      </c>
      <c r="D1716" s="13">
        <v>762.03</v>
      </c>
      <c r="E1716" s="14">
        <v>771.62</v>
      </c>
      <c r="F1716" s="13">
        <v>761.49</v>
      </c>
      <c r="G1716" s="14">
        <v>766.79</v>
      </c>
      <c r="H1716" s="13">
        <v>83621.88</v>
      </c>
      <c r="I1716" s="14">
        <v>1088933</v>
      </c>
      <c r="J1716" s="13">
        <v>765.54</v>
      </c>
      <c r="K1716" s="14">
        <f t="shared" si="655"/>
        <v>11.899999999999977</v>
      </c>
      <c r="L1716" s="13">
        <f t="shared" si="656"/>
        <v>1.5386803553187884E-2</v>
      </c>
      <c r="M1716" s="14">
        <f t="shared" si="657"/>
        <v>2.7215787388720845E-2</v>
      </c>
      <c r="N1716" s="13">
        <f t="shared" si="658"/>
        <v>1.121219714096113E-2</v>
      </c>
      <c r="O1716" s="14">
        <f t="shared" si="659"/>
        <v>-6.6000000000000227</v>
      </c>
      <c r="P1716" s="13">
        <f t="shared" si="660"/>
        <v>-8.5338574328605536E-3</v>
      </c>
      <c r="Q1716" s="14">
        <f t="shared" si="661"/>
        <v>779.31650000000013</v>
      </c>
      <c r="R1716" s="13">
        <f t="shared" si="662"/>
        <v>22.151907939661633</v>
      </c>
      <c r="S1716" s="14">
        <f t="shared" si="663"/>
        <v>8.8346146968673747</v>
      </c>
      <c r="T1716" s="13">
        <f t="shared" si="664"/>
        <v>19.767898541574905</v>
      </c>
      <c r="U1716" s="14">
        <f t="shared" si="665"/>
        <v>2.5365687165066955E-2</v>
      </c>
      <c r="V1716" s="13">
        <f t="shared" si="666"/>
        <v>-8.5338574328605536E-3</v>
      </c>
      <c r="W1716" s="14">
        <f t="shared" si="667"/>
        <v>1.6245068074115011E-2</v>
      </c>
      <c r="X1716" s="13">
        <f t="shared" si="668"/>
        <v>-0.52531989363950116</v>
      </c>
      <c r="Y1716" s="14">
        <f t="shared" si="669"/>
        <v>827.16</v>
      </c>
      <c r="Z1716" s="13" t="b">
        <f t="shared" si="670"/>
        <v>0</v>
      </c>
      <c r="AA1716" s="14">
        <f t="shared" si="671"/>
        <v>746.37</v>
      </c>
      <c r="AB1716" s="13" t="b">
        <f t="shared" si="672"/>
        <v>0</v>
      </c>
      <c r="AC1716" s="14">
        <f t="shared" si="648"/>
        <v>815.24254545454573</v>
      </c>
      <c r="AD1716" s="13">
        <f t="shared" si="649"/>
        <v>21.831786570784129</v>
      </c>
      <c r="AE1716" s="14">
        <f t="shared" si="650"/>
        <v>7.3655914933654625</v>
      </c>
      <c r="AF1716" s="13">
        <f t="shared" si="651"/>
        <v>880.36</v>
      </c>
      <c r="AG1716" s="14" t="b">
        <f t="shared" si="652"/>
        <v>0</v>
      </c>
      <c r="AH1716" s="13">
        <f t="shared" si="653"/>
        <v>761.74</v>
      </c>
      <c r="AI1716" s="16" t="b">
        <f t="shared" si="654"/>
        <v>0</v>
      </c>
    </row>
    <row r="1717" spans="1:35" ht="22.5" customHeight="1">
      <c r="A1717" s="10" t="s">
        <v>35</v>
      </c>
      <c r="B1717" s="11" t="s">
        <v>36</v>
      </c>
      <c r="C1717" s="12">
        <v>44134</v>
      </c>
      <c r="D1717" s="13">
        <v>765.54</v>
      </c>
      <c r="E1717" s="14">
        <v>789.1</v>
      </c>
      <c r="F1717" s="13">
        <v>755.13</v>
      </c>
      <c r="G1717" s="14">
        <v>781.35</v>
      </c>
      <c r="H1717" s="13">
        <v>124897.51</v>
      </c>
      <c r="I1717" s="14">
        <v>1604853</v>
      </c>
      <c r="J1717" s="13">
        <v>773.03</v>
      </c>
      <c r="K1717" s="14">
        <f t="shared" si="655"/>
        <v>33.970000000000027</v>
      </c>
      <c r="L1717" s="13">
        <f t="shared" si="656"/>
        <v>4.430156887805009E-2</v>
      </c>
      <c r="M1717" s="14">
        <f t="shared" si="657"/>
        <v>2.838446120530641E-2</v>
      </c>
      <c r="N1717" s="13">
        <f t="shared" si="658"/>
        <v>1.1728567873059923E-2</v>
      </c>
      <c r="O1717" s="14">
        <f t="shared" si="659"/>
        <v>14.560000000000059</v>
      </c>
      <c r="P1717" s="13">
        <f t="shared" si="660"/>
        <v>1.8988249716350058E-2</v>
      </c>
      <c r="Q1717" s="14">
        <f t="shared" si="661"/>
        <v>780.34849999999994</v>
      </c>
      <c r="R1717" s="13">
        <f t="shared" si="662"/>
        <v>22.742812542678553</v>
      </c>
      <c r="S1717" s="14">
        <f t="shared" si="663"/>
        <v>9.1801057642112678</v>
      </c>
      <c r="T1717" s="13">
        <f t="shared" si="664"/>
        <v>19.302887160992249</v>
      </c>
      <c r="U1717" s="14">
        <f t="shared" si="665"/>
        <v>2.4736239207216071E-2</v>
      </c>
      <c r="V1717" s="13">
        <f t="shared" si="666"/>
        <v>1.8988249716350058E-2</v>
      </c>
      <c r="W1717" s="14">
        <f t="shared" si="667"/>
        <v>1.6759640878694745E-2</v>
      </c>
      <c r="X1717" s="13">
        <f t="shared" si="668"/>
        <v>1.1329747369759202</v>
      </c>
      <c r="Y1717" s="14">
        <f t="shared" si="669"/>
        <v>827.16</v>
      </c>
      <c r="Z1717" s="13" t="b">
        <f t="shared" si="670"/>
        <v>0</v>
      </c>
      <c r="AA1717" s="14">
        <f t="shared" si="671"/>
        <v>746.37</v>
      </c>
      <c r="AB1717" s="13" t="b">
        <f t="shared" si="672"/>
        <v>0</v>
      </c>
      <c r="AC1717" s="14">
        <f t="shared" si="648"/>
        <v>813.66200000000015</v>
      </c>
      <c r="AD1717" s="13">
        <f t="shared" si="649"/>
        <v>22.052481360406237</v>
      </c>
      <c r="AE1717" s="14">
        <f t="shared" si="650"/>
        <v>7.5142264488487891</v>
      </c>
      <c r="AF1717" s="13">
        <f t="shared" si="651"/>
        <v>880.36</v>
      </c>
      <c r="AG1717" s="14" t="b">
        <f t="shared" si="652"/>
        <v>0</v>
      </c>
      <c r="AH1717" s="13">
        <f t="shared" si="653"/>
        <v>761.74</v>
      </c>
      <c r="AI1717" s="16" t="b">
        <f t="shared" si="654"/>
        <v>0</v>
      </c>
    </row>
    <row r="1718" spans="1:35" ht="22.5" customHeight="1">
      <c r="A1718" s="10" t="s">
        <v>35</v>
      </c>
      <c r="B1718" s="11" t="s">
        <v>36</v>
      </c>
      <c r="C1718" s="12">
        <v>44137</v>
      </c>
      <c r="D1718" s="13">
        <v>773.03</v>
      </c>
      <c r="E1718" s="14">
        <v>789.84</v>
      </c>
      <c r="F1718" s="13">
        <v>773.03</v>
      </c>
      <c r="G1718" s="14">
        <v>787.48</v>
      </c>
      <c r="H1718" s="13">
        <v>86678.5</v>
      </c>
      <c r="I1718" s="14">
        <v>1100156</v>
      </c>
      <c r="J1718" s="13">
        <v>783.77</v>
      </c>
      <c r="K1718" s="14">
        <f t="shared" si="655"/>
        <v>16.810000000000059</v>
      </c>
      <c r="L1718" s="13">
        <f t="shared" si="656"/>
        <v>2.1514046202086207E-2</v>
      </c>
      <c r="M1718" s="14">
        <f t="shared" si="657"/>
        <v>2.8411143520931881E-2</v>
      </c>
      <c r="N1718" s="13">
        <f t="shared" si="658"/>
        <v>1.1711431711965373E-2</v>
      </c>
      <c r="O1718" s="14">
        <f t="shared" si="659"/>
        <v>6.1299999999999955</v>
      </c>
      <c r="P1718" s="13">
        <f t="shared" si="660"/>
        <v>7.8453957893389586E-3</v>
      </c>
      <c r="Q1718" s="14">
        <f t="shared" si="661"/>
        <v>781.80799999999988</v>
      </c>
      <c r="R1718" s="13">
        <f t="shared" si="662"/>
        <v>22.446171915544628</v>
      </c>
      <c r="S1718" s="14">
        <f t="shared" si="663"/>
        <v>9.1520087527561991</v>
      </c>
      <c r="T1718" s="13">
        <f t="shared" si="664"/>
        <v>18.673118539761894</v>
      </c>
      <c r="U1718" s="14">
        <f t="shared" si="665"/>
        <v>2.3884532442443537E-2</v>
      </c>
      <c r="V1718" s="13">
        <f t="shared" si="666"/>
        <v>7.8453957893389586E-3</v>
      </c>
      <c r="W1718" s="14">
        <f t="shared" si="667"/>
        <v>1.6779856214806283E-2</v>
      </c>
      <c r="X1718" s="13">
        <f t="shared" si="668"/>
        <v>0.46754845148293367</v>
      </c>
      <c r="Y1718" s="14">
        <f t="shared" si="669"/>
        <v>827.16</v>
      </c>
      <c r="Z1718" s="13" t="b">
        <f t="shared" si="670"/>
        <v>0</v>
      </c>
      <c r="AA1718" s="14">
        <f t="shared" si="671"/>
        <v>746.37</v>
      </c>
      <c r="AB1718" s="13" t="b">
        <f t="shared" si="672"/>
        <v>0</v>
      </c>
      <c r="AC1718" s="14">
        <f t="shared" si="648"/>
        <v>812.46690909090933</v>
      </c>
      <c r="AD1718" s="13">
        <f t="shared" si="649"/>
        <v>21.957163517489764</v>
      </c>
      <c r="AE1718" s="14">
        <f t="shared" si="650"/>
        <v>7.5281370610149736</v>
      </c>
      <c r="AF1718" s="13">
        <f t="shared" si="651"/>
        <v>880.36</v>
      </c>
      <c r="AG1718" s="14" t="b">
        <f t="shared" si="652"/>
        <v>0</v>
      </c>
      <c r="AH1718" s="13">
        <f t="shared" si="653"/>
        <v>761.74</v>
      </c>
      <c r="AI1718" s="16" t="b">
        <f t="shared" si="654"/>
        <v>0</v>
      </c>
    </row>
    <row r="1719" spans="1:35" ht="22.5" customHeight="1">
      <c r="A1719" s="10" t="s">
        <v>35</v>
      </c>
      <c r="B1719" s="11" t="s">
        <v>36</v>
      </c>
      <c r="C1719" s="12">
        <v>44138</v>
      </c>
      <c r="D1719" s="13">
        <v>783.88</v>
      </c>
      <c r="E1719" s="14">
        <v>790.85</v>
      </c>
      <c r="F1719" s="13">
        <v>772.06</v>
      </c>
      <c r="G1719" s="14">
        <v>773.57</v>
      </c>
      <c r="H1719" s="13">
        <v>100857.45</v>
      </c>
      <c r="I1719" s="14">
        <v>1288752</v>
      </c>
      <c r="J1719" s="13">
        <v>777.59</v>
      </c>
      <c r="K1719" s="14">
        <f t="shared" si="655"/>
        <v>18.790000000000077</v>
      </c>
      <c r="L1719" s="13">
        <f t="shared" si="656"/>
        <v>2.3860923452024275E-2</v>
      </c>
      <c r="M1719" s="14">
        <f t="shared" si="657"/>
        <v>2.8454233871881746E-2</v>
      </c>
      <c r="N1719" s="13">
        <f t="shared" si="658"/>
        <v>1.1692040369514807E-2</v>
      </c>
      <c r="O1719" s="14">
        <f t="shared" si="659"/>
        <v>-13.909999999999968</v>
      </c>
      <c r="P1719" s="13">
        <f t="shared" si="660"/>
        <v>-1.7663940671509077E-2</v>
      </c>
      <c r="Q1719" s="14">
        <f t="shared" si="661"/>
        <v>782.28899999999999</v>
      </c>
      <c r="R1719" s="13">
        <f t="shared" si="662"/>
        <v>22.2633633197674</v>
      </c>
      <c r="S1719" s="14">
        <f t="shared" si="663"/>
        <v>9.1202645823808925</v>
      </c>
      <c r="T1719" s="13">
        <f t="shared" si="664"/>
        <v>18.32762447782034</v>
      </c>
      <c r="U1719" s="14">
        <f t="shared" si="665"/>
        <v>2.3428201697608352E-2</v>
      </c>
      <c r="V1719" s="13">
        <f t="shared" si="666"/>
        <v>-1.7663940671509077E-2</v>
      </c>
      <c r="W1719" s="14">
        <f t="shared" si="667"/>
        <v>1.7284213234628358E-2</v>
      </c>
      <c r="X1719" s="13">
        <f t="shared" si="668"/>
        <v>-1.0219696107497649</v>
      </c>
      <c r="Y1719" s="14">
        <f t="shared" si="669"/>
        <v>827.16</v>
      </c>
      <c r="Z1719" s="13" t="b">
        <f t="shared" si="670"/>
        <v>0</v>
      </c>
      <c r="AA1719" s="14">
        <f t="shared" si="671"/>
        <v>746.37</v>
      </c>
      <c r="AB1719" s="13" t="b">
        <f t="shared" si="672"/>
        <v>0</v>
      </c>
      <c r="AC1719" s="14">
        <f t="shared" si="648"/>
        <v>811.03509090909108</v>
      </c>
      <c r="AD1719" s="13">
        <f t="shared" si="649"/>
        <v>21.899578726262678</v>
      </c>
      <c r="AE1719" s="14">
        <f t="shared" si="650"/>
        <v>7.546233939301529</v>
      </c>
      <c r="AF1719" s="13">
        <f t="shared" si="651"/>
        <v>880.36</v>
      </c>
      <c r="AG1719" s="14" t="b">
        <f t="shared" si="652"/>
        <v>0</v>
      </c>
      <c r="AH1719" s="13">
        <f t="shared" si="653"/>
        <v>761.74</v>
      </c>
      <c r="AI1719" s="16" t="b">
        <f t="shared" si="654"/>
        <v>0</v>
      </c>
    </row>
    <row r="1720" spans="1:35" ht="22.5" customHeight="1">
      <c r="A1720" s="10" t="s">
        <v>35</v>
      </c>
      <c r="B1720" s="11" t="s">
        <v>36</v>
      </c>
      <c r="C1720" s="12">
        <v>44139</v>
      </c>
      <c r="D1720" s="13">
        <v>777.73</v>
      </c>
      <c r="E1720" s="14">
        <v>786.33</v>
      </c>
      <c r="F1720" s="13">
        <v>769.3</v>
      </c>
      <c r="G1720" s="14">
        <v>771.03</v>
      </c>
      <c r="H1720" s="13">
        <v>121405.34</v>
      </c>
      <c r="I1720" s="14">
        <v>1544397</v>
      </c>
      <c r="J1720" s="13">
        <v>776.36</v>
      </c>
      <c r="K1720" s="14">
        <f t="shared" si="655"/>
        <v>17.030000000000086</v>
      </c>
      <c r="L1720" s="13">
        <f t="shared" si="656"/>
        <v>2.2014814431790382E-2</v>
      </c>
      <c r="M1720" s="14">
        <f t="shared" si="657"/>
        <v>2.847702446584512E-2</v>
      </c>
      <c r="N1720" s="13">
        <f t="shared" si="658"/>
        <v>1.1678328718747667E-2</v>
      </c>
      <c r="O1720" s="14">
        <f t="shared" si="659"/>
        <v>-2.5400000000000773</v>
      </c>
      <c r="P1720" s="13">
        <f t="shared" si="660"/>
        <v>-3.2834779011596585E-3</v>
      </c>
      <c r="Q1720" s="14">
        <f t="shared" si="661"/>
        <v>782.12749999999994</v>
      </c>
      <c r="R1720" s="13">
        <f t="shared" si="662"/>
        <v>22.001695153779032</v>
      </c>
      <c r="S1720" s="14">
        <f t="shared" si="663"/>
        <v>9.1024908534335705</v>
      </c>
      <c r="T1720" s="13">
        <f t="shared" si="664"/>
        <v>18.411701408343536</v>
      </c>
      <c r="U1720" s="14">
        <f t="shared" si="665"/>
        <v>2.3540537071441086E-2</v>
      </c>
      <c r="V1720" s="13">
        <f t="shared" si="666"/>
        <v>-3.2834779011596585E-3</v>
      </c>
      <c r="W1720" s="14">
        <f t="shared" si="667"/>
        <v>1.7039357069916203E-2</v>
      </c>
      <c r="X1720" s="13">
        <f t="shared" si="668"/>
        <v>-0.19269963577186813</v>
      </c>
      <c r="Y1720" s="14">
        <f t="shared" si="669"/>
        <v>827.16</v>
      </c>
      <c r="Z1720" s="13" t="b">
        <f t="shared" si="670"/>
        <v>0</v>
      </c>
      <c r="AA1720" s="14">
        <f t="shared" si="671"/>
        <v>746.37</v>
      </c>
      <c r="AB1720" s="13" t="b">
        <f t="shared" si="672"/>
        <v>0</v>
      </c>
      <c r="AC1720" s="14">
        <f t="shared" si="648"/>
        <v>809.44981818181839</v>
      </c>
      <c r="AD1720" s="13">
        <f t="shared" si="649"/>
        <v>21.811040931239717</v>
      </c>
      <c r="AE1720" s="14">
        <f t="shared" si="650"/>
        <v>7.5814634258016049</v>
      </c>
      <c r="AF1720" s="13">
        <f t="shared" si="651"/>
        <v>880.36</v>
      </c>
      <c r="AG1720" s="14" t="b">
        <f t="shared" si="652"/>
        <v>0</v>
      </c>
      <c r="AH1720" s="13">
        <f t="shared" si="653"/>
        <v>761.74</v>
      </c>
      <c r="AI1720" s="16" t="b">
        <f t="shared" si="654"/>
        <v>0</v>
      </c>
    </row>
    <row r="1721" spans="1:35" ht="22.5" customHeight="1">
      <c r="A1721" s="10" t="s">
        <v>35</v>
      </c>
      <c r="B1721" s="11" t="s">
        <v>36</v>
      </c>
      <c r="C1721" s="12">
        <v>44140</v>
      </c>
      <c r="D1721" s="13">
        <v>776.51</v>
      </c>
      <c r="E1721" s="14">
        <v>778.52</v>
      </c>
      <c r="F1721" s="13">
        <v>757.44</v>
      </c>
      <c r="G1721" s="14">
        <v>766.38</v>
      </c>
      <c r="H1721" s="13">
        <v>113556.74</v>
      </c>
      <c r="I1721" s="14">
        <v>1470204</v>
      </c>
      <c r="J1721" s="13">
        <v>766.62</v>
      </c>
      <c r="K1721" s="14">
        <f t="shared" si="655"/>
        <v>21.079999999999927</v>
      </c>
      <c r="L1721" s="13">
        <f t="shared" si="656"/>
        <v>2.7340051619262451E-2</v>
      </c>
      <c r="M1721" s="14">
        <f t="shared" si="657"/>
        <v>2.7363594117301354E-2</v>
      </c>
      <c r="N1721" s="13">
        <f t="shared" si="658"/>
        <v>1.0566172625957526E-2</v>
      </c>
      <c r="O1721" s="14">
        <f t="shared" si="659"/>
        <v>-4.6499999999999773</v>
      </c>
      <c r="P1721" s="13">
        <f t="shared" si="660"/>
        <v>-6.0308937395431791E-3</v>
      </c>
      <c r="Q1721" s="14">
        <f t="shared" si="661"/>
        <v>780.30649999999991</v>
      </c>
      <c r="R1721" s="13">
        <f t="shared" si="662"/>
        <v>21.955610396090076</v>
      </c>
      <c r="S1721" s="14">
        <f t="shared" si="663"/>
        <v>8.270915815135135</v>
      </c>
      <c r="T1721" s="13">
        <f t="shared" si="664"/>
        <v>18.075018195011577</v>
      </c>
      <c r="U1721" s="14">
        <f t="shared" si="665"/>
        <v>2.3163997986703402E-2</v>
      </c>
      <c r="V1721" s="13">
        <f t="shared" si="666"/>
        <v>-6.0308937395431791E-3</v>
      </c>
      <c r="W1721" s="14">
        <f t="shared" si="667"/>
        <v>1.4682518765114531E-2</v>
      </c>
      <c r="X1721" s="13">
        <f t="shared" si="668"/>
        <v>-0.41075334797953755</v>
      </c>
      <c r="Y1721" s="14">
        <f t="shared" si="669"/>
        <v>827.16</v>
      </c>
      <c r="Z1721" s="13" t="b">
        <f t="shared" si="670"/>
        <v>0</v>
      </c>
      <c r="AA1721" s="14">
        <f t="shared" si="671"/>
        <v>746.37</v>
      </c>
      <c r="AB1721" s="13" t="b">
        <f t="shared" si="672"/>
        <v>0</v>
      </c>
      <c r="AC1721" s="14">
        <f t="shared" si="648"/>
        <v>807.77290909090914</v>
      </c>
      <c r="AD1721" s="13">
        <f t="shared" si="649"/>
        <v>21.797749277944447</v>
      </c>
      <c r="AE1721" s="14">
        <f t="shared" si="650"/>
        <v>7.5728721628331082</v>
      </c>
      <c r="AF1721" s="13">
        <f t="shared" si="651"/>
        <v>880.36</v>
      </c>
      <c r="AG1721" s="14" t="b">
        <f t="shared" si="652"/>
        <v>0</v>
      </c>
      <c r="AH1721" s="13">
        <f t="shared" si="653"/>
        <v>761.74</v>
      </c>
      <c r="AI1721" s="16" t="b">
        <f t="shared" si="654"/>
        <v>0</v>
      </c>
    </row>
    <row r="1722" spans="1:35" ht="22.5" customHeight="1">
      <c r="A1722" s="10" t="s">
        <v>35</v>
      </c>
      <c r="B1722" s="11" t="s">
        <v>36</v>
      </c>
      <c r="C1722" s="12">
        <v>44141</v>
      </c>
      <c r="D1722" s="13">
        <v>766.76</v>
      </c>
      <c r="E1722" s="14">
        <v>777.99</v>
      </c>
      <c r="F1722" s="13">
        <v>766.6</v>
      </c>
      <c r="G1722" s="14">
        <v>772.8</v>
      </c>
      <c r="H1722" s="13">
        <v>79033.62</v>
      </c>
      <c r="I1722" s="14">
        <v>1012333</v>
      </c>
      <c r="J1722" s="13">
        <v>772.31</v>
      </c>
      <c r="K1722" s="14">
        <f t="shared" si="655"/>
        <v>11.610000000000014</v>
      </c>
      <c r="L1722" s="13">
        <f t="shared" si="656"/>
        <v>1.51491427229312E-2</v>
      </c>
      <c r="M1722" s="14">
        <f t="shared" si="657"/>
        <v>2.5550672578809146E-2</v>
      </c>
      <c r="N1722" s="13">
        <f t="shared" si="658"/>
        <v>9.2525452083873552E-3</v>
      </c>
      <c r="O1722" s="14">
        <f t="shared" si="659"/>
        <v>6.4199999999999591</v>
      </c>
      <c r="P1722" s="13">
        <f t="shared" si="660"/>
        <v>8.3770453299929007E-3</v>
      </c>
      <c r="Q1722" s="14">
        <f t="shared" si="661"/>
        <v>777.78250000000003</v>
      </c>
      <c r="R1722" s="13">
        <f t="shared" si="662"/>
        <v>21.438329876285572</v>
      </c>
      <c r="S1722" s="14">
        <f t="shared" si="663"/>
        <v>7.0945486114339857</v>
      </c>
      <c r="T1722" s="13">
        <f t="shared" si="664"/>
        <v>15.192662661627146</v>
      </c>
      <c r="U1722" s="14">
        <f t="shared" si="665"/>
        <v>1.9533304827027025E-2</v>
      </c>
      <c r="V1722" s="13">
        <f t="shared" si="666"/>
        <v>8.3770453299929007E-3</v>
      </c>
      <c r="W1722" s="14">
        <f t="shared" si="667"/>
        <v>1.342562862016199E-2</v>
      </c>
      <c r="X1722" s="13">
        <f t="shared" si="668"/>
        <v>0.62395926231808918</v>
      </c>
      <c r="Y1722" s="14">
        <f t="shared" si="669"/>
        <v>826.7</v>
      </c>
      <c r="Z1722" s="13" t="b">
        <f t="shared" si="670"/>
        <v>0</v>
      </c>
      <c r="AA1722" s="14">
        <f t="shared" si="671"/>
        <v>746.37</v>
      </c>
      <c r="AB1722" s="13" t="b">
        <f t="shared" si="672"/>
        <v>0</v>
      </c>
      <c r="AC1722" s="14">
        <f t="shared" si="648"/>
        <v>806.32981818181827</v>
      </c>
      <c r="AD1722" s="13">
        <f t="shared" si="649"/>
        <v>21.612517472890911</v>
      </c>
      <c r="AE1722" s="14">
        <f t="shared" si="650"/>
        <v>7.5987845696549794</v>
      </c>
      <c r="AF1722" s="13">
        <f t="shared" si="651"/>
        <v>880.36</v>
      </c>
      <c r="AG1722" s="14" t="b">
        <f t="shared" si="652"/>
        <v>0</v>
      </c>
      <c r="AH1722" s="13">
        <f t="shared" si="653"/>
        <v>761.74</v>
      </c>
      <c r="AI1722" s="16" t="b">
        <f t="shared" si="654"/>
        <v>0</v>
      </c>
    </row>
    <row r="1723" spans="1:35" ht="22.5" customHeight="1">
      <c r="A1723" s="10" t="s">
        <v>35</v>
      </c>
      <c r="B1723" s="11" t="s">
        <v>36</v>
      </c>
      <c r="C1723" s="12">
        <v>44144</v>
      </c>
      <c r="D1723" s="13">
        <v>772.41</v>
      </c>
      <c r="E1723" s="14">
        <v>809.29</v>
      </c>
      <c r="F1723" s="13">
        <v>772.41</v>
      </c>
      <c r="G1723" s="14">
        <v>799.06</v>
      </c>
      <c r="H1723" s="13">
        <v>138834.56</v>
      </c>
      <c r="I1723" s="14">
        <v>1736647</v>
      </c>
      <c r="J1723" s="13">
        <v>794.45</v>
      </c>
      <c r="K1723" s="14">
        <f t="shared" si="655"/>
        <v>36.879999999999995</v>
      </c>
      <c r="L1723" s="13">
        <f t="shared" si="656"/>
        <v>4.7722567287784678E-2</v>
      </c>
      <c r="M1723" s="14">
        <f t="shared" si="657"/>
        <v>2.7220155330527119E-2</v>
      </c>
      <c r="N1723" s="13">
        <f t="shared" si="658"/>
        <v>1.0095839630196413E-2</v>
      </c>
      <c r="O1723" s="14">
        <f t="shared" si="659"/>
        <v>26.259999999999991</v>
      </c>
      <c r="P1723" s="13">
        <f t="shared" si="660"/>
        <v>3.398033126293995E-2</v>
      </c>
      <c r="Q1723" s="14">
        <f t="shared" si="661"/>
        <v>776.85349999999994</v>
      </c>
      <c r="R1723" s="13">
        <f t="shared" si="662"/>
        <v>22.210413382471295</v>
      </c>
      <c r="S1723" s="14">
        <f t="shared" si="663"/>
        <v>7.7701467167615217</v>
      </c>
      <c r="T1723" s="13">
        <f t="shared" si="664"/>
        <v>13.159009945660788</v>
      </c>
      <c r="U1723" s="14">
        <f t="shared" si="665"/>
        <v>1.6938856484087141E-2</v>
      </c>
      <c r="V1723" s="13">
        <f t="shared" si="666"/>
        <v>3.398033126293995E-2</v>
      </c>
      <c r="W1723" s="14">
        <f t="shared" si="667"/>
        <v>1.5727993627689833E-2</v>
      </c>
      <c r="X1723" s="13">
        <f t="shared" si="668"/>
        <v>2.1605000655084234</v>
      </c>
      <c r="Y1723" s="14">
        <f t="shared" si="669"/>
        <v>819.33</v>
      </c>
      <c r="Z1723" s="13" t="b">
        <f t="shared" si="670"/>
        <v>0</v>
      </c>
      <c r="AA1723" s="14">
        <f t="shared" si="671"/>
        <v>746.37</v>
      </c>
      <c r="AB1723" s="13" t="b">
        <f t="shared" si="672"/>
        <v>0</v>
      </c>
      <c r="AC1723" s="14">
        <f t="shared" ref="AC1723:AC1786" si="673">SUM(G1669:G1723)/55</f>
        <v>805.15200000000004</v>
      </c>
      <c r="AD1723" s="13">
        <f t="shared" ref="AD1723:AD1786" si="674">(AD1722*54+K1723)/55</f>
        <v>21.890108064292896</v>
      </c>
      <c r="AE1723" s="14">
        <f t="shared" ref="AE1723:AE1786" si="675">STDEV(K1669:K1723)</f>
        <v>7.7975520763787101</v>
      </c>
      <c r="AF1723" s="13">
        <f t="shared" ref="AF1723:AF1786" si="676">MAX(E1669:E1723)</f>
        <v>880.36</v>
      </c>
      <c r="AG1723" s="14" t="b">
        <f t="shared" ref="AG1723:AG1786" si="677">IF(E1723=MAX(E1669:E1723),E1723)</f>
        <v>0</v>
      </c>
      <c r="AH1723" s="13">
        <f t="shared" ref="AH1723:AH1786" si="678">MIN(E1669:E1723)</f>
        <v>761.74</v>
      </c>
      <c r="AI1723" s="16" t="b">
        <f t="shared" ref="AI1723:AI1786" si="679">IF(E1723=MIN(E1669:E1723),E1723)</f>
        <v>0</v>
      </c>
    </row>
    <row r="1724" spans="1:35" ht="22.5" customHeight="1">
      <c r="A1724" s="10" t="s">
        <v>35</v>
      </c>
      <c r="B1724" s="11" t="s">
        <v>36</v>
      </c>
      <c r="C1724" s="12">
        <v>44145</v>
      </c>
      <c r="D1724" s="13">
        <v>794.47</v>
      </c>
      <c r="E1724" s="14">
        <v>822.69</v>
      </c>
      <c r="F1724" s="13">
        <v>794.47</v>
      </c>
      <c r="G1724" s="14">
        <v>805.48</v>
      </c>
      <c r="H1724" s="13">
        <v>130521.61</v>
      </c>
      <c r="I1724" s="14">
        <v>1597270</v>
      </c>
      <c r="J1724" s="13">
        <v>810.45</v>
      </c>
      <c r="K1724" s="14">
        <f t="shared" si="655"/>
        <v>28.220000000000027</v>
      </c>
      <c r="L1724" s="13">
        <f t="shared" si="656"/>
        <v>3.5316496883838547E-2</v>
      </c>
      <c r="M1724" s="14">
        <f t="shared" si="657"/>
        <v>2.7825934188710526E-2</v>
      </c>
      <c r="N1724" s="13">
        <f t="shared" si="658"/>
        <v>1.0204876827153531E-2</v>
      </c>
      <c r="O1724" s="14">
        <f t="shared" si="659"/>
        <v>6.4200000000000728</v>
      </c>
      <c r="P1724" s="13">
        <f t="shared" si="660"/>
        <v>8.0344404675494613E-3</v>
      </c>
      <c r="Q1724" s="14">
        <f t="shared" si="661"/>
        <v>776.86849999999993</v>
      </c>
      <c r="R1724" s="13">
        <f t="shared" si="662"/>
        <v>22.510892713347733</v>
      </c>
      <c r="S1724" s="14">
        <f t="shared" si="663"/>
        <v>7.9068334702531651</v>
      </c>
      <c r="T1724" s="13">
        <f t="shared" si="664"/>
        <v>13.191421938138426</v>
      </c>
      <c r="U1724" s="14">
        <f t="shared" si="665"/>
        <v>1.6980250760763795E-2</v>
      </c>
      <c r="V1724" s="13">
        <f t="shared" si="666"/>
        <v>8.0344404675494613E-3</v>
      </c>
      <c r="W1724" s="14">
        <f t="shared" si="667"/>
        <v>1.5480516606097616E-2</v>
      </c>
      <c r="X1724" s="13">
        <f t="shared" si="668"/>
        <v>0.51900338160451165</v>
      </c>
      <c r="Y1724" s="14">
        <f t="shared" si="669"/>
        <v>822.69</v>
      </c>
      <c r="Z1724" s="13">
        <f t="shared" si="670"/>
        <v>822.69</v>
      </c>
      <c r="AA1724" s="14">
        <f t="shared" si="671"/>
        <v>746.37</v>
      </c>
      <c r="AB1724" s="13" t="b">
        <f t="shared" si="672"/>
        <v>0</v>
      </c>
      <c r="AC1724" s="14">
        <f t="shared" si="673"/>
        <v>804.34400000000005</v>
      </c>
      <c r="AD1724" s="13">
        <f t="shared" si="674"/>
        <v>22.005197008578481</v>
      </c>
      <c r="AE1724" s="14">
        <f t="shared" si="675"/>
        <v>7.8353079952527107</v>
      </c>
      <c r="AF1724" s="13">
        <f t="shared" si="676"/>
        <v>880.36</v>
      </c>
      <c r="AG1724" s="14" t="b">
        <f t="shared" si="677"/>
        <v>0</v>
      </c>
      <c r="AH1724" s="13">
        <f t="shared" si="678"/>
        <v>761.74</v>
      </c>
      <c r="AI1724" s="16" t="b">
        <f t="shared" si="679"/>
        <v>0</v>
      </c>
    </row>
    <row r="1725" spans="1:35" ht="22.5" customHeight="1">
      <c r="A1725" s="10" t="s">
        <v>35</v>
      </c>
      <c r="B1725" s="11" t="s">
        <v>36</v>
      </c>
      <c r="C1725" s="12">
        <v>44146</v>
      </c>
      <c r="D1725" s="13">
        <v>810.52</v>
      </c>
      <c r="E1725" s="14">
        <v>823.61</v>
      </c>
      <c r="F1725" s="13">
        <v>805.49</v>
      </c>
      <c r="G1725" s="14">
        <v>818.7</v>
      </c>
      <c r="H1725" s="13">
        <v>96831.89</v>
      </c>
      <c r="I1725" s="14">
        <v>1177237</v>
      </c>
      <c r="J1725" s="13">
        <v>814.5</v>
      </c>
      <c r="K1725" s="14">
        <f t="shared" si="655"/>
        <v>18.129999999999995</v>
      </c>
      <c r="L1725" s="13">
        <f t="shared" si="656"/>
        <v>2.250831802155236E-2</v>
      </c>
      <c r="M1725" s="14">
        <f t="shared" si="657"/>
        <v>2.7418152543897782E-2</v>
      </c>
      <c r="N1725" s="13">
        <f t="shared" si="658"/>
        <v>1.0248357237907849E-2</v>
      </c>
      <c r="O1725" s="14">
        <f t="shared" si="659"/>
        <v>13.220000000000027</v>
      </c>
      <c r="P1725" s="13">
        <f t="shared" si="660"/>
        <v>1.6412573868997402E-2</v>
      </c>
      <c r="Q1725" s="14">
        <f t="shared" si="661"/>
        <v>778.26049999999998</v>
      </c>
      <c r="R1725" s="13">
        <f t="shared" si="662"/>
        <v>22.291848077680346</v>
      </c>
      <c r="S1725" s="14">
        <f t="shared" si="663"/>
        <v>7.9090819714792939</v>
      </c>
      <c r="T1725" s="13">
        <f t="shared" si="664"/>
        <v>15.804479262221832</v>
      </c>
      <c r="U1725" s="14">
        <f t="shared" si="665"/>
        <v>2.0307441097449804E-2</v>
      </c>
      <c r="V1725" s="13">
        <f t="shared" si="666"/>
        <v>1.6412573868997402E-2</v>
      </c>
      <c r="W1725" s="14">
        <f t="shared" si="667"/>
        <v>1.5284735451215659E-2</v>
      </c>
      <c r="X1725" s="13">
        <f t="shared" si="668"/>
        <v>1.0737885468401771</v>
      </c>
      <c r="Y1725" s="14">
        <f t="shared" si="669"/>
        <v>823.61</v>
      </c>
      <c r="Z1725" s="13">
        <f t="shared" si="670"/>
        <v>823.61</v>
      </c>
      <c r="AA1725" s="14">
        <f t="shared" si="671"/>
        <v>746.37</v>
      </c>
      <c r="AB1725" s="13" t="b">
        <f t="shared" si="672"/>
        <v>0</v>
      </c>
      <c r="AC1725" s="14">
        <f t="shared" si="673"/>
        <v>803.38218181818172</v>
      </c>
      <c r="AD1725" s="13">
        <f t="shared" si="674"/>
        <v>21.934738881149777</v>
      </c>
      <c r="AE1725" s="14">
        <f t="shared" si="675"/>
        <v>7.8586742398498997</v>
      </c>
      <c r="AF1725" s="13">
        <f t="shared" si="676"/>
        <v>880.36</v>
      </c>
      <c r="AG1725" s="14" t="b">
        <f t="shared" si="677"/>
        <v>0</v>
      </c>
      <c r="AH1725" s="13">
        <f t="shared" si="678"/>
        <v>761.74</v>
      </c>
      <c r="AI1725" s="16" t="b">
        <f t="shared" si="679"/>
        <v>0</v>
      </c>
    </row>
    <row r="1726" spans="1:35" ht="22.5" customHeight="1">
      <c r="A1726" s="10" t="s">
        <v>35</v>
      </c>
      <c r="B1726" s="11" t="s">
        <v>36</v>
      </c>
      <c r="C1726" s="12">
        <v>44147</v>
      </c>
      <c r="D1726" s="13">
        <v>814.62</v>
      </c>
      <c r="E1726" s="14">
        <v>830.54</v>
      </c>
      <c r="F1726" s="13">
        <v>811.54</v>
      </c>
      <c r="G1726" s="14">
        <v>816.28</v>
      </c>
      <c r="H1726" s="13">
        <v>120390.38</v>
      </c>
      <c r="I1726" s="14">
        <v>1449714</v>
      </c>
      <c r="J1726" s="13">
        <v>819.74</v>
      </c>
      <c r="K1726" s="14">
        <f t="shared" si="655"/>
        <v>19</v>
      </c>
      <c r="L1726" s="13">
        <f t="shared" si="656"/>
        <v>2.3207524123610601E-2</v>
      </c>
      <c r="M1726" s="14">
        <f t="shared" si="657"/>
        <v>2.7229996772231417E-2</v>
      </c>
      <c r="N1726" s="13">
        <f t="shared" si="658"/>
        <v>1.0291459840622564E-2</v>
      </c>
      <c r="O1726" s="14">
        <f t="shared" si="659"/>
        <v>-2.4200000000000728</v>
      </c>
      <c r="P1726" s="13">
        <f t="shared" si="660"/>
        <v>-2.9559057041652287E-3</v>
      </c>
      <c r="Q1726" s="14">
        <f t="shared" si="661"/>
        <v>780.12549999999987</v>
      </c>
      <c r="R1726" s="13">
        <f t="shared" si="662"/>
        <v>22.127255673796327</v>
      </c>
      <c r="S1726" s="14">
        <f t="shared" si="663"/>
        <v>7.9257208870201312</v>
      </c>
      <c r="T1726" s="13">
        <f t="shared" si="664"/>
        <v>17.848013187747249</v>
      </c>
      <c r="U1726" s="14">
        <f t="shared" si="665"/>
        <v>2.2878387115595186E-2</v>
      </c>
      <c r="V1726" s="13">
        <f t="shared" si="666"/>
        <v>-2.9559057041652287E-3</v>
      </c>
      <c r="W1726" s="14">
        <f t="shared" si="667"/>
        <v>1.4814994877481856E-2</v>
      </c>
      <c r="X1726" s="13">
        <f t="shared" si="668"/>
        <v>-0.19952121000447162</v>
      </c>
      <c r="Y1726" s="14">
        <f t="shared" si="669"/>
        <v>830.54</v>
      </c>
      <c r="Z1726" s="13">
        <f t="shared" si="670"/>
        <v>830.54</v>
      </c>
      <c r="AA1726" s="14">
        <f t="shared" si="671"/>
        <v>746.37</v>
      </c>
      <c r="AB1726" s="13" t="b">
        <f t="shared" si="672"/>
        <v>0</v>
      </c>
      <c r="AC1726" s="14">
        <f t="shared" si="673"/>
        <v>802.4427272727271</v>
      </c>
      <c r="AD1726" s="13">
        <f t="shared" si="674"/>
        <v>21.881379992401602</v>
      </c>
      <c r="AE1726" s="14">
        <f t="shared" si="675"/>
        <v>7.8680240996277417</v>
      </c>
      <c r="AF1726" s="13">
        <f t="shared" si="676"/>
        <v>872.28</v>
      </c>
      <c r="AG1726" s="14" t="b">
        <f t="shared" si="677"/>
        <v>0</v>
      </c>
      <c r="AH1726" s="13">
        <f t="shared" si="678"/>
        <v>761.74</v>
      </c>
      <c r="AI1726" s="16" t="b">
        <f t="shared" si="679"/>
        <v>0</v>
      </c>
    </row>
    <row r="1727" spans="1:35" ht="22.5" customHeight="1">
      <c r="A1727" s="10" t="s">
        <v>35</v>
      </c>
      <c r="B1727" s="11" t="s">
        <v>36</v>
      </c>
      <c r="C1727" s="12">
        <v>44148</v>
      </c>
      <c r="D1727" s="13">
        <v>819.76</v>
      </c>
      <c r="E1727" s="14">
        <v>819.76</v>
      </c>
      <c r="F1727" s="13">
        <v>804.01</v>
      </c>
      <c r="G1727" s="14">
        <v>813.71</v>
      </c>
      <c r="H1727" s="13">
        <v>125190.7</v>
      </c>
      <c r="I1727" s="14">
        <v>1521185</v>
      </c>
      <c r="J1727" s="13">
        <v>811.42</v>
      </c>
      <c r="K1727" s="14">
        <f t="shared" si="655"/>
        <v>15.75</v>
      </c>
      <c r="L1727" s="13">
        <f t="shared" si="656"/>
        <v>1.9294849806438967E-2</v>
      </c>
      <c r="M1727" s="14">
        <f t="shared" si="657"/>
        <v>2.7215895133050678E-2</v>
      </c>
      <c r="N1727" s="13">
        <f t="shared" si="658"/>
        <v>1.0302685370254137E-2</v>
      </c>
      <c r="O1727" s="14">
        <f t="shared" si="659"/>
        <v>-2.5699999999999363</v>
      </c>
      <c r="P1727" s="13">
        <f t="shared" si="660"/>
        <v>-3.1484294604791694E-3</v>
      </c>
      <c r="Q1727" s="14">
        <f t="shared" si="661"/>
        <v>781.91849999999999</v>
      </c>
      <c r="R1727" s="13">
        <f t="shared" si="662"/>
        <v>21.808392890106511</v>
      </c>
      <c r="S1727" s="14">
        <f t="shared" si="663"/>
        <v>7.9067941470744234</v>
      </c>
      <c r="T1727" s="13">
        <f t="shared" si="664"/>
        <v>19.27365462879316</v>
      </c>
      <c r="U1727" s="14">
        <f t="shared" si="665"/>
        <v>2.4649186109285251E-2</v>
      </c>
      <c r="V1727" s="13">
        <f t="shared" si="666"/>
        <v>-3.1484294604791694E-3</v>
      </c>
      <c r="W1727" s="14">
        <f t="shared" si="667"/>
        <v>1.4843331045413433E-2</v>
      </c>
      <c r="X1727" s="13">
        <f t="shared" si="668"/>
        <v>-0.21211070822623937</v>
      </c>
      <c r="Y1727" s="14">
        <f t="shared" si="669"/>
        <v>830.54</v>
      </c>
      <c r="Z1727" s="13" t="b">
        <f t="shared" si="670"/>
        <v>0</v>
      </c>
      <c r="AA1727" s="14">
        <f t="shared" si="671"/>
        <v>746.37</v>
      </c>
      <c r="AB1727" s="13" t="b">
        <f t="shared" si="672"/>
        <v>0</v>
      </c>
      <c r="AC1727" s="14">
        <f t="shared" si="673"/>
        <v>801.59763636363618</v>
      </c>
      <c r="AD1727" s="13">
        <f t="shared" si="674"/>
        <v>21.76990035617612</v>
      </c>
      <c r="AE1727" s="14">
        <f t="shared" si="675"/>
        <v>7.8892117361737339</v>
      </c>
      <c r="AF1727" s="13">
        <f t="shared" si="676"/>
        <v>872.28</v>
      </c>
      <c r="AG1727" s="14" t="b">
        <f t="shared" si="677"/>
        <v>0</v>
      </c>
      <c r="AH1727" s="13">
        <f t="shared" si="678"/>
        <v>761.74</v>
      </c>
      <c r="AI1727" s="16" t="b">
        <f t="shared" si="679"/>
        <v>0</v>
      </c>
    </row>
    <row r="1728" spans="1:35" ht="22.5" customHeight="1">
      <c r="A1728" s="10" t="s">
        <v>35</v>
      </c>
      <c r="B1728" s="11" t="s">
        <v>36</v>
      </c>
      <c r="C1728" s="12">
        <v>44151</v>
      </c>
      <c r="D1728" s="13">
        <v>811.42</v>
      </c>
      <c r="E1728" s="14">
        <v>827.16</v>
      </c>
      <c r="F1728" s="13">
        <v>801.36</v>
      </c>
      <c r="G1728" s="14">
        <v>822.74</v>
      </c>
      <c r="H1728" s="13">
        <v>126845.7</v>
      </c>
      <c r="I1728" s="14">
        <v>1541712</v>
      </c>
      <c r="J1728" s="13">
        <v>814.74</v>
      </c>
      <c r="K1728" s="14">
        <f t="shared" si="655"/>
        <v>25.799999999999955</v>
      </c>
      <c r="L1728" s="13">
        <f t="shared" si="656"/>
        <v>3.1706627668333869E-2</v>
      </c>
      <c r="M1728" s="14">
        <f t="shared" si="657"/>
        <v>2.6646569448909363E-2</v>
      </c>
      <c r="N1728" s="13">
        <f t="shared" si="658"/>
        <v>9.6745958367127089E-3</v>
      </c>
      <c r="O1728" s="14">
        <f t="shared" si="659"/>
        <v>9.0299999999999727</v>
      </c>
      <c r="P1728" s="13">
        <f t="shared" si="660"/>
        <v>1.1097319683916841E-2</v>
      </c>
      <c r="Q1728" s="14">
        <f t="shared" si="661"/>
        <v>784.43349999999998</v>
      </c>
      <c r="R1728" s="13">
        <f t="shared" si="662"/>
        <v>22.007973245601185</v>
      </c>
      <c r="S1728" s="14">
        <f t="shared" si="663"/>
        <v>7.4491991798483017</v>
      </c>
      <c r="T1728" s="13">
        <f t="shared" si="664"/>
        <v>21.070742339794297</v>
      </c>
      <c r="U1728" s="14">
        <f t="shared" si="665"/>
        <v>2.6861094458350259E-2</v>
      </c>
      <c r="V1728" s="13">
        <f t="shared" si="666"/>
        <v>1.1097319683916841E-2</v>
      </c>
      <c r="W1728" s="14">
        <f t="shared" si="667"/>
        <v>1.4795846961826438E-2</v>
      </c>
      <c r="X1728" s="13">
        <f t="shared" si="668"/>
        <v>0.75002936381730179</v>
      </c>
      <c r="Y1728" s="14">
        <f t="shared" si="669"/>
        <v>830.54</v>
      </c>
      <c r="Z1728" s="13" t="b">
        <f t="shared" si="670"/>
        <v>0</v>
      </c>
      <c r="AA1728" s="14">
        <f t="shared" si="671"/>
        <v>746.37</v>
      </c>
      <c r="AB1728" s="13" t="b">
        <f t="shared" si="672"/>
        <v>0</v>
      </c>
      <c r="AC1728" s="14">
        <f t="shared" si="673"/>
        <v>801.00909090909067</v>
      </c>
      <c r="AD1728" s="13">
        <f t="shared" si="674"/>
        <v>21.843174895154736</v>
      </c>
      <c r="AE1728" s="14">
        <f t="shared" si="675"/>
        <v>7.8996603941836723</v>
      </c>
      <c r="AF1728" s="13">
        <f t="shared" si="676"/>
        <v>872.28</v>
      </c>
      <c r="AG1728" s="14" t="b">
        <f t="shared" si="677"/>
        <v>0</v>
      </c>
      <c r="AH1728" s="13">
        <f t="shared" si="678"/>
        <v>761.74</v>
      </c>
      <c r="AI1728" s="16" t="b">
        <f t="shared" si="679"/>
        <v>0</v>
      </c>
    </row>
    <row r="1729" spans="1:35" ht="22.5" customHeight="1">
      <c r="A1729" s="10" t="s">
        <v>35</v>
      </c>
      <c r="B1729" s="11" t="s">
        <v>36</v>
      </c>
      <c r="C1729" s="12">
        <v>44152</v>
      </c>
      <c r="D1729" s="13">
        <v>814.74</v>
      </c>
      <c r="E1729" s="14">
        <v>837.73</v>
      </c>
      <c r="F1729" s="13">
        <v>814.74</v>
      </c>
      <c r="G1729" s="14">
        <v>836.19</v>
      </c>
      <c r="H1729" s="13">
        <v>95298.97</v>
      </c>
      <c r="I1729" s="14">
        <v>1147628</v>
      </c>
      <c r="J1729" s="13">
        <v>826.88</v>
      </c>
      <c r="K1729" s="14">
        <f t="shared" si="655"/>
        <v>22.990000000000009</v>
      </c>
      <c r="L1729" s="13">
        <f t="shared" si="656"/>
        <v>2.794321413812384E-2</v>
      </c>
      <c r="M1729" s="14">
        <f t="shared" si="657"/>
        <v>2.7161460982805353E-2</v>
      </c>
      <c r="N1729" s="13">
        <f t="shared" si="658"/>
        <v>9.4415541759324765E-3</v>
      </c>
      <c r="O1729" s="14">
        <f t="shared" si="659"/>
        <v>13.450000000000045</v>
      </c>
      <c r="P1729" s="13">
        <f t="shared" si="660"/>
        <v>1.6347813403991596E-2</v>
      </c>
      <c r="Q1729" s="14">
        <f t="shared" si="661"/>
        <v>787.25300000000004</v>
      </c>
      <c r="R1729" s="13">
        <f t="shared" si="662"/>
        <v>22.057074583321128</v>
      </c>
      <c r="S1729" s="14">
        <f t="shared" si="663"/>
        <v>7.2654666963512664</v>
      </c>
      <c r="T1729" s="13">
        <f t="shared" si="664"/>
        <v>23.851412977012497</v>
      </c>
      <c r="U1729" s="14">
        <f t="shared" si="665"/>
        <v>3.0297011223853698E-2</v>
      </c>
      <c r="V1729" s="13">
        <f t="shared" si="666"/>
        <v>1.6347813403991596E-2</v>
      </c>
      <c r="W1729" s="14">
        <f t="shared" si="667"/>
        <v>1.5024641880098671E-2</v>
      </c>
      <c r="X1729" s="13">
        <f t="shared" si="668"/>
        <v>1.0880667595575486</v>
      </c>
      <c r="Y1729" s="14">
        <f t="shared" si="669"/>
        <v>837.73</v>
      </c>
      <c r="Z1729" s="13">
        <f t="shared" si="670"/>
        <v>837.73</v>
      </c>
      <c r="AA1729" s="14">
        <f t="shared" si="671"/>
        <v>746.37</v>
      </c>
      <c r="AB1729" s="13" t="b">
        <f t="shared" si="672"/>
        <v>0</v>
      </c>
      <c r="AC1729" s="14">
        <f t="shared" si="673"/>
        <v>800.83909090909071</v>
      </c>
      <c r="AD1729" s="13">
        <f t="shared" si="674"/>
        <v>21.864026260697376</v>
      </c>
      <c r="AE1729" s="14">
        <f t="shared" si="675"/>
        <v>7.8417243173526563</v>
      </c>
      <c r="AF1729" s="13">
        <f t="shared" si="676"/>
        <v>872.28</v>
      </c>
      <c r="AG1729" s="14" t="b">
        <f t="shared" si="677"/>
        <v>0</v>
      </c>
      <c r="AH1729" s="13">
        <f t="shared" si="678"/>
        <v>761.74</v>
      </c>
      <c r="AI1729" s="16" t="b">
        <f t="shared" si="679"/>
        <v>0</v>
      </c>
    </row>
    <row r="1730" spans="1:35" ht="22.5" customHeight="1">
      <c r="A1730" s="10" t="s">
        <v>35</v>
      </c>
      <c r="B1730" s="11" t="s">
        <v>36</v>
      </c>
      <c r="C1730" s="12">
        <v>44153</v>
      </c>
      <c r="D1730" s="13">
        <v>826.88</v>
      </c>
      <c r="E1730" s="14">
        <v>841.41</v>
      </c>
      <c r="F1730" s="13">
        <v>826.88</v>
      </c>
      <c r="G1730" s="14">
        <v>838.34</v>
      </c>
      <c r="H1730" s="13">
        <v>72042.16</v>
      </c>
      <c r="I1730" s="14">
        <v>856671</v>
      </c>
      <c r="J1730" s="13">
        <v>0</v>
      </c>
      <c r="K1730" s="14">
        <f t="shared" si="655"/>
        <v>14.529999999999973</v>
      </c>
      <c r="L1730" s="13">
        <f t="shared" si="656"/>
        <v>1.7376433585668295E-2</v>
      </c>
      <c r="M1730" s="14">
        <f t="shared" si="657"/>
        <v>2.7092221620796129E-2</v>
      </c>
      <c r="N1730" s="13">
        <f t="shared" si="658"/>
        <v>9.5112199797687726E-3</v>
      </c>
      <c r="O1730" s="14">
        <f t="shared" si="659"/>
        <v>2.1499999999999773</v>
      </c>
      <c r="P1730" s="13">
        <f t="shared" si="660"/>
        <v>2.5711859744794569E-3</v>
      </c>
      <c r="Q1730" s="14">
        <f t="shared" si="661"/>
        <v>789.78649999999993</v>
      </c>
      <c r="R1730" s="13">
        <f t="shared" si="662"/>
        <v>21.680720854155069</v>
      </c>
      <c r="S1730" s="14">
        <f t="shared" si="663"/>
        <v>7.2703225875002051</v>
      </c>
      <c r="T1730" s="13">
        <f t="shared" si="664"/>
        <v>26.324070026308629</v>
      </c>
      <c r="U1730" s="14">
        <f t="shared" si="665"/>
        <v>3.3330615332509014E-2</v>
      </c>
      <c r="V1730" s="13">
        <f t="shared" si="666"/>
        <v>2.5711859744794569E-3</v>
      </c>
      <c r="W1730" s="14">
        <f t="shared" si="667"/>
        <v>1.4947624334354545E-2</v>
      </c>
      <c r="X1730" s="13">
        <f t="shared" si="668"/>
        <v>0.17201301805331218</v>
      </c>
      <c r="Y1730" s="14">
        <f t="shared" si="669"/>
        <v>841.41</v>
      </c>
      <c r="Z1730" s="13">
        <f t="shared" si="670"/>
        <v>841.41</v>
      </c>
      <c r="AA1730" s="14">
        <f t="shared" si="671"/>
        <v>746.37</v>
      </c>
      <c r="AB1730" s="13" t="b">
        <f t="shared" si="672"/>
        <v>0</v>
      </c>
      <c r="AC1730" s="14">
        <f t="shared" si="673"/>
        <v>801.07254545454521</v>
      </c>
      <c r="AD1730" s="13">
        <f t="shared" si="674"/>
        <v>21.730680328684695</v>
      </c>
      <c r="AE1730" s="14">
        <f t="shared" si="675"/>
        <v>7.8691138891665116</v>
      </c>
      <c r="AF1730" s="13">
        <f t="shared" si="676"/>
        <v>872.28</v>
      </c>
      <c r="AG1730" s="14" t="b">
        <f t="shared" si="677"/>
        <v>0</v>
      </c>
      <c r="AH1730" s="13">
        <f t="shared" si="678"/>
        <v>761.74</v>
      </c>
      <c r="AI1730" s="16" t="b">
        <f t="shared" si="679"/>
        <v>0</v>
      </c>
    </row>
    <row r="1731" spans="1:35" ht="22.5" customHeight="1">
      <c r="A1731" s="10" t="s">
        <v>35</v>
      </c>
      <c r="B1731" s="11" t="s">
        <v>36</v>
      </c>
      <c r="C1731" s="12">
        <v>44154</v>
      </c>
      <c r="D1731" s="13">
        <v>835.48</v>
      </c>
      <c r="E1731" s="14">
        <v>862.87</v>
      </c>
      <c r="F1731" s="13">
        <v>835.48</v>
      </c>
      <c r="G1731" s="14">
        <v>854.4</v>
      </c>
      <c r="H1731" s="13">
        <v>99918.54</v>
      </c>
      <c r="I1731" s="14">
        <v>1165824</v>
      </c>
      <c r="J1731" s="13">
        <v>0</v>
      </c>
      <c r="K1731" s="14">
        <f t="shared" si="655"/>
        <v>27.389999999999986</v>
      </c>
      <c r="L1731" s="13">
        <f t="shared" si="656"/>
        <v>3.2671708376076518E-2</v>
      </c>
      <c r="M1731" s="14">
        <f t="shared" si="657"/>
        <v>2.748480509716213E-2</v>
      </c>
      <c r="N1731" s="13">
        <f t="shared" si="658"/>
        <v>9.5743303373133741E-3</v>
      </c>
      <c r="O1731" s="14">
        <f t="shared" si="659"/>
        <v>16.059999999999945</v>
      </c>
      <c r="P1731" s="13">
        <f t="shared" si="660"/>
        <v>1.9156905312880151E-2</v>
      </c>
      <c r="Q1731" s="14">
        <f t="shared" si="661"/>
        <v>793.31050000000005</v>
      </c>
      <c r="R1731" s="13">
        <f t="shared" si="662"/>
        <v>21.966184811447313</v>
      </c>
      <c r="S1731" s="14">
        <f t="shared" si="663"/>
        <v>7.382458227019244</v>
      </c>
      <c r="T1731" s="13">
        <f t="shared" si="664"/>
        <v>29.791987425312872</v>
      </c>
      <c r="U1731" s="14">
        <f t="shared" si="665"/>
        <v>3.7554006187127072E-2</v>
      </c>
      <c r="V1731" s="13">
        <f t="shared" si="666"/>
        <v>1.9156905312880151E-2</v>
      </c>
      <c r="W1731" s="14">
        <f t="shared" si="667"/>
        <v>1.5228960201772892E-2</v>
      </c>
      <c r="X1731" s="13">
        <f t="shared" si="668"/>
        <v>1.2579260211508061</v>
      </c>
      <c r="Y1731" s="14">
        <f t="shared" si="669"/>
        <v>862.87</v>
      </c>
      <c r="Z1731" s="13">
        <f t="shared" si="670"/>
        <v>862.87</v>
      </c>
      <c r="AA1731" s="14">
        <f t="shared" si="671"/>
        <v>746.37</v>
      </c>
      <c r="AB1731" s="13" t="b">
        <f t="shared" si="672"/>
        <v>0</v>
      </c>
      <c r="AC1731" s="14">
        <f t="shared" si="673"/>
        <v>801.40618181818161</v>
      </c>
      <c r="AD1731" s="13">
        <f t="shared" si="674"/>
        <v>21.83357704998134</v>
      </c>
      <c r="AE1731" s="14">
        <f t="shared" si="675"/>
        <v>7.8387654580120962</v>
      </c>
      <c r="AF1731" s="13">
        <f t="shared" si="676"/>
        <v>872.28</v>
      </c>
      <c r="AG1731" s="14" t="b">
        <f t="shared" si="677"/>
        <v>0</v>
      </c>
      <c r="AH1731" s="13">
        <f t="shared" si="678"/>
        <v>761.74</v>
      </c>
      <c r="AI1731" s="16" t="b">
        <f t="shared" si="679"/>
        <v>0</v>
      </c>
    </row>
    <row r="1732" spans="1:35" ht="22.5" customHeight="1">
      <c r="A1732" s="10" t="s">
        <v>35</v>
      </c>
      <c r="B1732" s="11" t="s">
        <v>36</v>
      </c>
      <c r="C1732" s="12">
        <v>44155</v>
      </c>
      <c r="D1732" s="13">
        <v>851.48</v>
      </c>
      <c r="E1732" s="14">
        <v>864.66</v>
      </c>
      <c r="F1732" s="13">
        <v>849.55</v>
      </c>
      <c r="G1732" s="14">
        <v>863.29</v>
      </c>
      <c r="H1732" s="13">
        <v>75955.17</v>
      </c>
      <c r="I1732" s="14">
        <v>884802</v>
      </c>
      <c r="J1732" s="13">
        <v>0</v>
      </c>
      <c r="K1732" s="14">
        <f t="shared" si="655"/>
        <v>15.110000000000014</v>
      </c>
      <c r="L1732" s="13">
        <f t="shared" si="656"/>
        <v>1.7684925093632974E-2</v>
      </c>
      <c r="M1732" s="14">
        <f t="shared" si="657"/>
        <v>2.6682654780765099E-2</v>
      </c>
      <c r="N1732" s="13">
        <f t="shared" si="658"/>
        <v>9.6950349363695079E-3</v>
      </c>
      <c r="O1732" s="14">
        <f t="shared" si="659"/>
        <v>8.8899999999999864</v>
      </c>
      <c r="P1732" s="13">
        <f t="shared" si="660"/>
        <v>1.0404962546816464E-2</v>
      </c>
      <c r="Q1732" s="14">
        <f t="shared" si="661"/>
        <v>798.38349999999991</v>
      </c>
      <c r="R1732" s="13">
        <f t="shared" si="662"/>
        <v>21.623375570874948</v>
      </c>
      <c r="S1732" s="14">
        <f t="shared" si="663"/>
        <v>7.4321090546358279</v>
      </c>
      <c r="T1732" s="13">
        <f t="shared" si="664"/>
        <v>32.513575822262311</v>
      </c>
      <c r="U1732" s="14">
        <f t="shared" si="665"/>
        <v>4.0724258232118164E-2</v>
      </c>
      <c r="V1732" s="13">
        <f t="shared" si="666"/>
        <v>1.0404962546816464E-2</v>
      </c>
      <c r="W1732" s="14">
        <f t="shared" si="667"/>
        <v>1.3188711496798448E-2</v>
      </c>
      <c r="X1732" s="13">
        <f t="shared" si="668"/>
        <v>0.78892942266136179</v>
      </c>
      <c r="Y1732" s="14">
        <f t="shared" si="669"/>
        <v>864.66</v>
      </c>
      <c r="Z1732" s="13">
        <f t="shared" si="670"/>
        <v>864.66</v>
      </c>
      <c r="AA1732" s="14">
        <f t="shared" si="671"/>
        <v>746.37</v>
      </c>
      <c r="AB1732" s="13" t="b">
        <f t="shared" si="672"/>
        <v>0</v>
      </c>
      <c r="AC1732" s="14">
        <f t="shared" si="673"/>
        <v>802.14418181818155</v>
      </c>
      <c r="AD1732" s="13">
        <f t="shared" si="674"/>
        <v>21.711330194527132</v>
      </c>
      <c r="AE1732" s="14">
        <f t="shared" si="675"/>
        <v>7.8889711320225393</v>
      </c>
      <c r="AF1732" s="13">
        <f t="shared" si="676"/>
        <v>872.28</v>
      </c>
      <c r="AG1732" s="14" t="b">
        <f t="shared" si="677"/>
        <v>0</v>
      </c>
      <c r="AH1732" s="13">
        <f t="shared" si="678"/>
        <v>761.74</v>
      </c>
      <c r="AI1732" s="16" t="b">
        <f t="shared" si="679"/>
        <v>0</v>
      </c>
    </row>
    <row r="1733" spans="1:35" ht="22.5" customHeight="1">
      <c r="A1733" s="10" t="s">
        <v>35</v>
      </c>
      <c r="B1733" s="11" t="s">
        <v>36</v>
      </c>
      <c r="C1733" s="12">
        <v>44158</v>
      </c>
      <c r="D1733" s="13">
        <v>855.09</v>
      </c>
      <c r="E1733" s="14">
        <v>869.59</v>
      </c>
      <c r="F1733" s="13">
        <v>838.22</v>
      </c>
      <c r="G1733" s="14">
        <v>842.61</v>
      </c>
      <c r="H1733" s="13">
        <v>97345.79</v>
      </c>
      <c r="I1733" s="14">
        <v>1136028</v>
      </c>
      <c r="J1733" s="13">
        <v>0</v>
      </c>
      <c r="K1733" s="14">
        <f t="shared" si="655"/>
        <v>31.370000000000005</v>
      </c>
      <c r="L1733" s="13">
        <f t="shared" si="656"/>
        <v>3.6337731237475246E-2</v>
      </c>
      <c r="M1733" s="14">
        <f t="shared" si="657"/>
        <v>2.6531910768888813E-2</v>
      </c>
      <c r="N1733" s="13">
        <f t="shared" si="658"/>
        <v>9.5093266393407958E-3</v>
      </c>
      <c r="O1733" s="14">
        <f t="shared" si="659"/>
        <v>-20.67999999999995</v>
      </c>
      <c r="P1733" s="13">
        <f t="shared" si="660"/>
        <v>-2.3954870321676321E-2</v>
      </c>
      <c r="Q1733" s="14">
        <f t="shared" si="661"/>
        <v>803.01499999999999</v>
      </c>
      <c r="R1733" s="13">
        <f t="shared" si="662"/>
        <v>22.1107067923312</v>
      </c>
      <c r="S1733" s="14">
        <f t="shared" si="663"/>
        <v>7.5253498607251252</v>
      </c>
      <c r="T1733" s="13">
        <f t="shared" si="664"/>
        <v>31.880025799864089</v>
      </c>
      <c r="U1733" s="14">
        <f t="shared" si="665"/>
        <v>3.9700411324650339E-2</v>
      </c>
      <c r="V1733" s="13">
        <f t="shared" si="666"/>
        <v>-2.3954870321676321E-2</v>
      </c>
      <c r="W1733" s="14">
        <f t="shared" si="667"/>
        <v>1.4030033468466641E-2</v>
      </c>
      <c r="X1733" s="13">
        <f t="shared" si="668"/>
        <v>-1.7073993711787188</v>
      </c>
      <c r="Y1733" s="14">
        <f t="shared" si="669"/>
        <v>869.59</v>
      </c>
      <c r="Z1733" s="13">
        <f t="shared" si="670"/>
        <v>869.59</v>
      </c>
      <c r="AA1733" s="14">
        <f t="shared" si="671"/>
        <v>749.91</v>
      </c>
      <c r="AB1733" s="13" t="b">
        <f t="shared" si="672"/>
        <v>0</v>
      </c>
      <c r="AC1733" s="14">
        <f t="shared" si="673"/>
        <v>802.2025454545452</v>
      </c>
      <c r="AD1733" s="13">
        <f t="shared" si="674"/>
        <v>21.886942372808459</v>
      </c>
      <c r="AE1733" s="14">
        <f t="shared" si="675"/>
        <v>7.9757727974893715</v>
      </c>
      <c r="AF1733" s="13">
        <f t="shared" si="676"/>
        <v>872.28</v>
      </c>
      <c r="AG1733" s="14" t="b">
        <f t="shared" si="677"/>
        <v>0</v>
      </c>
      <c r="AH1733" s="13">
        <f t="shared" si="678"/>
        <v>761.74</v>
      </c>
      <c r="AI1733" s="16" t="b">
        <f t="shared" si="679"/>
        <v>0</v>
      </c>
    </row>
    <row r="1734" spans="1:35" ht="22.5" customHeight="1">
      <c r="A1734" s="10" t="s">
        <v>35</v>
      </c>
      <c r="B1734" s="11" t="s">
        <v>36</v>
      </c>
      <c r="C1734" s="12">
        <v>44159</v>
      </c>
      <c r="D1734" s="13">
        <v>850.22</v>
      </c>
      <c r="E1734" s="14">
        <v>856.56</v>
      </c>
      <c r="F1734" s="13">
        <v>843.42</v>
      </c>
      <c r="G1734" s="14">
        <v>850.5</v>
      </c>
      <c r="H1734" s="13">
        <v>64116</v>
      </c>
      <c r="I1734" s="14">
        <v>748984</v>
      </c>
      <c r="J1734" s="13">
        <v>0</v>
      </c>
      <c r="K1734" s="14">
        <f t="shared" si="655"/>
        <v>13.949999999999932</v>
      </c>
      <c r="L1734" s="13">
        <f t="shared" si="656"/>
        <v>1.6555701926157927E-2</v>
      </c>
      <c r="M1734" s="14">
        <f t="shared" si="657"/>
        <v>2.6571008166858083E-2</v>
      </c>
      <c r="N1734" s="13">
        <f t="shared" si="658"/>
        <v>9.4642674321119245E-3</v>
      </c>
      <c r="O1734" s="14">
        <f t="shared" si="659"/>
        <v>7.8899999999999864</v>
      </c>
      <c r="P1734" s="13">
        <f t="shared" si="660"/>
        <v>9.3637625947947285E-3</v>
      </c>
      <c r="Q1734" s="14">
        <f t="shared" si="661"/>
        <v>807.70450000000005</v>
      </c>
      <c r="R1734" s="13">
        <f t="shared" si="662"/>
        <v>21.702671452714636</v>
      </c>
      <c r="S1734" s="14">
        <f t="shared" si="663"/>
        <v>7.4006439264644897</v>
      </c>
      <c r="T1734" s="13">
        <f t="shared" si="664"/>
        <v>31.620851423546458</v>
      </c>
      <c r="U1734" s="14">
        <f t="shared" si="665"/>
        <v>3.9149034608011293E-2</v>
      </c>
      <c r="V1734" s="13">
        <f t="shared" si="666"/>
        <v>9.3637625947947285E-3</v>
      </c>
      <c r="W1734" s="14">
        <f t="shared" si="667"/>
        <v>1.4034754481566483E-2</v>
      </c>
      <c r="X1734" s="13">
        <f t="shared" si="668"/>
        <v>0.66718392595276776</v>
      </c>
      <c r="Y1734" s="14">
        <f t="shared" si="669"/>
        <v>869.59</v>
      </c>
      <c r="Z1734" s="13" t="b">
        <f t="shared" si="670"/>
        <v>0</v>
      </c>
      <c r="AA1734" s="14">
        <f t="shared" si="671"/>
        <v>751.03</v>
      </c>
      <c r="AB1734" s="13" t="b">
        <f t="shared" si="672"/>
        <v>0</v>
      </c>
      <c r="AC1734" s="14">
        <f t="shared" si="673"/>
        <v>802.30236363636345</v>
      </c>
      <c r="AD1734" s="13">
        <f t="shared" si="674"/>
        <v>21.742634329666487</v>
      </c>
      <c r="AE1734" s="14">
        <f t="shared" si="675"/>
        <v>7.9359036961613336</v>
      </c>
      <c r="AF1734" s="13">
        <f t="shared" si="676"/>
        <v>872.28</v>
      </c>
      <c r="AG1734" s="14" t="b">
        <f t="shared" si="677"/>
        <v>0</v>
      </c>
      <c r="AH1734" s="13">
        <f t="shared" si="678"/>
        <v>761.74</v>
      </c>
      <c r="AI1734" s="16" t="b">
        <f t="shared" si="679"/>
        <v>0</v>
      </c>
    </row>
    <row r="1735" spans="1:35" ht="22.5" customHeight="1">
      <c r="A1735" s="10" t="s">
        <v>35</v>
      </c>
      <c r="B1735" s="11" t="s">
        <v>36</v>
      </c>
      <c r="C1735" s="12">
        <v>44160</v>
      </c>
      <c r="D1735" s="13">
        <v>849.89</v>
      </c>
      <c r="E1735" s="14">
        <v>866</v>
      </c>
      <c r="F1735" s="13">
        <v>844.32</v>
      </c>
      <c r="G1735" s="14">
        <v>855.76</v>
      </c>
      <c r="H1735" s="13">
        <v>111420.56</v>
      </c>
      <c r="I1735" s="14">
        <v>1303641</v>
      </c>
      <c r="J1735" s="13">
        <v>0</v>
      </c>
      <c r="K1735" s="14">
        <f t="shared" si="655"/>
        <v>21.67999999999995</v>
      </c>
      <c r="L1735" s="13">
        <f t="shared" si="656"/>
        <v>2.5490887713109877E-2</v>
      </c>
      <c r="M1735" s="14">
        <f t="shared" si="657"/>
        <v>2.6169216836056809E-2</v>
      </c>
      <c r="N1735" s="13">
        <f t="shared" si="658"/>
        <v>9.3229509926414187E-3</v>
      </c>
      <c r="O1735" s="14">
        <f t="shared" si="659"/>
        <v>5.2599999999999909</v>
      </c>
      <c r="P1735" s="13">
        <f t="shared" si="660"/>
        <v>6.1845972957083961E-3</v>
      </c>
      <c r="Q1735" s="14">
        <f t="shared" si="661"/>
        <v>811.82300000000009</v>
      </c>
      <c r="R1735" s="13">
        <f t="shared" si="662"/>
        <v>21.701537880078902</v>
      </c>
      <c r="S1735" s="14">
        <f t="shared" si="663"/>
        <v>7.3391584739166849</v>
      </c>
      <c r="T1735" s="13">
        <f t="shared" si="664"/>
        <v>32.241409879222097</v>
      </c>
      <c r="U1735" s="14">
        <f t="shared" si="665"/>
        <v>3.9714826851693155E-2</v>
      </c>
      <c r="V1735" s="13">
        <f t="shared" si="666"/>
        <v>6.1845972957083961E-3</v>
      </c>
      <c r="W1735" s="14">
        <f t="shared" si="667"/>
        <v>1.3516260893039206E-2</v>
      </c>
      <c r="X1735" s="13">
        <f t="shared" si="668"/>
        <v>0.45756717369175876</v>
      </c>
      <c r="Y1735" s="14">
        <f t="shared" si="669"/>
        <v>869.59</v>
      </c>
      <c r="Z1735" s="13" t="b">
        <f t="shared" si="670"/>
        <v>0</v>
      </c>
      <c r="AA1735" s="14">
        <f t="shared" si="671"/>
        <v>755.13</v>
      </c>
      <c r="AB1735" s="13" t="b">
        <f t="shared" si="672"/>
        <v>0</v>
      </c>
      <c r="AC1735" s="14">
        <f t="shared" si="673"/>
        <v>802.43981818181805</v>
      </c>
      <c r="AD1735" s="13">
        <f t="shared" si="674"/>
        <v>21.741495523672544</v>
      </c>
      <c r="AE1735" s="14">
        <f t="shared" si="675"/>
        <v>7.7539622846072085</v>
      </c>
      <c r="AF1735" s="13">
        <f t="shared" si="676"/>
        <v>872.28</v>
      </c>
      <c r="AG1735" s="14" t="b">
        <f t="shared" si="677"/>
        <v>0</v>
      </c>
      <c r="AH1735" s="13">
        <f t="shared" si="678"/>
        <v>761.74</v>
      </c>
      <c r="AI1735" s="16" t="b">
        <f t="shared" si="679"/>
        <v>0</v>
      </c>
    </row>
    <row r="1736" spans="1:35" ht="22.5" customHeight="1">
      <c r="A1736" s="10" t="s">
        <v>35</v>
      </c>
      <c r="B1736" s="11" t="s">
        <v>36</v>
      </c>
      <c r="C1736" s="12">
        <v>44161</v>
      </c>
      <c r="D1736" s="13">
        <v>852.55</v>
      </c>
      <c r="E1736" s="14">
        <v>872.79</v>
      </c>
      <c r="F1736" s="13">
        <v>852.55</v>
      </c>
      <c r="G1736" s="14">
        <v>871.78</v>
      </c>
      <c r="H1736" s="13">
        <v>109227.14</v>
      </c>
      <c r="I1736" s="14">
        <v>1262477</v>
      </c>
      <c r="J1736" s="13">
        <v>0</v>
      </c>
      <c r="K1736" s="14">
        <f t="shared" si="655"/>
        <v>20.240000000000009</v>
      </c>
      <c r="L1736" s="13">
        <f t="shared" si="656"/>
        <v>2.3651491072263262E-2</v>
      </c>
      <c r="M1736" s="14">
        <f t="shared" si="657"/>
        <v>2.6582451212010576E-2</v>
      </c>
      <c r="N1736" s="13">
        <f t="shared" si="658"/>
        <v>8.99735090498824E-3</v>
      </c>
      <c r="O1736" s="14">
        <f t="shared" si="659"/>
        <v>16.019999999999982</v>
      </c>
      <c r="P1736" s="13">
        <f t="shared" si="660"/>
        <v>1.8720201925773561E-2</v>
      </c>
      <c r="Q1736" s="14">
        <f t="shared" si="661"/>
        <v>817.07249999999999</v>
      </c>
      <c r="R1736" s="13">
        <f t="shared" si="662"/>
        <v>21.628460986074959</v>
      </c>
      <c r="S1736" s="14">
        <f t="shared" si="663"/>
        <v>7.0188912567216892</v>
      </c>
      <c r="T1736" s="13">
        <f t="shared" si="664"/>
        <v>33.019612334944206</v>
      </c>
      <c r="U1736" s="14">
        <f t="shared" si="665"/>
        <v>4.0412096031801591E-2</v>
      </c>
      <c r="V1736" s="13">
        <f t="shared" si="666"/>
        <v>1.8720201925773561E-2</v>
      </c>
      <c r="W1736" s="14">
        <f t="shared" si="667"/>
        <v>1.3436661416199073E-2</v>
      </c>
      <c r="X1736" s="13">
        <f t="shared" si="668"/>
        <v>1.3932182516115734</v>
      </c>
      <c r="Y1736" s="14">
        <f t="shared" si="669"/>
        <v>872.79</v>
      </c>
      <c r="Z1736" s="13">
        <f t="shared" si="670"/>
        <v>872.79</v>
      </c>
      <c r="AA1736" s="14">
        <f t="shared" si="671"/>
        <v>755.13</v>
      </c>
      <c r="AB1736" s="13" t="b">
        <f t="shared" si="672"/>
        <v>0</v>
      </c>
      <c r="AC1736" s="14">
        <f t="shared" si="673"/>
        <v>802.74799999999982</v>
      </c>
      <c r="AD1736" s="13">
        <f t="shared" si="674"/>
        <v>21.714195605060315</v>
      </c>
      <c r="AE1736" s="14">
        <f t="shared" si="675"/>
        <v>7.6487445020677969</v>
      </c>
      <c r="AF1736" s="13">
        <f t="shared" si="676"/>
        <v>872.79</v>
      </c>
      <c r="AG1736" s="14">
        <f t="shared" si="677"/>
        <v>872.79</v>
      </c>
      <c r="AH1736" s="13">
        <f t="shared" si="678"/>
        <v>761.74</v>
      </c>
      <c r="AI1736" s="16" t="b">
        <f t="shared" si="679"/>
        <v>0</v>
      </c>
    </row>
    <row r="1737" spans="1:35" ht="22.5" customHeight="1">
      <c r="A1737" s="10" t="s">
        <v>35</v>
      </c>
      <c r="B1737" s="11" t="s">
        <v>36</v>
      </c>
      <c r="C1737" s="12">
        <v>44162</v>
      </c>
      <c r="D1737" s="13">
        <v>863.39</v>
      </c>
      <c r="E1737" s="14">
        <v>883.46</v>
      </c>
      <c r="F1737" s="13">
        <v>863.39</v>
      </c>
      <c r="G1737" s="14">
        <v>876.68</v>
      </c>
      <c r="H1737" s="13">
        <v>127274.97</v>
      </c>
      <c r="I1737" s="14">
        <v>1452010</v>
      </c>
      <c r="J1737" s="13">
        <v>0</v>
      </c>
      <c r="K1737" s="14">
        <f t="shared" si="655"/>
        <v>20.07000000000005</v>
      </c>
      <c r="L1737" s="13">
        <f t="shared" si="656"/>
        <v>2.3021863314138948E-2</v>
      </c>
      <c r="M1737" s="14">
        <f t="shared" si="657"/>
        <v>2.5518465933815022E-2</v>
      </c>
      <c r="N1737" s="13">
        <f t="shared" si="658"/>
        <v>7.9939566144271862E-3</v>
      </c>
      <c r="O1737" s="14">
        <f t="shared" si="659"/>
        <v>4.8999999999999773</v>
      </c>
      <c r="P1737" s="13">
        <f t="shared" si="660"/>
        <v>5.6206841175525674E-3</v>
      </c>
      <c r="Q1737" s="14">
        <f t="shared" si="661"/>
        <v>821.83900000000017</v>
      </c>
      <c r="R1737" s="13">
        <f t="shared" si="662"/>
        <v>21.550537936771214</v>
      </c>
      <c r="S1737" s="14">
        <f t="shared" si="663"/>
        <v>6.3799606293126025</v>
      </c>
      <c r="T1737" s="13">
        <f t="shared" si="664"/>
        <v>34.371836276230567</v>
      </c>
      <c r="U1737" s="14">
        <f t="shared" si="665"/>
        <v>4.1823077605504924E-2</v>
      </c>
      <c r="V1737" s="13">
        <f t="shared" si="666"/>
        <v>5.6206841175525674E-3</v>
      </c>
      <c r="W1737" s="14">
        <f t="shared" si="667"/>
        <v>1.3112496335450257E-2</v>
      </c>
      <c r="X1737" s="13">
        <f t="shared" si="668"/>
        <v>0.42865095812128318</v>
      </c>
      <c r="Y1737" s="14">
        <f t="shared" si="669"/>
        <v>883.46</v>
      </c>
      <c r="Z1737" s="13">
        <f t="shared" si="670"/>
        <v>883.46</v>
      </c>
      <c r="AA1737" s="14">
        <f t="shared" si="671"/>
        <v>757.44</v>
      </c>
      <c r="AB1737" s="13" t="b">
        <f t="shared" si="672"/>
        <v>0</v>
      </c>
      <c r="AC1737" s="14">
        <f t="shared" si="673"/>
        <v>803.09781818181796</v>
      </c>
      <c r="AD1737" s="13">
        <f t="shared" si="674"/>
        <v>21.684301139513767</v>
      </c>
      <c r="AE1737" s="14">
        <f t="shared" si="675"/>
        <v>7.6559863991590182</v>
      </c>
      <c r="AF1737" s="13">
        <f t="shared" si="676"/>
        <v>883.46</v>
      </c>
      <c r="AG1737" s="14">
        <f t="shared" si="677"/>
        <v>883.46</v>
      </c>
      <c r="AH1737" s="13">
        <f t="shared" si="678"/>
        <v>761.74</v>
      </c>
      <c r="AI1737" s="16" t="b">
        <f t="shared" si="679"/>
        <v>0</v>
      </c>
    </row>
    <row r="1738" spans="1:35" ht="22.5" customHeight="1">
      <c r="A1738" s="10" t="s">
        <v>35</v>
      </c>
      <c r="B1738" s="11" t="s">
        <v>36</v>
      </c>
      <c r="C1738" s="12">
        <v>44165</v>
      </c>
      <c r="D1738" s="13">
        <v>875.39</v>
      </c>
      <c r="E1738" s="14">
        <v>891.53</v>
      </c>
      <c r="F1738" s="13">
        <v>868.19</v>
      </c>
      <c r="G1738" s="14">
        <v>883.53</v>
      </c>
      <c r="H1738" s="13">
        <v>108070.66</v>
      </c>
      <c r="I1738" s="14">
        <v>1223117</v>
      </c>
      <c r="J1738" s="13">
        <v>0</v>
      </c>
      <c r="K1738" s="14">
        <f t="shared" si="655"/>
        <v>23.339999999999918</v>
      </c>
      <c r="L1738" s="13">
        <f t="shared" si="656"/>
        <v>2.6623169229365241E-2</v>
      </c>
      <c r="M1738" s="14">
        <f t="shared" si="657"/>
        <v>2.5773922085178973E-2</v>
      </c>
      <c r="N1738" s="13">
        <f t="shared" si="658"/>
        <v>7.9407123496953672E-3</v>
      </c>
      <c r="O1738" s="14">
        <f t="shared" si="659"/>
        <v>6.8500000000000227</v>
      </c>
      <c r="P1738" s="13">
        <f t="shared" si="660"/>
        <v>7.8135693753707425E-3</v>
      </c>
      <c r="Q1738" s="14">
        <f t="shared" si="661"/>
        <v>826.64149999999995</v>
      </c>
      <c r="R1738" s="13">
        <f t="shared" si="662"/>
        <v>21.640011039932649</v>
      </c>
      <c r="S1738" s="14">
        <f t="shared" si="663"/>
        <v>6.3307633197369118</v>
      </c>
      <c r="T1738" s="13">
        <f t="shared" si="664"/>
        <v>35.911294222709373</v>
      </c>
      <c r="U1738" s="14">
        <f t="shared" si="665"/>
        <v>4.3442404261955607E-2</v>
      </c>
      <c r="V1738" s="13">
        <f t="shared" si="666"/>
        <v>7.8135693753707425E-3</v>
      </c>
      <c r="W1738" s="14">
        <f t="shared" si="667"/>
        <v>1.3112243868651232E-2</v>
      </c>
      <c r="X1738" s="13">
        <f t="shared" si="668"/>
        <v>0.59589872287621448</v>
      </c>
      <c r="Y1738" s="14">
        <f t="shared" si="669"/>
        <v>891.53</v>
      </c>
      <c r="Z1738" s="13">
        <f t="shared" si="670"/>
        <v>891.53</v>
      </c>
      <c r="AA1738" s="14">
        <f t="shared" si="671"/>
        <v>757.44</v>
      </c>
      <c r="AB1738" s="13" t="b">
        <f t="shared" si="672"/>
        <v>0</v>
      </c>
      <c r="AC1738" s="14">
        <f t="shared" si="673"/>
        <v>803.71327272727251</v>
      </c>
      <c r="AD1738" s="13">
        <f t="shared" si="674"/>
        <v>21.71440475515897</v>
      </c>
      <c r="AE1738" s="14">
        <f t="shared" si="675"/>
        <v>7.6542329258719226</v>
      </c>
      <c r="AF1738" s="13">
        <f t="shared" si="676"/>
        <v>891.53</v>
      </c>
      <c r="AG1738" s="14">
        <f t="shared" si="677"/>
        <v>891.53</v>
      </c>
      <c r="AH1738" s="13">
        <f t="shared" si="678"/>
        <v>761.74</v>
      </c>
      <c r="AI1738" s="16" t="b">
        <f t="shared" si="679"/>
        <v>0</v>
      </c>
    </row>
    <row r="1739" spans="1:35" ht="22.5" customHeight="1">
      <c r="A1739" s="10" t="s">
        <v>35</v>
      </c>
      <c r="B1739" s="11" t="s">
        <v>36</v>
      </c>
      <c r="C1739" s="12">
        <v>44166</v>
      </c>
      <c r="D1739" s="13">
        <v>881.83</v>
      </c>
      <c r="E1739" s="14">
        <v>883.15</v>
      </c>
      <c r="F1739" s="13">
        <v>868.13</v>
      </c>
      <c r="G1739" s="14">
        <v>879.41</v>
      </c>
      <c r="H1739" s="13">
        <v>81699.679999999993</v>
      </c>
      <c r="I1739" s="14">
        <v>927437</v>
      </c>
      <c r="J1739" s="13">
        <v>0</v>
      </c>
      <c r="K1739" s="14">
        <f t="shared" si="655"/>
        <v>15.399999999999977</v>
      </c>
      <c r="L1739" s="13">
        <f t="shared" si="656"/>
        <v>1.743008160447294E-2</v>
      </c>
      <c r="M1739" s="14">
        <f t="shared" si="657"/>
        <v>2.5452379992801411E-2</v>
      </c>
      <c r="N1739" s="13">
        <f t="shared" si="658"/>
        <v>8.1497034613313545E-3</v>
      </c>
      <c r="O1739" s="14">
        <f t="shared" si="659"/>
        <v>-4.1200000000000045</v>
      </c>
      <c r="P1739" s="13">
        <f t="shared" si="660"/>
        <v>-4.6631127409369286E-3</v>
      </c>
      <c r="Q1739" s="14">
        <f t="shared" si="661"/>
        <v>831.93350000000009</v>
      </c>
      <c r="R1739" s="13">
        <f t="shared" si="662"/>
        <v>21.328010487936016</v>
      </c>
      <c r="S1739" s="14">
        <f t="shared" si="663"/>
        <v>6.441630453133504</v>
      </c>
      <c r="T1739" s="13">
        <f t="shared" si="664"/>
        <v>35.496652134391489</v>
      </c>
      <c r="U1739" s="14">
        <f t="shared" si="665"/>
        <v>4.266765568929666E-2</v>
      </c>
      <c r="V1739" s="13">
        <f t="shared" si="666"/>
        <v>-4.6631127409369286E-3</v>
      </c>
      <c r="W1739" s="14">
        <f t="shared" si="667"/>
        <v>1.2173730694604565E-2</v>
      </c>
      <c r="X1739" s="13">
        <f t="shared" si="668"/>
        <v>-0.38304714125174744</v>
      </c>
      <c r="Y1739" s="14">
        <f t="shared" si="669"/>
        <v>891.53</v>
      </c>
      <c r="Z1739" s="13" t="b">
        <f t="shared" si="670"/>
        <v>0</v>
      </c>
      <c r="AA1739" s="14">
        <f t="shared" si="671"/>
        <v>757.44</v>
      </c>
      <c r="AB1739" s="13" t="b">
        <f t="shared" si="672"/>
        <v>0</v>
      </c>
      <c r="AC1739" s="14">
        <f t="shared" si="673"/>
        <v>804.25672727272718</v>
      </c>
      <c r="AD1739" s="13">
        <f t="shared" si="674"/>
        <v>21.599597395974261</v>
      </c>
      <c r="AE1739" s="14">
        <f t="shared" si="675"/>
        <v>7.6747994281692025</v>
      </c>
      <c r="AF1739" s="13">
        <f t="shared" si="676"/>
        <v>891.53</v>
      </c>
      <c r="AG1739" s="14" t="b">
        <f t="shared" si="677"/>
        <v>0</v>
      </c>
      <c r="AH1739" s="13">
        <f t="shared" si="678"/>
        <v>761.74</v>
      </c>
      <c r="AI1739" s="16" t="b">
        <f t="shared" si="679"/>
        <v>0</v>
      </c>
    </row>
    <row r="1740" spans="1:35" ht="22.5" customHeight="1">
      <c r="A1740" s="10" t="s">
        <v>35</v>
      </c>
      <c r="B1740" s="11" t="s">
        <v>36</v>
      </c>
      <c r="C1740" s="12">
        <v>44167</v>
      </c>
      <c r="D1740" s="13">
        <v>874.69</v>
      </c>
      <c r="E1740" s="14">
        <v>900.32</v>
      </c>
      <c r="F1740" s="13">
        <v>874.69</v>
      </c>
      <c r="G1740" s="14">
        <v>900.05</v>
      </c>
      <c r="H1740" s="13">
        <v>111025.58</v>
      </c>
      <c r="I1740" s="14">
        <v>1239961</v>
      </c>
      <c r="J1740" s="13">
        <v>0</v>
      </c>
      <c r="K1740" s="14">
        <f t="shared" si="655"/>
        <v>25.629999999999995</v>
      </c>
      <c r="L1740" s="13">
        <f t="shared" si="656"/>
        <v>2.9144540089378102E-2</v>
      </c>
      <c r="M1740" s="14">
        <f t="shared" si="657"/>
        <v>2.580886627568079E-2</v>
      </c>
      <c r="N1740" s="13">
        <f t="shared" si="658"/>
        <v>8.1473573482448054E-3</v>
      </c>
      <c r="O1740" s="14">
        <f t="shared" si="659"/>
        <v>20.639999999999986</v>
      </c>
      <c r="P1740" s="13">
        <f t="shared" si="660"/>
        <v>2.3470281211266632E-2</v>
      </c>
      <c r="Q1740" s="14">
        <f t="shared" si="661"/>
        <v>838.38450000000012</v>
      </c>
      <c r="R1740" s="13">
        <f t="shared" si="662"/>
        <v>21.543109963539216</v>
      </c>
      <c r="S1740" s="14">
        <f t="shared" si="663"/>
        <v>6.4512147162987574</v>
      </c>
      <c r="T1740" s="13">
        <f t="shared" si="664"/>
        <v>35.565825939376126</v>
      </c>
      <c r="U1740" s="14">
        <f t="shared" si="665"/>
        <v>4.2421855293574867E-2</v>
      </c>
      <c r="V1740" s="13">
        <f t="shared" si="666"/>
        <v>2.3470281211266632E-2</v>
      </c>
      <c r="W1740" s="14">
        <f t="shared" si="667"/>
        <v>1.2507156235886732E-2</v>
      </c>
      <c r="X1740" s="13">
        <f t="shared" si="668"/>
        <v>1.8765481751897726</v>
      </c>
      <c r="Y1740" s="14">
        <f t="shared" si="669"/>
        <v>900.32</v>
      </c>
      <c r="Z1740" s="13">
        <f t="shared" si="670"/>
        <v>900.32</v>
      </c>
      <c r="AA1740" s="14">
        <f t="shared" si="671"/>
        <v>757.44</v>
      </c>
      <c r="AB1740" s="13" t="b">
        <f t="shared" si="672"/>
        <v>0</v>
      </c>
      <c r="AC1740" s="14">
        <f t="shared" si="673"/>
        <v>805.32345454545452</v>
      </c>
      <c r="AD1740" s="13">
        <f t="shared" si="674"/>
        <v>21.672877443320182</v>
      </c>
      <c r="AE1740" s="14">
        <f t="shared" si="675"/>
        <v>7.6864751261758402</v>
      </c>
      <c r="AF1740" s="13">
        <f t="shared" si="676"/>
        <v>900.32</v>
      </c>
      <c r="AG1740" s="14">
        <f t="shared" si="677"/>
        <v>900.32</v>
      </c>
      <c r="AH1740" s="13">
        <f t="shared" si="678"/>
        <v>761.74</v>
      </c>
      <c r="AI1740" s="16" t="b">
        <f t="shared" si="679"/>
        <v>0</v>
      </c>
    </row>
    <row r="1741" spans="1:35" ht="22.5" customHeight="1">
      <c r="A1741" s="10" t="s">
        <v>35</v>
      </c>
      <c r="B1741" s="11" t="s">
        <v>36</v>
      </c>
      <c r="C1741" s="12">
        <v>44168</v>
      </c>
      <c r="D1741" s="13">
        <v>889.97</v>
      </c>
      <c r="E1741" s="14">
        <v>907.84</v>
      </c>
      <c r="F1741" s="13">
        <v>889.59</v>
      </c>
      <c r="G1741" s="14">
        <v>903.24</v>
      </c>
      <c r="H1741" s="13">
        <v>117123.9</v>
      </c>
      <c r="I1741" s="14">
        <v>1301091</v>
      </c>
      <c r="J1741" s="13">
        <v>0</v>
      </c>
      <c r="K1741" s="14">
        <f t="shared" si="655"/>
        <v>18.25</v>
      </c>
      <c r="L1741" s="13">
        <f t="shared" si="656"/>
        <v>2.0276651297150158E-2</v>
      </c>
      <c r="M1741" s="14">
        <f t="shared" si="657"/>
        <v>2.5455696259575177E-2</v>
      </c>
      <c r="N1741" s="13">
        <f t="shared" si="658"/>
        <v>8.2301611426531997E-3</v>
      </c>
      <c r="O1741" s="14">
        <f t="shared" si="659"/>
        <v>3.1900000000000546</v>
      </c>
      <c r="P1741" s="13">
        <f t="shared" si="660"/>
        <v>3.544247541803294E-3</v>
      </c>
      <c r="Q1741" s="14">
        <f t="shared" si="661"/>
        <v>845.22749999999996</v>
      </c>
      <c r="R1741" s="13">
        <f t="shared" si="662"/>
        <v>21.378454465362257</v>
      </c>
      <c r="S1741" s="14">
        <f t="shared" si="663"/>
        <v>6.4897206979069653</v>
      </c>
      <c r="T1741" s="13">
        <f t="shared" si="664"/>
        <v>34.19328470255526</v>
      </c>
      <c r="U1741" s="14">
        <f t="shared" si="665"/>
        <v>4.0454534078168611E-2</v>
      </c>
      <c r="V1741" s="13">
        <f t="shared" si="666"/>
        <v>3.544247541803294E-3</v>
      </c>
      <c r="W1741" s="14">
        <f t="shared" si="667"/>
        <v>1.2125691422068851E-2</v>
      </c>
      <c r="X1741" s="13">
        <f t="shared" si="668"/>
        <v>0.292292407784082</v>
      </c>
      <c r="Y1741" s="14">
        <f t="shared" si="669"/>
        <v>907.84</v>
      </c>
      <c r="Z1741" s="13">
        <f t="shared" si="670"/>
        <v>907.84</v>
      </c>
      <c r="AA1741" s="14">
        <f t="shared" si="671"/>
        <v>766.6</v>
      </c>
      <c r="AB1741" s="13" t="b">
        <f t="shared" si="672"/>
        <v>0</v>
      </c>
      <c r="AC1741" s="14">
        <f t="shared" si="673"/>
        <v>806.78236363636358</v>
      </c>
      <c r="AD1741" s="13">
        <f t="shared" si="674"/>
        <v>21.61064330798709</v>
      </c>
      <c r="AE1741" s="14">
        <f t="shared" si="675"/>
        <v>7.5802745657121706</v>
      </c>
      <c r="AF1741" s="13">
        <f t="shared" si="676"/>
        <v>907.84</v>
      </c>
      <c r="AG1741" s="14">
        <f t="shared" si="677"/>
        <v>907.84</v>
      </c>
      <c r="AH1741" s="13">
        <f t="shared" si="678"/>
        <v>761.74</v>
      </c>
      <c r="AI1741" s="16" t="b">
        <f t="shared" si="679"/>
        <v>0</v>
      </c>
    </row>
    <row r="1742" spans="1:35" ht="22.5" customHeight="1">
      <c r="A1742" s="10" t="s">
        <v>35</v>
      </c>
      <c r="B1742" s="11" t="s">
        <v>36</v>
      </c>
      <c r="C1742" s="12">
        <v>44169</v>
      </c>
      <c r="D1742" s="13">
        <v>898.75</v>
      </c>
      <c r="E1742" s="14">
        <v>934.22</v>
      </c>
      <c r="F1742" s="13">
        <v>892.42</v>
      </c>
      <c r="G1742" s="14">
        <v>932.18</v>
      </c>
      <c r="H1742" s="13">
        <v>149683.31</v>
      </c>
      <c r="I1742" s="14">
        <v>1634573</v>
      </c>
      <c r="J1742" s="13">
        <v>0</v>
      </c>
      <c r="K1742" s="14">
        <f t="shared" si="655"/>
        <v>41.800000000000068</v>
      </c>
      <c r="L1742" s="13">
        <f t="shared" si="656"/>
        <v>4.6277844205305417E-2</v>
      </c>
      <c r="M1742" s="14">
        <f t="shared" si="657"/>
        <v>2.701213133369389E-2</v>
      </c>
      <c r="N1742" s="13">
        <f t="shared" si="658"/>
        <v>9.0782055168523619E-3</v>
      </c>
      <c r="O1742" s="14">
        <f t="shared" si="659"/>
        <v>28.939999999999941</v>
      </c>
      <c r="P1742" s="13">
        <f t="shared" si="660"/>
        <v>3.2040210796687417E-2</v>
      </c>
      <c r="Q1742" s="14">
        <f t="shared" si="661"/>
        <v>853.19650000000001</v>
      </c>
      <c r="R1742" s="13">
        <f t="shared" si="662"/>
        <v>22.399531742094148</v>
      </c>
      <c r="S1742" s="14">
        <f t="shared" si="663"/>
        <v>7.549791405274588</v>
      </c>
      <c r="T1742" s="13">
        <f t="shared" si="664"/>
        <v>34.948898162173847</v>
      </c>
      <c r="U1742" s="14">
        <f t="shared" si="665"/>
        <v>4.0962308403953658E-2</v>
      </c>
      <c r="V1742" s="13">
        <f t="shared" si="666"/>
        <v>3.2040210796687417E-2</v>
      </c>
      <c r="W1742" s="14">
        <f t="shared" si="667"/>
        <v>1.3235352041612466E-2</v>
      </c>
      <c r="X1742" s="13">
        <f t="shared" si="668"/>
        <v>2.4208053322610339</v>
      </c>
      <c r="Y1742" s="14">
        <f t="shared" si="669"/>
        <v>934.22</v>
      </c>
      <c r="Z1742" s="13">
        <f t="shared" si="670"/>
        <v>934.22</v>
      </c>
      <c r="AA1742" s="14">
        <f t="shared" si="671"/>
        <v>772.41</v>
      </c>
      <c r="AB1742" s="13" t="b">
        <f t="shared" si="672"/>
        <v>0</v>
      </c>
      <c r="AC1742" s="14">
        <f t="shared" si="673"/>
        <v>808.81327272727276</v>
      </c>
      <c r="AD1742" s="13">
        <f t="shared" si="674"/>
        <v>21.977722520569149</v>
      </c>
      <c r="AE1742" s="14">
        <f t="shared" si="675"/>
        <v>8.01838264672873</v>
      </c>
      <c r="AF1742" s="13">
        <f t="shared" si="676"/>
        <v>934.22</v>
      </c>
      <c r="AG1742" s="14">
        <f t="shared" si="677"/>
        <v>934.22</v>
      </c>
      <c r="AH1742" s="13">
        <f t="shared" si="678"/>
        <v>761.74</v>
      </c>
      <c r="AI1742" s="16" t="b">
        <f t="shared" si="679"/>
        <v>0</v>
      </c>
    </row>
    <row r="1743" spans="1:35" ht="22.5" customHeight="1">
      <c r="A1743" s="10" t="s">
        <v>35</v>
      </c>
      <c r="B1743" s="11" t="s">
        <v>36</v>
      </c>
      <c r="C1743" s="12">
        <v>44172</v>
      </c>
      <c r="D1743" s="13">
        <v>912.01</v>
      </c>
      <c r="E1743" s="14">
        <v>953.55</v>
      </c>
      <c r="F1743" s="13">
        <v>912.01</v>
      </c>
      <c r="G1743" s="14">
        <v>932.94</v>
      </c>
      <c r="H1743" s="13">
        <v>185540.7</v>
      </c>
      <c r="I1743" s="14">
        <v>1991960</v>
      </c>
      <c r="J1743" s="13">
        <v>0</v>
      </c>
      <c r="K1743" s="14">
        <f t="shared" si="655"/>
        <v>41.539999999999964</v>
      </c>
      <c r="L1743" s="13">
        <f t="shared" si="656"/>
        <v>4.4562209015426166E-2</v>
      </c>
      <c r="M1743" s="14">
        <f t="shared" si="657"/>
        <v>2.6854113420075966E-2</v>
      </c>
      <c r="N1743" s="13">
        <f t="shared" si="658"/>
        <v>8.7191446004990358E-3</v>
      </c>
      <c r="O1743" s="14">
        <f t="shared" si="659"/>
        <v>0.76000000000010459</v>
      </c>
      <c r="P1743" s="13">
        <f t="shared" si="660"/>
        <v>8.1529318371999465E-4</v>
      </c>
      <c r="Q1743" s="14">
        <f t="shared" si="661"/>
        <v>859.89050000000009</v>
      </c>
      <c r="R1743" s="13">
        <f t="shared" si="662"/>
        <v>23.35655515498944</v>
      </c>
      <c r="S1743" s="14">
        <f t="shared" si="663"/>
        <v>8.062460428299465</v>
      </c>
      <c r="T1743" s="13">
        <f t="shared" si="664"/>
        <v>36.715515858421476</v>
      </c>
      <c r="U1743" s="14">
        <f t="shared" si="665"/>
        <v>4.2697896835028962E-2</v>
      </c>
      <c r="V1743" s="13">
        <f t="shared" si="666"/>
        <v>8.1529318371999465E-4</v>
      </c>
      <c r="W1743" s="14">
        <f t="shared" si="667"/>
        <v>1.2029772424011449E-2</v>
      </c>
      <c r="X1743" s="13">
        <f t="shared" si="668"/>
        <v>6.7772951555813962E-2</v>
      </c>
      <c r="Y1743" s="14">
        <f t="shared" si="669"/>
        <v>953.55</v>
      </c>
      <c r="Z1743" s="13">
        <f t="shared" si="670"/>
        <v>953.55</v>
      </c>
      <c r="AA1743" s="14">
        <f t="shared" si="671"/>
        <v>794.47</v>
      </c>
      <c r="AB1743" s="13" t="b">
        <f t="shared" si="672"/>
        <v>0</v>
      </c>
      <c r="AC1743" s="14">
        <f t="shared" si="673"/>
        <v>810.59672727272743</v>
      </c>
      <c r="AD1743" s="13">
        <f t="shared" si="674"/>
        <v>22.333400292922434</v>
      </c>
      <c r="AE1743" s="14">
        <f t="shared" si="675"/>
        <v>8.3896388841272902</v>
      </c>
      <c r="AF1743" s="13">
        <f t="shared" si="676"/>
        <v>953.55</v>
      </c>
      <c r="AG1743" s="14">
        <f t="shared" si="677"/>
        <v>953.55</v>
      </c>
      <c r="AH1743" s="13">
        <f t="shared" si="678"/>
        <v>761.74</v>
      </c>
      <c r="AI1743" s="16" t="b">
        <f t="shared" si="679"/>
        <v>0</v>
      </c>
    </row>
    <row r="1744" spans="1:35" ht="22.5" customHeight="1">
      <c r="A1744" s="10" t="s">
        <v>35</v>
      </c>
      <c r="B1744" s="11" t="s">
        <v>36</v>
      </c>
      <c r="C1744" s="12">
        <v>44173</v>
      </c>
      <c r="D1744" s="13">
        <v>927.09</v>
      </c>
      <c r="E1744" s="14">
        <v>947.27</v>
      </c>
      <c r="F1744" s="13">
        <v>918.87</v>
      </c>
      <c r="G1744" s="14">
        <v>925.13</v>
      </c>
      <c r="H1744" s="13">
        <v>180602.48</v>
      </c>
      <c r="I1744" s="14">
        <v>1932667</v>
      </c>
      <c r="J1744" s="13">
        <v>0</v>
      </c>
      <c r="K1744" s="14">
        <f t="shared" si="655"/>
        <v>28.399999999999977</v>
      </c>
      <c r="L1744" s="13">
        <f t="shared" si="656"/>
        <v>3.0441400304413977E-2</v>
      </c>
      <c r="M1744" s="14">
        <f t="shared" si="657"/>
        <v>2.6610358591104739E-2</v>
      </c>
      <c r="N1744" s="13">
        <f t="shared" si="658"/>
        <v>8.5363450014556662E-3</v>
      </c>
      <c r="O1744" s="14">
        <f t="shared" si="659"/>
        <v>-7.8100000000000591</v>
      </c>
      <c r="P1744" s="13">
        <f t="shared" si="660"/>
        <v>-8.3713850837139146E-3</v>
      </c>
      <c r="Q1744" s="14">
        <f t="shared" si="661"/>
        <v>865.87300000000016</v>
      </c>
      <c r="R1744" s="13">
        <f t="shared" si="662"/>
        <v>23.608727397239967</v>
      </c>
      <c r="S1744" s="14">
        <f t="shared" si="663"/>
        <v>8.0686810211491657</v>
      </c>
      <c r="T1744" s="13">
        <f t="shared" si="664"/>
        <v>37.108264456856496</v>
      </c>
      <c r="U1744" s="14">
        <f t="shared" si="665"/>
        <v>4.2856474860466245E-2</v>
      </c>
      <c r="V1744" s="13">
        <f t="shared" si="666"/>
        <v>-8.3713850837139146E-3</v>
      </c>
      <c r="W1744" s="14">
        <f t="shared" si="667"/>
        <v>1.2563587640503648E-2</v>
      </c>
      <c r="X1744" s="13">
        <f t="shared" si="668"/>
        <v>-0.66632122314532793</v>
      </c>
      <c r="Y1744" s="14">
        <f t="shared" si="669"/>
        <v>953.55</v>
      </c>
      <c r="Z1744" s="13" t="b">
        <f t="shared" si="670"/>
        <v>0</v>
      </c>
      <c r="AA1744" s="14">
        <f t="shared" si="671"/>
        <v>801.36</v>
      </c>
      <c r="AB1744" s="13" t="b">
        <f t="shared" si="672"/>
        <v>0</v>
      </c>
      <c r="AC1744" s="14">
        <f t="shared" si="673"/>
        <v>812.03963636363642</v>
      </c>
      <c r="AD1744" s="13">
        <f t="shared" si="674"/>
        <v>22.443702105778389</v>
      </c>
      <c r="AE1744" s="14">
        <f t="shared" si="675"/>
        <v>8.4166202098927876</v>
      </c>
      <c r="AF1744" s="13">
        <f t="shared" si="676"/>
        <v>953.55</v>
      </c>
      <c r="AG1744" s="14" t="b">
        <f t="shared" si="677"/>
        <v>0</v>
      </c>
      <c r="AH1744" s="13">
        <f t="shared" si="678"/>
        <v>761.74</v>
      </c>
      <c r="AI1744" s="16" t="b">
        <f t="shared" si="679"/>
        <v>0</v>
      </c>
    </row>
    <row r="1745" spans="1:35" ht="22.5" customHeight="1">
      <c r="A1745" s="10" t="s">
        <v>35</v>
      </c>
      <c r="B1745" s="11" t="s">
        <v>36</v>
      </c>
      <c r="C1745" s="12">
        <v>44174</v>
      </c>
      <c r="D1745" s="13">
        <v>930.66</v>
      </c>
      <c r="E1745" s="14">
        <v>939.35</v>
      </c>
      <c r="F1745" s="13">
        <v>911.1</v>
      </c>
      <c r="G1745" s="14">
        <v>932.23</v>
      </c>
      <c r="H1745" s="13">
        <v>137915.01999999999</v>
      </c>
      <c r="I1745" s="14">
        <v>1490550</v>
      </c>
      <c r="J1745" s="13">
        <v>0</v>
      </c>
      <c r="K1745" s="14">
        <f t="shared" si="655"/>
        <v>28.25</v>
      </c>
      <c r="L1745" s="13">
        <f t="shared" si="656"/>
        <v>3.0536248959605678E-2</v>
      </c>
      <c r="M1745" s="14">
        <f t="shared" si="657"/>
        <v>2.7011755138007403E-2</v>
      </c>
      <c r="N1745" s="13">
        <f t="shared" si="658"/>
        <v>8.5220396257913202E-3</v>
      </c>
      <c r="O1745" s="14">
        <f t="shared" si="659"/>
        <v>7.1000000000000227</v>
      </c>
      <c r="P1745" s="13">
        <f t="shared" si="660"/>
        <v>7.674597083653133E-3</v>
      </c>
      <c r="Q1745" s="14">
        <f t="shared" si="661"/>
        <v>871.54950000000008</v>
      </c>
      <c r="R1745" s="13">
        <f t="shared" si="662"/>
        <v>23.840791027377968</v>
      </c>
      <c r="S1745" s="14">
        <f t="shared" si="663"/>
        <v>8.0632992300722872</v>
      </c>
      <c r="T1745" s="13">
        <f t="shared" si="664"/>
        <v>38.127399790045999</v>
      </c>
      <c r="U1745" s="14">
        <f t="shared" si="665"/>
        <v>4.3746683108700071E-2</v>
      </c>
      <c r="V1745" s="13">
        <f t="shared" si="666"/>
        <v>7.674597083653133E-3</v>
      </c>
      <c r="W1745" s="14">
        <f t="shared" si="667"/>
        <v>1.2370343309786319E-2</v>
      </c>
      <c r="X1745" s="13">
        <f t="shared" si="668"/>
        <v>0.62040291780598134</v>
      </c>
      <c r="Y1745" s="14">
        <f t="shared" si="669"/>
        <v>953.55</v>
      </c>
      <c r="Z1745" s="13" t="b">
        <f t="shared" si="670"/>
        <v>0</v>
      </c>
      <c r="AA1745" s="14">
        <f t="shared" si="671"/>
        <v>801.36</v>
      </c>
      <c r="AB1745" s="13" t="b">
        <f t="shared" si="672"/>
        <v>0</v>
      </c>
      <c r="AC1745" s="14">
        <f t="shared" si="673"/>
        <v>813.99890909090914</v>
      </c>
      <c r="AD1745" s="13">
        <f t="shared" si="674"/>
        <v>22.5492711584006</v>
      </c>
      <c r="AE1745" s="14">
        <f t="shared" si="675"/>
        <v>8.4399496344261156</v>
      </c>
      <c r="AF1745" s="13">
        <f t="shared" si="676"/>
        <v>953.55</v>
      </c>
      <c r="AG1745" s="14" t="b">
        <f t="shared" si="677"/>
        <v>0</v>
      </c>
      <c r="AH1745" s="13">
        <f t="shared" si="678"/>
        <v>761.74</v>
      </c>
      <c r="AI1745" s="16" t="b">
        <f t="shared" si="679"/>
        <v>0</v>
      </c>
    </row>
    <row r="1746" spans="1:35" ht="22.5" customHeight="1">
      <c r="A1746" s="10" t="s">
        <v>35</v>
      </c>
      <c r="B1746" s="11" t="s">
        <v>36</v>
      </c>
      <c r="C1746" s="12">
        <v>44175</v>
      </c>
      <c r="D1746" s="13">
        <v>923.82</v>
      </c>
      <c r="E1746" s="14">
        <v>985.77</v>
      </c>
      <c r="F1746" s="13">
        <v>923.82</v>
      </c>
      <c r="G1746" s="14">
        <v>983.11</v>
      </c>
      <c r="H1746" s="13">
        <v>181779.47</v>
      </c>
      <c r="I1746" s="14">
        <v>1886081</v>
      </c>
      <c r="J1746" s="13">
        <v>0</v>
      </c>
      <c r="K1746" s="14">
        <f t="shared" si="655"/>
        <v>61.949999999999932</v>
      </c>
      <c r="L1746" s="13">
        <f t="shared" si="656"/>
        <v>6.6453557598446664E-2</v>
      </c>
      <c r="M1746" s="14">
        <f t="shared" si="657"/>
        <v>2.9174056811749206E-2</v>
      </c>
      <c r="N1746" s="13">
        <f t="shared" si="658"/>
        <v>1.2199117020332762E-2</v>
      </c>
      <c r="O1746" s="14">
        <f t="shared" si="659"/>
        <v>50.879999999999995</v>
      </c>
      <c r="P1746" s="13">
        <f t="shared" si="660"/>
        <v>5.4578805659547529E-2</v>
      </c>
      <c r="Q1746" s="14">
        <f t="shared" si="661"/>
        <v>879.89099999999996</v>
      </c>
      <c r="R1746" s="13">
        <f t="shared" si="662"/>
        <v>25.746251476009071</v>
      </c>
      <c r="S1746" s="14">
        <f t="shared" si="663"/>
        <v>11.696000035999711</v>
      </c>
      <c r="T1746" s="13">
        <f t="shared" si="664"/>
        <v>43.05426075314729</v>
      </c>
      <c r="U1746" s="14">
        <f t="shared" si="665"/>
        <v>4.8931357126220508E-2</v>
      </c>
      <c r="V1746" s="13">
        <f t="shared" si="666"/>
        <v>5.4578805659547529E-2</v>
      </c>
      <c r="W1746" s="14">
        <f t="shared" si="667"/>
        <v>1.6147613685217724E-2</v>
      </c>
      <c r="X1746" s="13">
        <f t="shared" si="668"/>
        <v>3.3799920361924127</v>
      </c>
      <c r="Y1746" s="14">
        <f t="shared" si="669"/>
        <v>985.77</v>
      </c>
      <c r="Z1746" s="13">
        <f t="shared" si="670"/>
        <v>985.77</v>
      </c>
      <c r="AA1746" s="14">
        <f t="shared" si="671"/>
        <v>801.36</v>
      </c>
      <c r="AB1746" s="13" t="b">
        <f t="shared" si="672"/>
        <v>0</v>
      </c>
      <c r="AC1746" s="14">
        <f t="shared" si="673"/>
        <v>817.45727272727288</v>
      </c>
      <c r="AD1746" s="13">
        <f t="shared" si="674"/>
        <v>23.265648046429678</v>
      </c>
      <c r="AE1746" s="14">
        <f t="shared" si="675"/>
        <v>9.8013272481289597</v>
      </c>
      <c r="AF1746" s="13">
        <f t="shared" si="676"/>
        <v>985.77</v>
      </c>
      <c r="AG1746" s="14">
        <f t="shared" si="677"/>
        <v>985.77</v>
      </c>
      <c r="AH1746" s="13">
        <f t="shared" si="678"/>
        <v>761.74</v>
      </c>
      <c r="AI1746" s="16" t="b">
        <f t="shared" si="679"/>
        <v>0</v>
      </c>
    </row>
    <row r="1747" spans="1:35" ht="22.5" customHeight="1">
      <c r="A1747" s="10" t="s">
        <v>35</v>
      </c>
      <c r="B1747" s="11" t="s">
        <v>36</v>
      </c>
      <c r="C1747" s="12">
        <v>44176</v>
      </c>
      <c r="D1747" s="13">
        <v>958.14</v>
      </c>
      <c r="E1747" s="14">
        <v>1051.4100000000001</v>
      </c>
      <c r="F1747" s="13">
        <v>958.14</v>
      </c>
      <c r="G1747" s="14">
        <v>1001.6</v>
      </c>
      <c r="H1747" s="13">
        <v>276910.59000000003</v>
      </c>
      <c r="I1747" s="14">
        <v>2732709</v>
      </c>
      <c r="J1747" s="13">
        <v>0</v>
      </c>
      <c r="K1747" s="14">
        <f t="shared" si="655"/>
        <v>93.270000000000095</v>
      </c>
      <c r="L1747" s="13">
        <f t="shared" si="656"/>
        <v>9.487239474728168E-2</v>
      </c>
      <c r="M1747" s="14">
        <f t="shared" si="657"/>
        <v>3.2952934058791343E-2</v>
      </c>
      <c r="N1747" s="13">
        <f t="shared" si="658"/>
        <v>1.8863254835669925E-2</v>
      </c>
      <c r="O1747" s="14">
        <f t="shared" si="659"/>
        <v>18.490000000000009</v>
      </c>
      <c r="P1747" s="13">
        <f t="shared" si="660"/>
        <v>1.880766140106398E-2</v>
      </c>
      <c r="Q1747" s="14">
        <f t="shared" si="661"/>
        <v>889.28549999999973</v>
      </c>
      <c r="R1747" s="13">
        <f t="shared" si="662"/>
        <v>29.122438902208625</v>
      </c>
      <c r="S1747" s="14">
        <f t="shared" si="663"/>
        <v>18.875921615701472</v>
      </c>
      <c r="T1747" s="13">
        <f t="shared" si="664"/>
        <v>47.823326261877682</v>
      </c>
      <c r="U1747" s="14">
        <f t="shared" si="665"/>
        <v>5.3777247309078686E-2</v>
      </c>
      <c r="V1747" s="13">
        <f t="shared" si="666"/>
        <v>1.880766140106398E-2</v>
      </c>
      <c r="W1747" s="14">
        <f t="shared" si="667"/>
        <v>1.5990654499483239E-2</v>
      </c>
      <c r="X1747" s="13">
        <f t="shared" si="668"/>
        <v>1.1761658287140015</v>
      </c>
      <c r="Y1747" s="14">
        <f t="shared" si="669"/>
        <v>1051.4100000000001</v>
      </c>
      <c r="Z1747" s="13">
        <f t="shared" si="670"/>
        <v>1051.4100000000001</v>
      </c>
      <c r="AA1747" s="14">
        <f t="shared" si="671"/>
        <v>801.36</v>
      </c>
      <c r="AB1747" s="13" t="b">
        <f t="shared" si="672"/>
        <v>0</v>
      </c>
      <c r="AC1747" s="14">
        <f t="shared" si="673"/>
        <v>821.37581818181832</v>
      </c>
      <c r="AD1747" s="13">
        <f t="shared" si="674"/>
        <v>24.538454445585508</v>
      </c>
      <c r="AE1747" s="14">
        <f t="shared" si="675"/>
        <v>13.568164593551721</v>
      </c>
      <c r="AF1747" s="13">
        <f t="shared" si="676"/>
        <v>1051.4100000000001</v>
      </c>
      <c r="AG1747" s="14">
        <f t="shared" si="677"/>
        <v>1051.4100000000001</v>
      </c>
      <c r="AH1747" s="13">
        <f t="shared" si="678"/>
        <v>761.74</v>
      </c>
      <c r="AI1747" s="16" t="b">
        <f t="shared" si="679"/>
        <v>0</v>
      </c>
    </row>
    <row r="1748" spans="1:35" ht="22.5" customHeight="1">
      <c r="A1748" s="10" t="s">
        <v>35</v>
      </c>
      <c r="B1748" s="11" t="s">
        <v>36</v>
      </c>
      <c r="C1748" s="12">
        <v>44179</v>
      </c>
      <c r="D1748" s="13">
        <v>1009.05</v>
      </c>
      <c r="E1748" s="14">
        <v>1016.53</v>
      </c>
      <c r="F1748" s="13">
        <v>969.62</v>
      </c>
      <c r="G1748" s="14">
        <v>979.84</v>
      </c>
      <c r="H1748" s="13">
        <v>133588.20000000001</v>
      </c>
      <c r="I1748" s="14">
        <v>1333838</v>
      </c>
      <c r="J1748" s="13">
        <v>0</v>
      </c>
      <c r="K1748" s="14">
        <f t="shared" si="655"/>
        <v>46.909999999999968</v>
      </c>
      <c r="L1748" s="13">
        <f t="shared" si="656"/>
        <v>4.6835063897763547E-2</v>
      </c>
      <c r="M1748" s="14">
        <f t="shared" si="657"/>
        <v>3.3709355870262823E-2</v>
      </c>
      <c r="N1748" s="13">
        <f t="shared" si="658"/>
        <v>1.9112330061235982E-2</v>
      </c>
      <c r="O1748" s="14">
        <f t="shared" si="659"/>
        <v>-21.759999999999991</v>
      </c>
      <c r="P1748" s="13">
        <f t="shared" si="660"/>
        <v>-2.172523961661341E-2</v>
      </c>
      <c r="Q1748" s="14">
        <f t="shared" si="661"/>
        <v>897.14049999999986</v>
      </c>
      <c r="R1748" s="13">
        <f t="shared" si="662"/>
        <v>30.011816957098194</v>
      </c>
      <c r="S1748" s="14">
        <f t="shared" si="663"/>
        <v>19.241974205257375</v>
      </c>
      <c r="T1748" s="13">
        <f t="shared" si="664"/>
        <v>49.132069005385887</v>
      </c>
      <c r="U1748" s="14">
        <f t="shared" si="665"/>
        <v>5.4765188959127242E-2</v>
      </c>
      <c r="V1748" s="13">
        <f t="shared" si="666"/>
        <v>-2.172523961661341E-2</v>
      </c>
      <c r="W1748" s="14">
        <f t="shared" si="667"/>
        <v>1.754179395593897E-2</v>
      </c>
      <c r="X1748" s="13">
        <f t="shared" si="668"/>
        <v>-1.2384844828973771</v>
      </c>
      <c r="Y1748" s="14">
        <f t="shared" si="669"/>
        <v>1051.4100000000001</v>
      </c>
      <c r="Z1748" s="13" t="b">
        <f t="shared" si="670"/>
        <v>0</v>
      </c>
      <c r="AA1748" s="14">
        <f t="shared" si="671"/>
        <v>814.74</v>
      </c>
      <c r="AB1748" s="13" t="b">
        <f t="shared" si="672"/>
        <v>0</v>
      </c>
      <c r="AC1748" s="14">
        <f t="shared" si="673"/>
        <v>824.67981818181818</v>
      </c>
      <c r="AD1748" s="13">
        <f t="shared" si="674"/>
        <v>24.945209819302132</v>
      </c>
      <c r="AE1748" s="14">
        <f t="shared" si="675"/>
        <v>13.849448935784983</v>
      </c>
      <c r="AF1748" s="13">
        <f t="shared" si="676"/>
        <v>1051.4100000000001</v>
      </c>
      <c r="AG1748" s="14" t="b">
        <f t="shared" si="677"/>
        <v>0</v>
      </c>
      <c r="AH1748" s="13">
        <f t="shared" si="678"/>
        <v>761.74</v>
      </c>
      <c r="AI1748" s="16" t="b">
        <f t="shared" si="679"/>
        <v>0</v>
      </c>
    </row>
    <row r="1749" spans="1:35" ht="22.5" customHeight="1">
      <c r="A1749" s="10" t="s">
        <v>35</v>
      </c>
      <c r="B1749" s="11" t="s">
        <v>36</v>
      </c>
      <c r="C1749" s="12">
        <v>44180</v>
      </c>
      <c r="D1749" s="13">
        <v>991.7</v>
      </c>
      <c r="E1749" s="14">
        <v>1010.06</v>
      </c>
      <c r="F1749" s="13">
        <v>970.26</v>
      </c>
      <c r="G1749" s="14">
        <v>1003.33</v>
      </c>
      <c r="H1749" s="13">
        <v>117775.44</v>
      </c>
      <c r="I1749" s="14">
        <v>1177160</v>
      </c>
      <c r="J1749" s="13">
        <v>0</v>
      </c>
      <c r="K1749" s="14">
        <f t="shared" si="655"/>
        <v>39.799999999999955</v>
      </c>
      <c r="L1749" s="13">
        <f t="shared" si="656"/>
        <v>4.0618876551273629E-2</v>
      </c>
      <c r="M1749" s="14">
        <f t="shared" si="657"/>
        <v>3.4343138990920313E-2</v>
      </c>
      <c r="N1749" s="13">
        <f t="shared" si="658"/>
        <v>1.9121222037181151E-2</v>
      </c>
      <c r="O1749" s="14">
        <f t="shared" si="659"/>
        <v>23.490000000000009</v>
      </c>
      <c r="P1749" s="13">
        <f t="shared" si="660"/>
        <v>2.397330176355324E-2</v>
      </c>
      <c r="Q1749" s="14">
        <f t="shared" si="661"/>
        <v>905.49750000000006</v>
      </c>
      <c r="R1749" s="13">
        <f t="shared" si="662"/>
        <v>30.501226109243284</v>
      </c>
      <c r="S1749" s="14">
        <f t="shared" si="663"/>
        <v>19.259036539273023</v>
      </c>
      <c r="T1749" s="13">
        <f t="shared" si="664"/>
        <v>52.174544355940483</v>
      </c>
      <c r="U1749" s="14">
        <f t="shared" si="665"/>
        <v>5.7619755279214445E-2</v>
      </c>
      <c r="V1749" s="13">
        <f t="shared" si="666"/>
        <v>2.397330176355324E-2</v>
      </c>
      <c r="W1749" s="14">
        <f t="shared" si="667"/>
        <v>1.7792810665432916E-2</v>
      </c>
      <c r="X1749" s="13">
        <f t="shared" si="668"/>
        <v>1.3473588976095559</v>
      </c>
      <c r="Y1749" s="14">
        <f t="shared" si="669"/>
        <v>1051.4100000000001</v>
      </c>
      <c r="Z1749" s="13" t="b">
        <f t="shared" si="670"/>
        <v>0</v>
      </c>
      <c r="AA1749" s="14">
        <f t="shared" si="671"/>
        <v>826.88</v>
      </c>
      <c r="AB1749" s="13" t="b">
        <f t="shared" si="672"/>
        <v>0</v>
      </c>
      <c r="AC1749" s="14">
        <f t="shared" si="673"/>
        <v>828.8949090909091</v>
      </c>
      <c r="AD1749" s="13">
        <f t="shared" si="674"/>
        <v>25.215296913496637</v>
      </c>
      <c r="AE1749" s="14">
        <f t="shared" si="675"/>
        <v>13.916829462545079</v>
      </c>
      <c r="AF1749" s="13">
        <f t="shared" si="676"/>
        <v>1051.4100000000001</v>
      </c>
      <c r="AG1749" s="14" t="b">
        <f t="shared" si="677"/>
        <v>0</v>
      </c>
      <c r="AH1749" s="13">
        <f t="shared" si="678"/>
        <v>761.74</v>
      </c>
      <c r="AI1749" s="16" t="b">
        <f t="shared" si="679"/>
        <v>0</v>
      </c>
    </row>
    <row r="1750" spans="1:35" ht="22.5" customHeight="1">
      <c r="A1750" s="10" t="s">
        <v>35</v>
      </c>
      <c r="B1750" s="11" t="s">
        <v>36</v>
      </c>
      <c r="C1750" s="12">
        <v>44181</v>
      </c>
      <c r="D1750" s="13">
        <v>1002.85</v>
      </c>
      <c r="E1750" s="14">
        <v>1012.82</v>
      </c>
      <c r="F1750" s="13">
        <v>991.32</v>
      </c>
      <c r="G1750" s="14">
        <v>1010.91</v>
      </c>
      <c r="H1750" s="13">
        <v>119948.03</v>
      </c>
      <c r="I1750" s="14">
        <v>1178922</v>
      </c>
      <c r="J1750" s="13">
        <v>0</v>
      </c>
      <c r="K1750" s="14">
        <f t="shared" si="655"/>
        <v>21.5</v>
      </c>
      <c r="L1750" s="13">
        <f t="shared" si="656"/>
        <v>2.1428642620075149E-2</v>
      </c>
      <c r="M1750" s="14">
        <f t="shared" si="657"/>
        <v>3.4545749442640654E-2</v>
      </c>
      <c r="N1750" s="13">
        <f t="shared" si="658"/>
        <v>1.8952705147855613E-2</v>
      </c>
      <c r="O1750" s="14">
        <f t="shared" si="659"/>
        <v>7.5799999999999272</v>
      </c>
      <c r="P1750" s="13">
        <f t="shared" si="660"/>
        <v>7.5548423748915379E-3</v>
      </c>
      <c r="Q1750" s="14">
        <f t="shared" si="661"/>
        <v>914.12599999999998</v>
      </c>
      <c r="R1750" s="13">
        <f t="shared" si="662"/>
        <v>30.05116480378112</v>
      </c>
      <c r="S1750" s="14">
        <f t="shared" si="663"/>
        <v>18.998157770800077</v>
      </c>
      <c r="T1750" s="13">
        <f t="shared" si="664"/>
        <v>54.569362594774745</v>
      </c>
      <c r="U1750" s="14">
        <f t="shared" si="665"/>
        <v>5.969566842511289E-2</v>
      </c>
      <c r="V1750" s="13">
        <f t="shared" si="666"/>
        <v>7.5548423748915379E-3</v>
      </c>
      <c r="W1750" s="14">
        <f t="shared" si="667"/>
        <v>1.7728377673068816E-2</v>
      </c>
      <c r="X1750" s="13">
        <f t="shared" si="668"/>
        <v>0.42614403383159538</v>
      </c>
      <c r="Y1750" s="14">
        <f t="shared" si="669"/>
        <v>1051.4100000000001</v>
      </c>
      <c r="Z1750" s="13" t="b">
        <f t="shared" si="670"/>
        <v>0</v>
      </c>
      <c r="AA1750" s="14">
        <f t="shared" si="671"/>
        <v>835.48</v>
      </c>
      <c r="AB1750" s="13" t="b">
        <f t="shared" si="672"/>
        <v>0</v>
      </c>
      <c r="AC1750" s="14">
        <f t="shared" si="673"/>
        <v>833.32109090909103</v>
      </c>
      <c r="AD1750" s="13">
        <f t="shared" si="674"/>
        <v>25.147746060523971</v>
      </c>
      <c r="AE1750" s="14">
        <f t="shared" si="675"/>
        <v>13.903080643529032</v>
      </c>
      <c r="AF1750" s="13">
        <f t="shared" si="676"/>
        <v>1051.4100000000001</v>
      </c>
      <c r="AG1750" s="14" t="b">
        <f t="shared" si="677"/>
        <v>0</v>
      </c>
      <c r="AH1750" s="13">
        <f t="shared" si="678"/>
        <v>761.74</v>
      </c>
      <c r="AI1750" s="16" t="b">
        <f t="shared" si="679"/>
        <v>0</v>
      </c>
    </row>
    <row r="1751" spans="1:35" ht="22.5" customHeight="1">
      <c r="A1751" s="10" t="s">
        <v>35</v>
      </c>
      <c r="B1751" s="11" t="s">
        <v>36</v>
      </c>
      <c r="C1751" s="12">
        <v>44182</v>
      </c>
      <c r="D1751" s="13">
        <v>1009.29</v>
      </c>
      <c r="E1751" s="14">
        <v>1031.23</v>
      </c>
      <c r="F1751" s="13">
        <v>1002.33</v>
      </c>
      <c r="G1751" s="14">
        <v>1031.1400000000001</v>
      </c>
      <c r="H1751" s="13">
        <v>92149.440000000002</v>
      </c>
      <c r="I1751" s="14">
        <v>897866</v>
      </c>
      <c r="J1751" s="13">
        <v>0</v>
      </c>
      <c r="K1751" s="14">
        <f t="shared" si="655"/>
        <v>28.899999999999977</v>
      </c>
      <c r="L1751" s="13">
        <f t="shared" si="656"/>
        <v>2.8588103787676428E-2</v>
      </c>
      <c r="M1751" s="14">
        <f t="shared" si="657"/>
        <v>3.4341569213220652E-2</v>
      </c>
      <c r="N1751" s="13">
        <f t="shared" si="658"/>
        <v>1.8995904456818168E-2</v>
      </c>
      <c r="O1751" s="14">
        <f t="shared" si="659"/>
        <v>20.230000000000132</v>
      </c>
      <c r="P1751" s="13">
        <f t="shared" si="660"/>
        <v>2.0011672651373647E-2</v>
      </c>
      <c r="Q1751" s="14">
        <f t="shared" si="661"/>
        <v>922.96300000000008</v>
      </c>
      <c r="R1751" s="13">
        <f t="shared" si="662"/>
        <v>29.99360656359206</v>
      </c>
      <c r="S1751" s="14">
        <f t="shared" si="663"/>
        <v>18.98273525851155</v>
      </c>
      <c r="T1751" s="13">
        <f t="shared" si="664"/>
        <v>58.360747262179586</v>
      </c>
      <c r="U1751" s="14">
        <f t="shared" si="665"/>
        <v>6.3231946743455128E-2</v>
      </c>
      <c r="V1751" s="13">
        <f t="shared" si="666"/>
        <v>2.0011672651373647E-2</v>
      </c>
      <c r="W1751" s="14">
        <f t="shared" si="667"/>
        <v>1.7753767221778301E-2</v>
      </c>
      <c r="X1751" s="13">
        <f t="shared" si="668"/>
        <v>1.1271789475095519</v>
      </c>
      <c r="Y1751" s="14">
        <f t="shared" si="669"/>
        <v>1051.4100000000001</v>
      </c>
      <c r="Z1751" s="13" t="b">
        <f t="shared" si="670"/>
        <v>0</v>
      </c>
      <c r="AA1751" s="14">
        <f t="shared" si="671"/>
        <v>838.22</v>
      </c>
      <c r="AB1751" s="13" t="b">
        <f t="shared" si="672"/>
        <v>0</v>
      </c>
      <c r="AC1751" s="14">
        <f t="shared" si="673"/>
        <v>838.23818181818194</v>
      </c>
      <c r="AD1751" s="13">
        <f t="shared" si="674"/>
        <v>25.215968859423537</v>
      </c>
      <c r="AE1751" s="14">
        <f t="shared" si="675"/>
        <v>13.904158910802028</v>
      </c>
      <c r="AF1751" s="13">
        <f t="shared" si="676"/>
        <v>1051.4100000000001</v>
      </c>
      <c r="AG1751" s="14" t="b">
        <f t="shared" si="677"/>
        <v>0</v>
      </c>
      <c r="AH1751" s="13">
        <f t="shared" si="678"/>
        <v>761.74</v>
      </c>
      <c r="AI1751" s="16" t="b">
        <f t="shared" si="679"/>
        <v>0</v>
      </c>
    </row>
    <row r="1752" spans="1:35" ht="22.5" customHeight="1">
      <c r="A1752" s="10" t="s">
        <v>35</v>
      </c>
      <c r="B1752" s="11" t="s">
        <v>36</v>
      </c>
      <c r="C1752" s="12">
        <v>44183</v>
      </c>
      <c r="D1752" s="13">
        <v>1015.32</v>
      </c>
      <c r="E1752" s="14">
        <v>1079.49</v>
      </c>
      <c r="F1752" s="13">
        <v>1015.32</v>
      </c>
      <c r="G1752" s="14">
        <v>1077.6300000000001</v>
      </c>
      <c r="H1752" s="13">
        <v>134585.18</v>
      </c>
      <c r="I1752" s="14">
        <v>1272614</v>
      </c>
      <c r="J1752" s="13">
        <v>0</v>
      </c>
      <c r="K1752" s="14">
        <f t="shared" si="655"/>
        <v>64.169999999999959</v>
      </c>
      <c r="L1752" s="13">
        <f t="shared" si="656"/>
        <v>6.2232092635335599E-2</v>
      </c>
      <c r="M1752" s="14">
        <f t="shared" si="657"/>
        <v>3.6568927590305784E-2</v>
      </c>
      <c r="N1752" s="13">
        <f t="shared" si="658"/>
        <v>1.9543821655519412E-2</v>
      </c>
      <c r="O1752" s="14">
        <f t="shared" si="659"/>
        <v>46.490000000000009</v>
      </c>
      <c r="P1752" s="13">
        <f t="shared" si="660"/>
        <v>4.5086021296817116E-2</v>
      </c>
      <c r="Q1752" s="14">
        <f t="shared" si="661"/>
        <v>933.68000000000006</v>
      </c>
      <c r="R1752" s="13">
        <f t="shared" si="662"/>
        <v>31.702426235412457</v>
      </c>
      <c r="S1752" s="14">
        <f t="shared" si="663"/>
        <v>19.853125141768931</v>
      </c>
      <c r="T1752" s="13">
        <f t="shared" si="664"/>
        <v>65.644294725436751</v>
      </c>
      <c r="U1752" s="14">
        <f t="shared" si="665"/>
        <v>7.0307058869673492E-2</v>
      </c>
      <c r="V1752" s="13">
        <f t="shared" si="666"/>
        <v>4.5086021296817116E-2</v>
      </c>
      <c r="W1752" s="14">
        <f t="shared" si="667"/>
        <v>1.9449896608601233E-2</v>
      </c>
      <c r="X1752" s="13">
        <f t="shared" si="668"/>
        <v>2.3180596896787073</v>
      </c>
      <c r="Y1752" s="14">
        <f t="shared" si="669"/>
        <v>1079.49</v>
      </c>
      <c r="Z1752" s="13">
        <f t="shared" si="670"/>
        <v>1079.49</v>
      </c>
      <c r="AA1752" s="14">
        <f t="shared" si="671"/>
        <v>838.22</v>
      </c>
      <c r="AB1752" s="13" t="b">
        <f t="shared" si="672"/>
        <v>0</v>
      </c>
      <c r="AC1752" s="14">
        <f t="shared" si="673"/>
        <v>844.00036363636366</v>
      </c>
      <c r="AD1752" s="13">
        <f t="shared" si="674"/>
        <v>25.924223971070379</v>
      </c>
      <c r="AE1752" s="14">
        <f t="shared" si="675"/>
        <v>14.796963254290439</v>
      </c>
      <c r="AF1752" s="13">
        <f t="shared" si="676"/>
        <v>1079.49</v>
      </c>
      <c r="AG1752" s="14">
        <f t="shared" si="677"/>
        <v>1079.49</v>
      </c>
      <c r="AH1752" s="13">
        <f t="shared" si="678"/>
        <v>761.74</v>
      </c>
      <c r="AI1752" s="16" t="b">
        <f t="shared" si="679"/>
        <v>0</v>
      </c>
    </row>
    <row r="1753" spans="1:35" ht="22.5" customHeight="1">
      <c r="A1753" s="10" t="s">
        <v>35</v>
      </c>
      <c r="B1753" s="11" t="s">
        <v>36</v>
      </c>
      <c r="C1753" s="12">
        <v>44186</v>
      </c>
      <c r="D1753" s="13">
        <v>1046.57</v>
      </c>
      <c r="E1753" s="14">
        <v>1148.18</v>
      </c>
      <c r="F1753" s="13">
        <v>1046.57</v>
      </c>
      <c r="G1753" s="14">
        <v>1145.02</v>
      </c>
      <c r="H1753" s="13">
        <v>261228.48</v>
      </c>
      <c r="I1753" s="14">
        <v>2325174</v>
      </c>
      <c r="J1753" s="13">
        <v>0</v>
      </c>
      <c r="K1753" s="14">
        <f t="shared" ref="K1753:K1816" si="680">MAX(E1753-F1753,E1753-G1752,G1752-F1753)</f>
        <v>101.61000000000013</v>
      </c>
      <c r="L1753" s="13">
        <f t="shared" ref="L1753:L1816" si="681">K1753/G1752</f>
        <v>9.4290248044319583E-2</v>
      </c>
      <c r="M1753" s="14">
        <f t="shared" ref="M1753:M1816" si="682">SUM(L1734:L1753)/20</f>
        <v>3.9466553430647998E-2</v>
      </c>
      <c r="N1753" s="13">
        <f t="shared" ref="N1753:N1816" si="683">STDEV(L1734:L1753)</f>
        <v>2.3419549869984641E-2</v>
      </c>
      <c r="O1753" s="14">
        <f t="shared" ref="O1753:O1816" si="684">G1753-G1752</f>
        <v>67.389999999999873</v>
      </c>
      <c r="P1753" s="13">
        <f t="shared" ref="P1753:P1816" si="685">O1753/G1752</f>
        <v>6.253537856221511E-2</v>
      </c>
      <c r="Q1753" s="14">
        <f t="shared" ref="Q1753:Q1816" si="686">SUM(G1734:G1753)/20</f>
        <v>948.80050000000006</v>
      </c>
      <c r="R1753" s="13">
        <f t="shared" ref="R1753:R1816" si="687">(R1752*19+K1753)/20</f>
        <v>35.19780492364184</v>
      </c>
      <c r="S1753" s="14">
        <f t="shared" ref="S1753:S1816" si="688">STDEV(K1734:K1753)</f>
        <v>24.879925558358796</v>
      </c>
      <c r="T1753" s="13">
        <f t="shared" ref="T1753:T1816" si="689">STDEVP(G1734:G1753)</f>
        <v>76.805510510314321</v>
      </c>
      <c r="U1753" s="14">
        <f t="shared" ref="U1753:U1816" si="690">T1753/Q1753</f>
        <v>8.0950115973077913E-2</v>
      </c>
      <c r="V1753" s="13">
        <f t="shared" ref="V1753:V1816" si="691">O1753/G1752</f>
        <v>6.253537856221511E-2</v>
      </c>
      <c r="W1753" s="14">
        <f t="shared" ref="W1753:W1816" si="692">STDEV(V1734:V1753)</f>
        <v>2.076318364937205E-2</v>
      </c>
      <c r="X1753" s="13">
        <f t="shared" ref="X1753:X1816" si="693">V1753/W1753</f>
        <v>3.011839591569879</v>
      </c>
      <c r="Y1753" s="14">
        <f t="shared" ref="Y1753:Y1816" si="694">MAX(E1734:E1753)</f>
        <v>1148.18</v>
      </c>
      <c r="Z1753" s="13">
        <f t="shared" ref="Z1753:Z1816" si="695">IF(E1753=MAX(E1734:E1753),E1753)</f>
        <v>1148.18</v>
      </c>
      <c r="AA1753" s="14">
        <f t="shared" ref="AA1753:AA1816" si="696">MIN(F1734:F1753)</f>
        <v>843.42</v>
      </c>
      <c r="AB1753" s="13" t="b">
        <f t="shared" ref="AB1753:AB1816" si="697">IF(F1753=MIN(F1734:F1753),F1753)</f>
        <v>0</v>
      </c>
      <c r="AC1753" s="14">
        <f t="shared" si="673"/>
        <v>851.03181818181815</v>
      </c>
      <c r="AD1753" s="13">
        <f t="shared" si="674"/>
        <v>27.30032898977819</v>
      </c>
      <c r="AE1753" s="14">
        <f t="shared" si="675"/>
        <v>17.889183581862799</v>
      </c>
      <c r="AF1753" s="13">
        <f t="shared" si="676"/>
        <v>1148.18</v>
      </c>
      <c r="AG1753" s="14">
        <f t="shared" si="677"/>
        <v>1148.18</v>
      </c>
      <c r="AH1753" s="13">
        <f t="shared" si="678"/>
        <v>761.74</v>
      </c>
      <c r="AI1753" s="16" t="b">
        <f t="shared" si="679"/>
        <v>0</v>
      </c>
    </row>
    <row r="1754" spans="1:35" ht="22.5" customHeight="1">
      <c r="A1754" s="10" t="s">
        <v>35</v>
      </c>
      <c r="B1754" s="11" t="s">
        <v>36</v>
      </c>
      <c r="C1754" s="12">
        <v>44187</v>
      </c>
      <c r="D1754" s="13">
        <v>1107.33</v>
      </c>
      <c r="E1754" s="14">
        <v>1137.52</v>
      </c>
      <c r="F1754" s="13">
        <v>1044.83</v>
      </c>
      <c r="G1754" s="14">
        <v>1057.9100000000001</v>
      </c>
      <c r="H1754" s="13">
        <v>99448.47</v>
      </c>
      <c r="I1754" s="14">
        <v>910876</v>
      </c>
      <c r="J1754" s="13">
        <v>0</v>
      </c>
      <c r="K1754" s="14">
        <f t="shared" si="680"/>
        <v>100.19000000000005</v>
      </c>
      <c r="L1754" s="13">
        <f t="shared" si="681"/>
        <v>8.7500655010392878E-2</v>
      </c>
      <c r="M1754" s="14">
        <f t="shared" si="682"/>
        <v>4.3013801084859749E-2</v>
      </c>
      <c r="N1754" s="13">
        <f t="shared" si="683"/>
        <v>2.5080648322904985E-2</v>
      </c>
      <c r="O1754" s="14">
        <f t="shared" si="684"/>
        <v>-87.1099999999999</v>
      </c>
      <c r="P1754" s="13">
        <f t="shared" si="685"/>
        <v>-7.607727375941023E-2</v>
      </c>
      <c r="Q1754" s="14">
        <f t="shared" si="686"/>
        <v>959.17099999999994</v>
      </c>
      <c r="R1754" s="13">
        <f t="shared" si="687"/>
        <v>38.447414677459747</v>
      </c>
      <c r="S1754" s="14">
        <f t="shared" si="688"/>
        <v>27.822117385085477</v>
      </c>
      <c r="T1754" s="13">
        <f t="shared" si="689"/>
        <v>76.835108570236343</v>
      </c>
      <c r="U1754" s="14">
        <f t="shared" si="690"/>
        <v>8.0105746076806275E-2</v>
      </c>
      <c r="V1754" s="13">
        <f t="shared" si="691"/>
        <v>-7.607727375941023E-2</v>
      </c>
      <c r="W1754" s="14">
        <f t="shared" si="692"/>
        <v>2.9200537065709197E-2</v>
      </c>
      <c r="X1754" s="13">
        <f t="shared" si="693"/>
        <v>-2.6053381685485975</v>
      </c>
      <c r="Y1754" s="14">
        <f t="shared" si="694"/>
        <v>1148.18</v>
      </c>
      <c r="Z1754" s="13" t="b">
        <f t="shared" si="695"/>
        <v>0</v>
      </c>
      <c r="AA1754" s="14">
        <f t="shared" si="696"/>
        <v>844.32</v>
      </c>
      <c r="AB1754" s="13" t="b">
        <f t="shared" si="697"/>
        <v>0</v>
      </c>
      <c r="AC1754" s="14">
        <f t="shared" si="673"/>
        <v>856.37654545454541</v>
      </c>
      <c r="AD1754" s="13">
        <f t="shared" si="674"/>
        <v>28.625595735418585</v>
      </c>
      <c r="AE1754" s="14">
        <f t="shared" si="675"/>
        <v>20.324208550363132</v>
      </c>
      <c r="AF1754" s="13">
        <f t="shared" si="676"/>
        <v>1148.18</v>
      </c>
      <c r="AG1754" s="14" t="b">
        <f t="shared" si="677"/>
        <v>0</v>
      </c>
      <c r="AH1754" s="13">
        <f t="shared" si="678"/>
        <v>761.74</v>
      </c>
      <c r="AI1754" s="16" t="b">
        <f t="shared" si="679"/>
        <v>0</v>
      </c>
    </row>
    <row r="1755" spans="1:35" ht="22.5" customHeight="1">
      <c r="A1755" s="10" t="s">
        <v>35</v>
      </c>
      <c r="B1755" s="11" t="s">
        <v>36</v>
      </c>
      <c r="C1755" s="12">
        <v>44188</v>
      </c>
      <c r="D1755" s="13">
        <v>1091.1300000000001</v>
      </c>
      <c r="E1755" s="14">
        <v>1091.1300000000001</v>
      </c>
      <c r="F1755" s="13">
        <v>995.47</v>
      </c>
      <c r="G1755" s="14">
        <v>1028.1600000000001</v>
      </c>
      <c r="H1755" s="13">
        <v>88110.48</v>
      </c>
      <c r="I1755" s="14">
        <v>862033</v>
      </c>
      <c r="J1755" s="13">
        <v>0</v>
      </c>
      <c r="K1755" s="14">
        <f t="shared" si="680"/>
        <v>95.660000000000082</v>
      </c>
      <c r="L1755" s="13">
        <f t="shared" si="681"/>
        <v>9.04235710032045E-2</v>
      </c>
      <c r="M1755" s="14">
        <f t="shared" si="682"/>
        <v>4.6260435249364476E-2</v>
      </c>
      <c r="N1755" s="13">
        <f t="shared" si="683"/>
        <v>2.6834346224236232E-2</v>
      </c>
      <c r="O1755" s="14">
        <f t="shared" si="684"/>
        <v>-29.75</v>
      </c>
      <c r="P1755" s="13">
        <f t="shared" si="685"/>
        <v>-2.8121484814398197E-2</v>
      </c>
      <c r="Q1755" s="14">
        <f t="shared" si="686"/>
        <v>967.79099999999994</v>
      </c>
      <c r="R1755" s="13">
        <f t="shared" si="687"/>
        <v>41.30804394358676</v>
      </c>
      <c r="S1755" s="14">
        <f t="shared" si="688"/>
        <v>29.805263646755982</v>
      </c>
      <c r="T1755" s="13">
        <f t="shared" si="689"/>
        <v>74.381529084847429</v>
      </c>
      <c r="U1755" s="14">
        <f t="shared" si="690"/>
        <v>7.6857016736927117E-2</v>
      </c>
      <c r="V1755" s="13">
        <f t="shared" si="691"/>
        <v>-2.8121484814398197E-2</v>
      </c>
      <c r="W1755" s="14">
        <f t="shared" si="692"/>
        <v>3.0500445465031077E-2</v>
      </c>
      <c r="X1755" s="13">
        <f t="shared" si="693"/>
        <v>-0.92200242932974963</v>
      </c>
      <c r="Y1755" s="14">
        <f t="shared" si="694"/>
        <v>1148.18</v>
      </c>
      <c r="Z1755" s="13" t="b">
        <f t="shared" si="695"/>
        <v>0</v>
      </c>
      <c r="AA1755" s="14">
        <f t="shared" si="696"/>
        <v>852.55</v>
      </c>
      <c r="AB1755" s="13" t="b">
        <f t="shared" si="697"/>
        <v>0</v>
      </c>
      <c r="AC1755" s="14">
        <f t="shared" si="673"/>
        <v>860.99290909090905</v>
      </c>
      <c r="AD1755" s="13">
        <f t="shared" si="674"/>
        <v>29.844403085683705</v>
      </c>
      <c r="AE1755" s="14">
        <f t="shared" si="675"/>
        <v>22.13001066851422</v>
      </c>
      <c r="AF1755" s="13">
        <f t="shared" si="676"/>
        <v>1148.18</v>
      </c>
      <c r="AG1755" s="14" t="b">
        <f t="shared" si="677"/>
        <v>0</v>
      </c>
      <c r="AH1755" s="13">
        <f t="shared" si="678"/>
        <v>761.74</v>
      </c>
      <c r="AI1755" s="16" t="b">
        <f t="shared" si="679"/>
        <v>0</v>
      </c>
    </row>
    <row r="1756" spans="1:35" ht="22.5" customHeight="1">
      <c r="A1756" s="10" t="s">
        <v>35</v>
      </c>
      <c r="B1756" s="11" t="s">
        <v>36</v>
      </c>
      <c r="C1756" s="12">
        <v>44189</v>
      </c>
      <c r="D1756" s="13">
        <v>1028.83</v>
      </c>
      <c r="E1756" s="14">
        <v>1060.76</v>
      </c>
      <c r="F1756" s="13">
        <v>1022.73</v>
      </c>
      <c r="G1756" s="14">
        <v>1037.5999999999999</v>
      </c>
      <c r="H1756" s="13">
        <v>50937.5</v>
      </c>
      <c r="I1756" s="14">
        <v>489067</v>
      </c>
      <c r="J1756" s="13">
        <v>0</v>
      </c>
      <c r="K1756" s="14">
        <f t="shared" si="680"/>
        <v>38.029999999999973</v>
      </c>
      <c r="L1756" s="13">
        <f t="shared" si="681"/>
        <v>3.6988406473700559E-2</v>
      </c>
      <c r="M1756" s="14">
        <f t="shared" si="682"/>
        <v>4.6927281019436343E-2</v>
      </c>
      <c r="N1756" s="13">
        <f t="shared" si="683"/>
        <v>2.6405215895781341E-2</v>
      </c>
      <c r="O1756" s="14">
        <f t="shared" si="684"/>
        <v>9.4399999999998272</v>
      </c>
      <c r="P1756" s="13">
        <f t="shared" si="685"/>
        <v>9.1814503579207771E-3</v>
      </c>
      <c r="Q1756" s="14">
        <f t="shared" si="686"/>
        <v>976.08199999999999</v>
      </c>
      <c r="R1756" s="13">
        <f t="shared" si="687"/>
        <v>41.144141746407421</v>
      </c>
      <c r="S1756" s="14">
        <f t="shared" si="688"/>
        <v>29.261426607485582</v>
      </c>
      <c r="T1756" s="13">
        <f t="shared" si="689"/>
        <v>72.433627591057473</v>
      </c>
      <c r="U1756" s="14">
        <f t="shared" si="690"/>
        <v>7.4208547633351982E-2</v>
      </c>
      <c r="V1756" s="13">
        <f t="shared" si="691"/>
        <v>9.1814503579207771E-3</v>
      </c>
      <c r="W1756" s="14">
        <f t="shared" si="692"/>
        <v>3.0425874429199577E-2</v>
      </c>
      <c r="X1756" s="13">
        <f t="shared" si="693"/>
        <v>0.30176455172342986</v>
      </c>
      <c r="Y1756" s="14">
        <f t="shared" si="694"/>
        <v>1148.18</v>
      </c>
      <c r="Z1756" s="13" t="b">
        <f t="shared" si="695"/>
        <v>0</v>
      </c>
      <c r="AA1756" s="14">
        <f t="shared" si="696"/>
        <v>863.39</v>
      </c>
      <c r="AB1756" s="13" t="b">
        <f t="shared" si="697"/>
        <v>0</v>
      </c>
      <c r="AC1756" s="14">
        <f t="shared" si="673"/>
        <v>865.26199999999994</v>
      </c>
      <c r="AD1756" s="13">
        <f t="shared" si="674"/>
        <v>29.993232120489456</v>
      </c>
      <c r="AE1756" s="14">
        <f t="shared" si="675"/>
        <v>22.127601069499381</v>
      </c>
      <c r="AF1756" s="13">
        <f t="shared" si="676"/>
        <v>1148.18</v>
      </c>
      <c r="AG1756" s="14" t="b">
        <f t="shared" si="677"/>
        <v>0</v>
      </c>
      <c r="AH1756" s="13">
        <f t="shared" si="678"/>
        <v>761.74</v>
      </c>
      <c r="AI1756" s="16" t="b">
        <f t="shared" si="679"/>
        <v>0</v>
      </c>
    </row>
    <row r="1757" spans="1:35" ht="22.5" customHeight="1">
      <c r="A1757" s="10" t="s">
        <v>35</v>
      </c>
      <c r="B1757" s="11" t="s">
        <v>36</v>
      </c>
      <c r="C1757" s="12">
        <v>44190</v>
      </c>
      <c r="D1757" s="13">
        <v>1043.43</v>
      </c>
      <c r="E1757" s="14">
        <v>1067.6099999999999</v>
      </c>
      <c r="F1757" s="13">
        <v>1008.91</v>
      </c>
      <c r="G1757" s="14">
        <v>1063.48</v>
      </c>
      <c r="H1757" s="13">
        <v>56365.22</v>
      </c>
      <c r="I1757" s="14">
        <v>546239</v>
      </c>
      <c r="J1757" s="13">
        <v>0</v>
      </c>
      <c r="K1757" s="14">
        <f t="shared" si="680"/>
        <v>58.699999999999932</v>
      </c>
      <c r="L1757" s="13">
        <f t="shared" si="681"/>
        <v>5.6572860447185749E-2</v>
      </c>
      <c r="M1757" s="14">
        <f t="shared" si="682"/>
        <v>4.8604830876088682E-2</v>
      </c>
      <c r="N1757" s="13">
        <f t="shared" si="683"/>
        <v>2.5866822725111795E-2</v>
      </c>
      <c r="O1757" s="14">
        <f t="shared" si="684"/>
        <v>25.880000000000109</v>
      </c>
      <c r="P1757" s="13">
        <f t="shared" si="685"/>
        <v>2.4942174248265336E-2</v>
      </c>
      <c r="Q1757" s="14">
        <f t="shared" si="686"/>
        <v>985.42199999999991</v>
      </c>
      <c r="R1757" s="13">
        <f t="shared" si="687"/>
        <v>42.021934659087052</v>
      </c>
      <c r="S1757" s="14">
        <f t="shared" si="688"/>
        <v>28.677913471043073</v>
      </c>
      <c r="T1757" s="13">
        <f t="shared" si="689"/>
        <v>71.044193612145421</v>
      </c>
      <c r="U1757" s="14">
        <f t="shared" si="690"/>
        <v>7.20951973998403E-2</v>
      </c>
      <c r="V1757" s="13">
        <f t="shared" si="691"/>
        <v>2.4942174248265336E-2</v>
      </c>
      <c r="W1757" s="14">
        <f t="shared" si="692"/>
        <v>3.0612833026047257E-2</v>
      </c>
      <c r="X1757" s="13">
        <f t="shared" si="693"/>
        <v>0.8147620387516249</v>
      </c>
      <c r="Y1757" s="14">
        <f t="shared" si="694"/>
        <v>1148.18</v>
      </c>
      <c r="Z1757" s="13" t="b">
        <f t="shared" si="695"/>
        <v>0</v>
      </c>
      <c r="AA1757" s="14">
        <f t="shared" si="696"/>
        <v>868.13</v>
      </c>
      <c r="AB1757" s="13" t="b">
        <f t="shared" si="697"/>
        <v>0</v>
      </c>
      <c r="AC1757" s="14">
        <f t="shared" si="673"/>
        <v>869.62927272727279</v>
      </c>
      <c r="AD1757" s="13">
        <f t="shared" si="674"/>
        <v>30.51517335466237</v>
      </c>
      <c r="AE1757" s="14">
        <f t="shared" si="675"/>
        <v>22.405739880574352</v>
      </c>
      <c r="AF1757" s="13">
        <f t="shared" si="676"/>
        <v>1148.18</v>
      </c>
      <c r="AG1757" s="14" t="b">
        <f t="shared" si="677"/>
        <v>0</v>
      </c>
      <c r="AH1757" s="13">
        <f t="shared" si="678"/>
        <v>761.74</v>
      </c>
      <c r="AI1757" s="16" t="b">
        <f t="shared" si="679"/>
        <v>0</v>
      </c>
    </row>
    <row r="1758" spans="1:35" ht="22.5" customHeight="1">
      <c r="A1758" s="10" t="s">
        <v>35</v>
      </c>
      <c r="B1758" s="11" t="s">
        <v>36</v>
      </c>
      <c r="C1758" s="12">
        <v>44193</v>
      </c>
      <c r="D1758" s="13">
        <v>1034.83</v>
      </c>
      <c r="E1758" s="14">
        <v>1049.77</v>
      </c>
      <c r="F1758" s="13">
        <v>1018.13</v>
      </c>
      <c r="G1758" s="14">
        <v>1027.0999999999999</v>
      </c>
      <c r="H1758" s="13">
        <v>50199.56</v>
      </c>
      <c r="I1758" s="14">
        <v>484378</v>
      </c>
      <c r="J1758" s="13">
        <v>0</v>
      </c>
      <c r="K1758" s="14">
        <f t="shared" si="680"/>
        <v>45.350000000000023</v>
      </c>
      <c r="L1758" s="13">
        <f t="shared" si="681"/>
        <v>4.2643021025313144E-2</v>
      </c>
      <c r="M1758" s="14">
        <f t="shared" si="682"/>
        <v>4.9405823465886081E-2</v>
      </c>
      <c r="N1758" s="13">
        <f t="shared" si="683"/>
        <v>2.5394027256032591E-2</v>
      </c>
      <c r="O1758" s="14">
        <f t="shared" si="684"/>
        <v>-36.380000000000109</v>
      </c>
      <c r="P1758" s="13">
        <f t="shared" si="685"/>
        <v>-3.4208447737616228E-2</v>
      </c>
      <c r="Q1758" s="14">
        <f t="shared" si="686"/>
        <v>992.60049999999978</v>
      </c>
      <c r="R1758" s="13">
        <f t="shared" si="687"/>
        <v>42.188337926132697</v>
      </c>
      <c r="S1758" s="14">
        <f t="shared" si="688"/>
        <v>28.070815801056519</v>
      </c>
      <c r="T1758" s="13">
        <f t="shared" si="689"/>
        <v>67.553685204805831</v>
      </c>
      <c r="U1758" s="14">
        <f t="shared" si="690"/>
        <v>6.8057275011251597E-2</v>
      </c>
      <c r="V1758" s="13">
        <f t="shared" si="691"/>
        <v>-3.4208447737616228E-2</v>
      </c>
      <c r="W1758" s="14">
        <f t="shared" si="692"/>
        <v>3.218367047356141E-2</v>
      </c>
      <c r="X1758" s="13">
        <f t="shared" si="693"/>
        <v>-1.0629131865403032</v>
      </c>
      <c r="Y1758" s="14">
        <f t="shared" si="694"/>
        <v>1148.18</v>
      </c>
      <c r="Z1758" s="13" t="b">
        <f t="shared" si="695"/>
        <v>0</v>
      </c>
      <c r="AA1758" s="14">
        <f t="shared" si="696"/>
        <v>868.13</v>
      </c>
      <c r="AB1758" s="13" t="b">
        <f t="shared" si="697"/>
        <v>0</v>
      </c>
      <c r="AC1758" s="14">
        <f t="shared" si="673"/>
        <v>873.43763636363633</v>
      </c>
      <c r="AD1758" s="13">
        <f t="shared" si="674"/>
        <v>30.784897475486691</v>
      </c>
      <c r="AE1758" s="14">
        <f t="shared" si="675"/>
        <v>22.331129616889754</v>
      </c>
      <c r="AF1758" s="13">
        <f t="shared" si="676"/>
        <v>1148.18</v>
      </c>
      <c r="AG1758" s="14" t="b">
        <f t="shared" si="677"/>
        <v>0</v>
      </c>
      <c r="AH1758" s="13">
        <f t="shared" si="678"/>
        <v>761.74</v>
      </c>
      <c r="AI1758" s="16" t="b">
        <f t="shared" si="679"/>
        <v>0</v>
      </c>
    </row>
    <row r="1759" spans="1:35" ht="22.5" customHeight="1">
      <c r="A1759" s="10" t="s">
        <v>35</v>
      </c>
      <c r="B1759" s="11" t="s">
        <v>36</v>
      </c>
      <c r="C1759" s="12">
        <v>44194</v>
      </c>
      <c r="D1759" s="13">
        <v>1037.4000000000001</v>
      </c>
      <c r="E1759" s="14">
        <v>1052.42</v>
      </c>
      <c r="F1759" s="13">
        <v>999.29</v>
      </c>
      <c r="G1759" s="14">
        <v>1013.21</v>
      </c>
      <c r="H1759" s="13">
        <v>58967.79</v>
      </c>
      <c r="I1759" s="14">
        <v>575624</v>
      </c>
      <c r="J1759" s="13">
        <v>0</v>
      </c>
      <c r="K1759" s="14">
        <f t="shared" si="680"/>
        <v>53.130000000000109</v>
      </c>
      <c r="L1759" s="13">
        <f t="shared" si="681"/>
        <v>5.1728166682893692E-2</v>
      </c>
      <c r="M1759" s="14">
        <f t="shared" si="682"/>
        <v>5.1120727719807121E-2</v>
      </c>
      <c r="N1759" s="13">
        <f t="shared" si="683"/>
        <v>2.4253489237579074E-2</v>
      </c>
      <c r="O1759" s="14">
        <f t="shared" si="684"/>
        <v>-13.889999999999873</v>
      </c>
      <c r="P1759" s="13">
        <f t="shared" si="685"/>
        <v>-1.3523512803037556E-2</v>
      </c>
      <c r="Q1759" s="14">
        <f t="shared" si="686"/>
        <v>999.29049999999972</v>
      </c>
      <c r="R1759" s="13">
        <f t="shared" si="687"/>
        <v>42.735421029826071</v>
      </c>
      <c r="S1759" s="14">
        <f t="shared" si="688"/>
        <v>26.882392907273989</v>
      </c>
      <c r="T1759" s="13">
        <f t="shared" si="689"/>
        <v>62.444994953558947</v>
      </c>
      <c r="U1759" s="14">
        <f t="shared" si="690"/>
        <v>6.2489331133998537E-2</v>
      </c>
      <c r="V1759" s="13">
        <f t="shared" si="691"/>
        <v>-1.3523512803037556E-2</v>
      </c>
      <c r="W1759" s="14">
        <f t="shared" si="692"/>
        <v>3.2427973266660616E-2</v>
      </c>
      <c r="X1759" s="13">
        <f t="shared" si="693"/>
        <v>-0.41703231626076231</v>
      </c>
      <c r="Y1759" s="14">
        <f t="shared" si="694"/>
        <v>1148.18</v>
      </c>
      <c r="Z1759" s="13" t="b">
        <f t="shared" si="695"/>
        <v>0</v>
      </c>
      <c r="AA1759" s="14">
        <f t="shared" si="696"/>
        <v>874.69</v>
      </c>
      <c r="AB1759" s="13" t="b">
        <f t="shared" si="697"/>
        <v>0</v>
      </c>
      <c r="AC1759" s="14">
        <f t="shared" si="673"/>
        <v>877.22</v>
      </c>
      <c r="AD1759" s="13">
        <f t="shared" si="674"/>
        <v>31.191172066841478</v>
      </c>
      <c r="AE1759" s="14">
        <f t="shared" si="675"/>
        <v>22.449038126267549</v>
      </c>
      <c r="AF1759" s="13">
        <f t="shared" si="676"/>
        <v>1148.18</v>
      </c>
      <c r="AG1759" s="14" t="b">
        <f t="shared" si="677"/>
        <v>0</v>
      </c>
      <c r="AH1759" s="13">
        <f t="shared" si="678"/>
        <v>761.74</v>
      </c>
      <c r="AI1759" s="16" t="b">
        <f t="shared" si="679"/>
        <v>0</v>
      </c>
    </row>
    <row r="1760" spans="1:35" ht="22.5" customHeight="1">
      <c r="A1760" s="10" t="s">
        <v>35</v>
      </c>
      <c r="B1760" s="11" t="s">
        <v>36</v>
      </c>
      <c r="C1760" s="12">
        <v>44195</v>
      </c>
      <c r="D1760" s="13">
        <v>1022.26</v>
      </c>
      <c r="E1760" s="14">
        <v>1022.26</v>
      </c>
      <c r="F1760" s="13">
        <v>962.72</v>
      </c>
      <c r="G1760" s="14">
        <v>986.25</v>
      </c>
      <c r="H1760" s="13">
        <v>71697.16</v>
      </c>
      <c r="I1760" s="14">
        <v>733704</v>
      </c>
      <c r="J1760" s="13">
        <v>0</v>
      </c>
      <c r="K1760" s="14">
        <f t="shared" si="680"/>
        <v>59.539999999999964</v>
      </c>
      <c r="L1760" s="13">
        <f t="shared" si="681"/>
        <v>5.8763731112010303E-2</v>
      </c>
      <c r="M1760" s="14">
        <f t="shared" si="682"/>
        <v>5.2601687270938738E-2</v>
      </c>
      <c r="N1760" s="13">
        <f t="shared" si="683"/>
        <v>2.3739818779507805E-2</v>
      </c>
      <c r="O1760" s="14">
        <f t="shared" si="684"/>
        <v>-26.960000000000036</v>
      </c>
      <c r="P1760" s="13">
        <f t="shared" si="685"/>
        <v>-2.6608501692640257E-2</v>
      </c>
      <c r="Q1760" s="14">
        <f t="shared" si="686"/>
        <v>1003.6004999999999</v>
      </c>
      <c r="R1760" s="13">
        <f t="shared" si="687"/>
        <v>43.575649978334766</v>
      </c>
      <c r="S1760" s="14">
        <f t="shared" si="688"/>
        <v>26.215884673428963</v>
      </c>
      <c r="T1760" s="13">
        <f t="shared" si="689"/>
        <v>58.282674824942625</v>
      </c>
      <c r="U1760" s="14">
        <f t="shared" si="690"/>
        <v>5.8073580896923258E-2</v>
      </c>
      <c r="V1760" s="13">
        <f t="shared" si="691"/>
        <v>-2.6608501692640257E-2</v>
      </c>
      <c r="W1760" s="14">
        <f t="shared" si="692"/>
        <v>3.3065964014810774E-2</v>
      </c>
      <c r="X1760" s="13">
        <f t="shared" si="693"/>
        <v>-0.80470969123180214</v>
      </c>
      <c r="Y1760" s="14">
        <f t="shared" si="694"/>
        <v>1148.18</v>
      </c>
      <c r="Z1760" s="13" t="b">
        <f t="shared" si="695"/>
        <v>0</v>
      </c>
      <c r="AA1760" s="14">
        <f t="shared" si="696"/>
        <v>889.59</v>
      </c>
      <c r="AB1760" s="13" t="b">
        <f t="shared" si="697"/>
        <v>0</v>
      </c>
      <c r="AC1760" s="14">
        <f t="shared" si="673"/>
        <v>880.77254545454559</v>
      </c>
      <c r="AD1760" s="13">
        <f t="shared" si="674"/>
        <v>31.706605301989814</v>
      </c>
      <c r="AE1760" s="14">
        <f t="shared" si="675"/>
        <v>22.723655179433742</v>
      </c>
      <c r="AF1760" s="13">
        <f t="shared" si="676"/>
        <v>1148.18</v>
      </c>
      <c r="AG1760" s="14" t="b">
        <f t="shared" si="677"/>
        <v>0</v>
      </c>
      <c r="AH1760" s="13">
        <f t="shared" si="678"/>
        <v>761.74</v>
      </c>
      <c r="AI1760" s="16" t="b">
        <f t="shared" si="679"/>
        <v>0</v>
      </c>
    </row>
    <row r="1761" spans="1:35" ht="22.5" customHeight="1">
      <c r="A1761" s="10" t="s">
        <v>35</v>
      </c>
      <c r="B1761" s="11" t="s">
        <v>36</v>
      </c>
      <c r="C1761" s="12">
        <v>44196</v>
      </c>
      <c r="D1761" s="13">
        <v>977.84</v>
      </c>
      <c r="E1761" s="14">
        <v>1000.04</v>
      </c>
      <c r="F1761" s="13">
        <v>976.12</v>
      </c>
      <c r="G1761" s="14">
        <v>996.56</v>
      </c>
      <c r="H1761" s="13">
        <v>41978.879999999997</v>
      </c>
      <c r="I1761" s="14">
        <v>424473</v>
      </c>
      <c r="J1761" s="13">
        <v>0</v>
      </c>
      <c r="K1761" s="14">
        <f t="shared" si="680"/>
        <v>23.919999999999959</v>
      </c>
      <c r="L1761" s="13">
        <f t="shared" si="681"/>
        <v>2.4253485424588044E-2</v>
      </c>
      <c r="M1761" s="14">
        <f t="shared" si="682"/>
        <v>5.2800528977310621E-2</v>
      </c>
      <c r="N1761" s="13">
        <f t="shared" si="683"/>
        <v>2.3469939065160338E-2</v>
      </c>
      <c r="O1761" s="14">
        <f t="shared" si="684"/>
        <v>10.309999999999945</v>
      </c>
      <c r="P1761" s="13">
        <f t="shared" si="685"/>
        <v>1.045373891001262E-2</v>
      </c>
      <c r="Q1761" s="14">
        <f t="shared" si="686"/>
        <v>1008.2665000000001</v>
      </c>
      <c r="R1761" s="13">
        <f t="shared" si="687"/>
        <v>42.592867479418025</v>
      </c>
      <c r="S1761" s="14">
        <f t="shared" si="688"/>
        <v>25.844387948277156</v>
      </c>
      <c r="T1761" s="13">
        <f t="shared" si="689"/>
        <v>53.609379428883528</v>
      </c>
      <c r="U1761" s="14">
        <f t="shared" si="690"/>
        <v>5.3169850856775988E-2</v>
      </c>
      <c r="V1761" s="13">
        <f t="shared" si="691"/>
        <v>1.045373891001262E-2</v>
      </c>
      <c r="W1761" s="14">
        <f t="shared" si="692"/>
        <v>3.3084883474021241E-2</v>
      </c>
      <c r="X1761" s="13">
        <f t="shared" si="693"/>
        <v>0.31596722769844593</v>
      </c>
      <c r="Y1761" s="14">
        <f t="shared" si="694"/>
        <v>1148.18</v>
      </c>
      <c r="Z1761" s="13" t="b">
        <f t="shared" si="695"/>
        <v>0</v>
      </c>
      <c r="AA1761" s="14">
        <f t="shared" si="696"/>
        <v>892.42</v>
      </c>
      <c r="AB1761" s="13" t="b">
        <f t="shared" si="697"/>
        <v>0</v>
      </c>
      <c r="AC1761" s="14">
        <f t="shared" si="673"/>
        <v>884.72854545454527</v>
      </c>
      <c r="AD1761" s="13">
        <f t="shared" si="674"/>
        <v>31.565030660135456</v>
      </c>
      <c r="AE1761" s="14">
        <f t="shared" si="675"/>
        <v>22.702074664533971</v>
      </c>
      <c r="AF1761" s="13">
        <f t="shared" si="676"/>
        <v>1148.18</v>
      </c>
      <c r="AG1761" s="14" t="b">
        <f t="shared" si="677"/>
        <v>0</v>
      </c>
      <c r="AH1761" s="13">
        <f t="shared" si="678"/>
        <v>761.74</v>
      </c>
      <c r="AI1761" s="16" t="b">
        <f t="shared" si="679"/>
        <v>0</v>
      </c>
    </row>
    <row r="1762" spans="1:35" ht="22.5" customHeight="1">
      <c r="A1762" s="10" t="s">
        <v>35</v>
      </c>
      <c r="B1762" s="11" t="s">
        <v>36</v>
      </c>
      <c r="C1762" s="12">
        <v>44200</v>
      </c>
      <c r="D1762" s="13">
        <v>988.15</v>
      </c>
      <c r="E1762" s="14">
        <v>1021.05</v>
      </c>
      <c r="F1762" s="13">
        <v>979.65</v>
      </c>
      <c r="G1762" s="14">
        <v>1017.47</v>
      </c>
      <c r="H1762" s="13">
        <v>36557.660000000003</v>
      </c>
      <c r="I1762" s="14">
        <v>364906</v>
      </c>
      <c r="J1762" s="13">
        <v>0</v>
      </c>
      <c r="K1762" s="14">
        <f t="shared" si="680"/>
        <v>41.399999999999977</v>
      </c>
      <c r="L1762" s="13">
        <f t="shared" si="681"/>
        <v>4.1542907602151381E-2</v>
      </c>
      <c r="M1762" s="14">
        <f t="shared" si="682"/>
        <v>5.2563782147152918E-2</v>
      </c>
      <c r="N1762" s="13">
        <f t="shared" si="683"/>
        <v>2.3562895001166723E-2</v>
      </c>
      <c r="O1762" s="14">
        <f t="shared" si="684"/>
        <v>20.910000000000082</v>
      </c>
      <c r="P1762" s="13">
        <f t="shared" si="685"/>
        <v>2.0982178694709884E-2</v>
      </c>
      <c r="Q1762" s="14">
        <f t="shared" si="686"/>
        <v>1012.5310000000002</v>
      </c>
      <c r="R1762" s="13">
        <f t="shared" si="687"/>
        <v>42.533224105447125</v>
      </c>
      <c r="S1762" s="14">
        <f t="shared" si="688"/>
        <v>25.854178304279454</v>
      </c>
      <c r="T1762" s="13">
        <f t="shared" si="689"/>
        <v>50.700661228429752</v>
      </c>
      <c r="U1762" s="14">
        <f t="shared" si="690"/>
        <v>5.0073194033989819E-2</v>
      </c>
      <c r="V1762" s="13">
        <f t="shared" si="691"/>
        <v>2.0982178694709884E-2</v>
      </c>
      <c r="W1762" s="14">
        <f t="shared" si="692"/>
        <v>3.270739284005026E-2</v>
      </c>
      <c r="X1762" s="13">
        <f t="shared" si="693"/>
        <v>0.64151180735558866</v>
      </c>
      <c r="Y1762" s="14">
        <f t="shared" si="694"/>
        <v>1148.18</v>
      </c>
      <c r="Z1762" s="13" t="b">
        <f t="shared" si="695"/>
        <v>0</v>
      </c>
      <c r="AA1762" s="14">
        <f t="shared" si="696"/>
        <v>911.1</v>
      </c>
      <c r="AB1762" s="13" t="b">
        <f t="shared" si="697"/>
        <v>0</v>
      </c>
      <c r="AC1762" s="14">
        <f t="shared" si="673"/>
        <v>889.08527272727281</v>
      </c>
      <c r="AD1762" s="13">
        <f t="shared" si="674"/>
        <v>31.743848284496629</v>
      </c>
      <c r="AE1762" s="14">
        <f t="shared" si="675"/>
        <v>22.599866618598693</v>
      </c>
      <c r="AF1762" s="13">
        <f t="shared" si="676"/>
        <v>1148.18</v>
      </c>
      <c r="AG1762" s="14" t="b">
        <f t="shared" si="677"/>
        <v>0</v>
      </c>
      <c r="AH1762" s="13">
        <f t="shared" si="678"/>
        <v>761.74</v>
      </c>
      <c r="AI1762" s="16" t="b">
        <f t="shared" si="679"/>
        <v>0</v>
      </c>
    </row>
    <row r="1763" spans="1:35" ht="22.5" customHeight="1">
      <c r="A1763" s="10" t="s">
        <v>35</v>
      </c>
      <c r="B1763" s="11" t="s">
        <v>36</v>
      </c>
      <c r="C1763" s="12">
        <v>44201</v>
      </c>
      <c r="D1763" s="13">
        <v>998.92</v>
      </c>
      <c r="E1763" s="14">
        <v>1041.69</v>
      </c>
      <c r="F1763" s="13">
        <v>998.92</v>
      </c>
      <c r="G1763" s="14">
        <v>1037.05</v>
      </c>
      <c r="H1763" s="13">
        <v>42429.59</v>
      </c>
      <c r="I1763" s="14">
        <v>412480</v>
      </c>
      <c r="J1763" s="13">
        <v>0</v>
      </c>
      <c r="K1763" s="14">
        <f t="shared" si="680"/>
        <v>42.770000000000095</v>
      </c>
      <c r="L1763" s="13">
        <f t="shared" si="681"/>
        <v>4.2035637414371031E-2</v>
      </c>
      <c r="M1763" s="14">
        <f t="shared" si="682"/>
        <v>5.2437453567100167E-2</v>
      </c>
      <c r="N1763" s="13">
        <f t="shared" si="683"/>
        <v>2.3614767766460536E-2</v>
      </c>
      <c r="O1763" s="14">
        <f t="shared" si="684"/>
        <v>19.579999999999927</v>
      </c>
      <c r="P1763" s="13">
        <f t="shared" si="685"/>
        <v>1.9243810628323123E-2</v>
      </c>
      <c r="Q1763" s="14">
        <f t="shared" si="686"/>
        <v>1017.7365000000002</v>
      </c>
      <c r="R1763" s="13">
        <f t="shared" si="687"/>
        <v>42.545062900174777</v>
      </c>
      <c r="S1763" s="14">
        <f t="shared" si="688"/>
        <v>25.825400363738201</v>
      </c>
      <c r="T1763" s="13">
        <f t="shared" si="689"/>
        <v>47.505605171916287</v>
      </c>
      <c r="U1763" s="14">
        <f t="shared" si="690"/>
        <v>4.6677706038759814E-2</v>
      </c>
      <c r="V1763" s="13">
        <f t="shared" si="691"/>
        <v>1.9243810628323123E-2</v>
      </c>
      <c r="W1763" s="14">
        <f t="shared" si="692"/>
        <v>3.2845610388984474E-2</v>
      </c>
      <c r="X1763" s="13">
        <f t="shared" si="693"/>
        <v>0.58588683237797201</v>
      </c>
      <c r="Y1763" s="14">
        <f t="shared" si="694"/>
        <v>1148.18</v>
      </c>
      <c r="Z1763" s="13" t="b">
        <f t="shared" si="695"/>
        <v>0</v>
      </c>
      <c r="AA1763" s="14">
        <f t="shared" si="696"/>
        <v>911.1</v>
      </c>
      <c r="AB1763" s="13" t="b">
        <f t="shared" si="697"/>
        <v>0</v>
      </c>
      <c r="AC1763" s="14">
        <f t="shared" si="673"/>
        <v>893.89636363636373</v>
      </c>
      <c r="AD1763" s="13">
        <f t="shared" si="674"/>
        <v>31.944323770233058</v>
      </c>
      <c r="AE1763" s="14">
        <f t="shared" si="675"/>
        <v>22.635594451253464</v>
      </c>
      <c r="AF1763" s="13">
        <f t="shared" si="676"/>
        <v>1148.18</v>
      </c>
      <c r="AG1763" s="14" t="b">
        <f t="shared" si="677"/>
        <v>0</v>
      </c>
      <c r="AH1763" s="13">
        <f t="shared" si="678"/>
        <v>761.74</v>
      </c>
      <c r="AI1763" s="16" t="b">
        <f t="shared" si="679"/>
        <v>0</v>
      </c>
    </row>
    <row r="1764" spans="1:35" ht="22.5" customHeight="1">
      <c r="A1764" s="10" t="s">
        <v>35</v>
      </c>
      <c r="B1764" s="11" t="s">
        <v>36</v>
      </c>
      <c r="C1764" s="12">
        <v>44202</v>
      </c>
      <c r="D1764" s="13">
        <v>1028.8800000000001</v>
      </c>
      <c r="E1764" s="14">
        <v>1047.19</v>
      </c>
      <c r="F1764" s="13">
        <v>1015.62</v>
      </c>
      <c r="G1764" s="14">
        <v>1031.58</v>
      </c>
      <c r="H1764" s="13">
        <v>41470.74</v>
      </c>
      <c r="I1764" s="14">
        <v>402891</v>
      </c>
      <c r="J1764" s="13">
        <v>0</v>
      </c>
      <c r="K1764" s="14">
        <f t="shared" si="680"/>
        <v>31.57000000000005</v>
      </c>
      <c r="L1764" s="13">
        <f t="shared" si="681"/>
        <v>3.044211947350663E-2</v>
      </c>
      <c r="M1764" s="14">
        <f t="shared" si="682"/>
        <v>5.2437489525554805E-2</v>
      </c>
      <c r="N1764" s="13">
        <f t="shared" si="683"/>
        <v>2.3614732510538503E-2</v>
      </c>
      <c r="O1764" s="14">
        <f t="shared" si="684"/>
        <v>-5.4700000000000273</v>
      </c>
      <c r="P1764" s="13">
        <f t="shared" si="685"/>
        <v>-5.2745769249313221E-3</v>
      </c>
      <c r="Q1764" s="14">
        <f t="shared" si="686"/>
        <v>1023.059</v>
      </c>
      <c r="R1764" s="13">
        <f t="shared" si="687"/>
        <v>41.996309755166038</v>
      </c>
      <c r="S1764" s="14">
        <f t="shared" si="688"/>
        <v>25.671398768607112</v>
      </c>
      <c r="T1764" s="13">
        <f t="shared" si="689"/>
        <v>42.535131938199036</v>
      </c>
      <c r="U1764" s="14">
        <f t="shared" si="690"/>
        <v>4.1576421240807265E-2</v>
      </c>
      <c r="V1764" s="13">
        <f t="shared" si="691"/>
        <v>-5.2745769249313221E-3</v>
      </c>
      <c r="W1764" s="14">
        <f t="shared" si="692"/>
        <v>3.2782429659006504E-2</v>
      </c>
      <c r="X1764" s="13">
        <f t="shared" si="693"/>
        <v>-0.16089646129942073</v>
      </c>
      <c r="Y1764" s="14">
        <f t="shared" si="694"/>
        <v>1148.18</v>
      </c>
      <c r="Z1764" s="13" t="b">
        <f t="shared" si="695"/>
        <v>0</v>
      </c>
      <c r="AA1764" s="14">
        <f t="shared" si="696"/>
        <v>911.1</v>
      </c>
      <c r="AB1764" s="13" t="b">
        <f t="shared" si="697"/>
        <v>0</v>
      </c>
      <c r="AC1764" s="14">
        <f t="shared" si="673"/>
        <v>898.47418181818193</v>
      </c>
      <c r="AD1764" s="13">
        <f t="shared" si="674"/>
        <v>31.937517883501549</v>
      </c>
      <c r="AE1764" s="14">
        <f t="shared" si="675"/>
        <v>22.472463041498493</v>
      </c>
      <c r="AF1764" s="13">
        <f t="shared" si="676"/>
        <v>1148.18</v>
      </c>
      <c r="AG1764" s="14" t="b">
        <f t="shared" si="677"/>
        <v>0</v>
      </c>
      <c r="AH1764" s="13">
        <f t="shared" si="678"/>
        <v>761.74</v>
      </c>
      <c r="AI1764" s="16" t="b">
        <f t="shared" si="679"/>
        <v>0</v>
      </c>
    </row>
    <row r="1765" spans="1:35" ht="22.5" customHeight="1">
      <c r="A1765" s="10" t="s">
        <v>35</v>
      </c>
      <c r="B1765" s="11" t="s">
        <v>36</v>
      </c>
      <c r="C1765" s="12">
        <v>44203</v>
      </c>
      <c r="D1765" s="13">
        <v>1029.7</v>
      </c>
      <c r="E1765" s="14">
        <v>1062.94</v>
      </c>
      <c r="F1765" s="13">
        <v>1021.51</v>
      </c>
      <c r="G1765" s="14">
        <v>1059.6199999999999</v>
      </c>
      <c r="H1765" s="13">
        <v>43611.63</v>
      </c>
      <c r="I1765" s="14">
        <v>419008</v>
      </c>
      <c r="J1765" s="13">
        <v>0</v>
      </c>
      <c r="K1765" s="14">
        <f t="shared" si="680"/>
        <v>41.430000000000064</v>
      </c>
      <c r="L1765" s="13">
        <f t="shared" si="681"/>
        <v>4.0161693712557497E-2</v>
      </c>
      <c r="M1765" s="14">
        <f t="shared" si="682"/>
        <v>5.2918761763202392E-2</v>
      </c>
      <c r="N1765" s="13">
        <f t="shared" si="683"/>
        <v>2.3240000231589848E-2</v>
      </c>
      <c r="O1765" s="14">
        <f t="shared" si="684"/>
        <v>28.039999999999964</v>
      </c>
      <c r="P1765" s="13">
        <f t="shared" si="685"/>
        <v>2.7181604916729645E-2</v>
      </c>
      <c r="Q1765" s="14">
        <f t="shared" si="686"/>
        <v>1029.4285000000002</v>
      </c>
      <c r="R1765" s="13">
        <f t="shared" si="687"/>
        <v>41.96799426740774</v>
      </c>
      <c r="S1765" s="14">
        <f t="shared" si="688"/>
        <v>25.143907078214696</v>
      </c>
      <c r="T1765" s="13">
        <f t="shared" si="689"/>
        <v>37.722763588448814</v>
      </c>
      <c r="U1765" s="14">
        <f t="shared" si="690"/>
        <v>3.6644374610231602E-2</v>
      </c>
      <c r="V1765" s="13">
        <f t="shared" si="691"/>
        <v>2.7181604916729645E-2</v>
      </c>
      <c r="W1765" s="14">
        <f t="shared" si="692"/>
        <v>3.3124086985124576E-2</v>
      </c>
      <c r="X1765" s="13">
        <f t="shared" si="693"/>
        <v>0.82059937014826734</v>
      </c>
      <c r="Y1765" s="14">
        <f t="shared" si="694"/>
        <v>1148.18</v>
      </c>
      <c r="Z1765" s="13" t="b">
        <f t="shared" si="695"/>
        <v>0</v>
      </c>
      <c r="AA1765" s="14">
        <f t="shared" si="696"/>
        <v>923.82</v>
      </c>
      <c r="AB1765" s="13" t="b">
        <f t="shared" si="697"/>
        <v>0</v>
      </c>
      <c r="AC1765" s="14">
        <f t="shared" si="673"/>
        <v>903.41872727272744</v>
      </c>
      <c r="AD1765" s="13">
        <f t="shared" si="674"/>
        <v>32.110108467437882</v>
      </c>
      <c r="AE1765" s="14">
        <f t="shared" si="675"/>
        <v>22.338419062128963</v>
      </c>
      <c r="AF1765" s="13">
        <f t="shared" si="676"/>
        <v>1148.18</v>
      </c>
      <c r="AG1765" s="14" t="b">
        <f t="shared" si="677"/>
        <v>0</v>
      </c>
      <c r="AH1765" s="13">
        <f t="shared" si="678"/>
        <v>761.74</v>
      </c>
      <c r="AI1765" s="16" t="b">
        <f t="shared" si="679"/>
        <v>0</v>
      </c>
    </row>
    <row r="1766" spans="1:35" ht="22.5" customHeight="1">
      <c r="A1766" s="10" t="s">
        <v>35</v>
      </c>
      <c r="B1766" s="11" t="s">
        <v>36</v>
      </c>
      <c r="C1766" s="12">
        <v>44204</v>
      </c>
      <c r="D1766" s="13">
        <v>1040.6099999999999</v>
      </c>
      <c r="E1766" s="14">
        <v>1075.58</v>
      </c>
      <c r="F1766" s="13">
        <v>1040.6099999999999</v>
      </c>
      <c r="G1766" s="14">
        <v>1064.3599999999999</v>
      </c>
      <c r="H1766" s="13">
        <v>48283.29</v>
      </c>
      <c r="I1766" s="14">
        <v>453945</v>
      </c>
      <c r="J1766" s="13">
        <v>0</v>
      </c>
      <c r="K1766" s="14">
        <f t="shared" si="680"/>
        <v>34.970000000000027</v>
      </c>
      <c r="L1766" s="13">
        <f t="shared" si="681"/>
        <v>3.3002397085747752E-2</v>
      </c>
      <c r="M1766" s="14">
        <f t="shared" si="682"/>
        <v>5.1246203737567442E-2</v>
      </c>
      <c r="N1766" s="13">
        <f t="shared" si="683"/>
        <v>2.3417690660113902E-2</v>
      </c>
      <c r="O1766" s="14">
        <f t="shared" si="684"/>
        <v>4.7400000000000091</v>
      </c>
      <c r="P1766" s="13">
        <f t="shared" si="685"/>
        <v>4.4733017496838582E-3</v>
      </c>
      <c r="Q1766" s="14">
        <f t="shared" si="686"/>
        <v>1033.4909999999998</v>
      </c>
      <c r="R1766" s="13">
        <f t="shared" si="687"/>
        <v>41.618094554037356</v>
      </c>
      <c r="S1766" s="14">
        <f t="shared" si="688"/>
        <v>25.444560973966443</v>
      </c>
      <c r="T1766" s="13">
        <f t="shared" si="689"/>
        <v>36.881476366870125</v>
      </c>
      <c r="U1766" s="14">
        <f t="shared" si="690"/>
        <v>3.5686306283141442E-2</v>
      </c>
      <c r="V1766" s="13">
        <f t="shared" si="691"/>
        <v>4.4733017496838582E-3</v>
      </c>
      <c r="W1766" s="14">
        <f t="shared" si="692"/>
        <v>3.1169290230537224E-2</v>
      </c>
      <c r="X1766" s="13">
        <f t="shared" si="693"/>
        <v>0.14351631739439702</v>
      </c>
      <c r="Y1766" s="14">
        <f t="shared" si="694"/>
        <v>1148.18</v>
      </c>
      <c r="Z1766" s="13" t="b">
        <f t="shared" si="695"/>
        <v>0</v>
      </c>
      <c r="AA1766" s="14">
        <f t="shared" si="696"/>
        <v>958.14</v>
      </c>
      <c r="AB1766" s="13" t="b">
        <f t="shared" si="697"/>
        <v>0</v>
      </c>
      <c r="AC1766" s="14">
        <f t="shared" si="673"/>
        <v>908.51763636363648</v>
      </c>
      <c r="AD1766" s="13">
        <f t="shared" si="674"/>
        <v>32.162106495302645</v>
      </c>
      <c r="AE1766" s="14">
        <f t="shared" si="675"/>
        <v>22.24612224371149</v>
      </c>
      <c r="AF1766" s="13">
        <f t="shared" si="676"/>
        <v>1148.18</v>
      </c>
      <c r="AG1766" s="14" t="b">
        <f t="shared" si="677"/>
        <v>0</v>
      </c>
      <c r="AH1766" s="13">
        <f t="shared" si="678"/>
        <v>761.74</v>
      </c>
      <c r="AI1766" s="16" t="b">
        <f t="shared" si="679"/>
        <v>0</v>
      </c>
    </row>
    <row r="1767" spans="1:35" ht="22.5" customHeight="1">
      <c r="A1767" s="10" t="s">
        <v>35</v>
      </c>
      <c r="B1767" s="11" t="s">
        <v>36</v>
      </c>
      <c r="C1767" s="12">
        <v>44207</v>
      </c>
      <c r="D1767" s="13">
        <v>1063.78</v>
      </c>
      <c r="E1767" s="14">
        <v>1063.78</v>
      </c>
      <c r="F1767" s="13">
        <v>1021.67</v>
      </c>
      <c r="G1767" s="14">
        <v>1043.32</v>
      </c>
      <c r="H1767" s="13">
        <v>57214.62</v>
      </c>
      <c r="I1767" s="14">
        <v>548009</v>
      </c>
      <c r="J1767" s="13">
        <v>0</v>
      </c>
      <c r="K1767" s="14">
        <f t="shared" si="680"/>
        <v>42.689999999999941</v>
      </c>
      <c r="L1767" s="13">
        <f t="shared" si="681"/>
        <v>4.0108609868841315E-2</v>
      </c>
      <c r="M1767" s="14">
        <f t="shared" si="682"/>
        <v>4.8508014493645425E-2</v>
      </c>
      <c r="N1767" s="13">
        <f t="shared" si="683"/>
        <v>2.1138919368960608E-2</v>
      </c>
      <c r="O1767" s="14">
        <f t="shared" si="684"/>
        <v>-21.039999999999964</v>
      </c>
      <c r="P1767" s="13">
        <f t="shared" si="685"/>
        <v>-1.9767747754519116E-2</v>
      </c>
      <c r="Q1767" s="14">
        <f t="shared" si="686"/>
        <v>1035.5769999999998</v>
      </c>
      <c r="R1767" s="13">
        <f t="shared" si="687"/>
        <v>41.671689826335481</v>
      </c>
      <c r="S1767" s="14">
        <f t="shared" si="688"/>
        <v>23.699942171814882</v>
      </c>
      <c r="T1767" s="13">
        <f t="shared" si="689"/>
        <v>36.192134103973473</v>
      </c>
      <c r="U1767" s="14">
        <f t="shared" si="690"/>
        <v>3.4948761998357905E-2</v>
      </c>
      <c r="V1767" s="13">
        <f t="shared" si="691"/>
        <v>-1.9767747754519116E-2</v>
      </c>
      <c r="W1767" s="14">
        <f t="shared" si="692"/>
        <v>3.1426179594174937E-2</v>
      </c>
      <c r="X1767" s="13">
        <f t="shared" si="693"/>
        <v>-0.6290216631417459</v>
      </c>
      <c r="Y1767" s="14">
        <f t="shared" si="694"/>
        <v>1148.18</v>
      </c>
      <c r="Z1767" s="13" t="b">
        <f t="shared" si="695"/>
        <v>0</v>
      </c>
      <c r="AA1767" s="14">
        <f t="shared" si="696"/>
        <v>962.72</v>
      </c>
      <c r="AB1767" s="13" t="b">
        <f t="shared" si="697"/>
        <v>0</v>
      </c>
      <c r="AC1767" s="14">
        <f t="shared" si="673"/>
        <v>913.63563636363654</v>
      </c>
      <c r="AD1767" s="13">
        <f t="shared" si="674"/>
        <v>32.353522740842592</v>
      </c>
      <c r="AE1767" s="14">
        <f t="shared" si="675"/>
        <v>22.243576540349743</v>
      </c>
      <c r="AF1767" s="13">
        <f t="shared" si="676"/>
        <v>1148.18</v>
      </c>
      <c r="AG1767" s="14" t="b">
        <f t="shared" si="677"/>
        <v>0</v>
      </c>
      <c r="AH1767" s="13">
        <f t="shared" si="678"/>
        <v>761.74</v>
      </c>
      <c r="AI1767" s="16" t="b">
        <f t="shared" si="679"/>
        <v>0</v>
      </c>
    </row>
    <row r="1768" spans="1:35" ht="22.5" customHeight="1">
      <c r="A1768" s="10" t="s">
        <v>35</v>
      </c>
      <c r="B1768" s="11" t="s">
        <v>36</v>
      </c>
      <c r="C1768" s="12">
        <v>44208</v>
      </c>
      <c r="D1768" s="13">
        <v>1044.67</v>
      </c>
      <c r="E1768" s="14">
        <v>1056.5</v>
      </c>
      <c r="F1768" s="13">
        <v>1003.55</v>
      </c>
      <c r="G1768" s="14">
        <v>1046.23</v>
      </c>
      <c r="H1768" s="13">
        <v>57571.97</v>
      </c>
      <c r="I1768" s="14">
        <v>558386</v>
      </c>
      <c r="J1768" s="13">
        <v>0</v>
      </c>
      <c r="K1768" s="14">
        <f t="shared" si="680"/>
        <v>52.950000000000045</v>
      </c>
      <c r="L1768" s="13">
        <f t="shared" si="681"/>
        <v>5.075144730284098E-2</v>
      </c>
      <c r="M1768" s="14">
        <f t="shared" si="682"/>
        <v>4.8703833663899285E-2</v>
      </c>
      <c r="N1768" s="13">
        <f t="shared" si="683"/>
        <v>2.1140745958288923E-2</v>
      </c>
      <c r="O1768" s="14">
        <f t="shared" si="684"/>
        <v>2.9100000000000819</v>
      </c>
      <c r="P1768" s="13">
        <f t="shared" si="685"/>
        <v>2.7891730245754726E-3</v>
      </c>
      <c r="Q1768" s="14">
        <f t="shared" si="686"/>
        <v>1038.8965000000001</v>
      </c>
      <c r="R1768" s="13">
        <f t="shared" si="687"/>
        <v>42.235605335018711</v>
      </c>
      <c r="S1768" s="14">
        <f t="shared" si="688"/>
        <v>23.688766247227626</v>
      </c>
      <c r="T1768" s="13">
        <f t="shared" si="689"/>
        <v>33.899781013304498</v>
      </c>
      <c r="U1768" s="14">
        <f t="shared" si="690"/>
        <v>3.2630566195289423E-2</v>
      </c>
      <c r="V1768" s="13">
        <f t="shared" si="691"/>
        <v>2.7891730245754726E-3</v>
      </c>
      <c r="W1768" s="14">
        <f t="shared" si="692"/>
        <v>3.0904690101626574E-2</v>
      </c>
      <c r="X1768" s="13">
        <f t="shared" si="693"/>
        <v>9.025080061969859E-2</v>
      </c>
      <c r="Y1768" s="14">
        <f t="shared" si="694"/>
        <v>1148.18</v>
      </c>
      <c r="Z1768" s="13" t="b">
        <f t="shared" si="695"/>
        <v>0</v>
      </c>
      <c r="AA1768" s="14">
        <f t="shared" si="696"/>
        <v>962.72</v>
      </c>
      <c r="AB1768" s="13" t="b">
        <f t="shared" si="697"/>
        <v>0</v>
      </c>
      <c r="AC1768" s="14">
        <f t="shared" si="673"/>
        <v>919.02200000000016</v>
      </c>
      <c r="AD1768" s="13">
        <f t="shared" si="674"/>
        <v>32.728004145554543</v>
      </c>
      <c r="AE1768" s="14">
        <f t="shared" si="675"/>
        <v>22.364780051098354</v>
      </c>
      <c r="AF1768" s="13">
        <f t="shared" si="676"/>
        <v>1148.18</v>
      </c>
      <c r="AG1768" s="14" t="b">
        <f t="shared" si="677"/>
        <v>0</v>
      </c>
      <c r="AH1768" s="13">
        <f t="shared" si="678"/>
        <v>761.74</v>
      </c>
      <c r="AI1768" s="16" t="b">
        <f t="shared" si="679"/>
        <v>0</v>
      </c>
    </row>
    <row r="1769" spans="1:35" ht="22.5" customHeight="1">
      <c r="A1769" s="10" t="s">
        <v>35</v>
      </c>
      <c r="B1769" s="11" t="s">
        <v>36</v>
      </c>
      <c r="C1769" s="12">
        <v>44209</v>
      </c>
      <c r="D1769" s="13">
        <v>1030.6300000000001</v>
      </c>
      <c r="E1769" s="14">
        <v>1051.08</v>
      </c>
      <c r="F1769" s="13">
        <v>1020.19</v>
      </c>
      <c r="G1769" s="14">
        <v>1031.77</v>
      </c>
      <c r="H1769" s="13">
        <v>52472.27</v>
      </c>
      <c r="I1769" s="14">
        <v>506315</v>
      </c>
      <c r="J1769" s="13">
        <v>0</v>
      </c>
      <c r="K1769" s="14">
        <f t="shared" si="680"/>
        <v>30.889999999999873</v>
      </c>
      <c r="L1769" s="13">
        <f t="shared" si="681"/>
        <v>2.9525056631906819E-2</v>
      </c>
      <c r="M1769" s="14">
        <f t="shared" si="682"/>
        <v>4.8149142667930953E-2</v>
      </c>
      <c r="N1769" s="13">
        <f t="shared" si="683"/>
        <v>2.150642127940176E-2</v>
      </c>
      <c r="O1769" s="14">
        <f t="shared" si="684"/>
        <v>-14.460000000000036</v>
      </c>
      <c r="P1769" s="13">
        <f t="shared" si="685"/>
        <v>-1.3821052732190853E-2</v>
      </c>
      <c r="Q1769" s="14">
        <f t="shared" si="686"/>
        <v>1040.3184999999999</v>
      </c>
      <c r="R1769" s="13">
        <f t="shared" si="687"/>
        <v>41.668325068267769</v>
      </c>
      <c r="S1769" s="14">
        <f t="shared" si="688"/>
        <v>23.990640121119196</v>
      </c>
      <c r="T1769" s="13">
        <f t="shared" si="689"/>
        <v>32.96154763887764</v>
      </c>
      <c r="U1769" s="14">
        <f t="shared" si="690"/>
        <v>3.1684092553268678E-2</v>
      </c>
      <c r="V1769" s="13">
        <f t="shared" si="691"/>
        <v>-1.3821052732190853E-2</v>
      </c>
      <c r="W1769" s="14">
        <f t="shared" si="692"/>
        <v>3.0757612137101025E-2</v>
      </c>
      <c r="X1769" s="13">
        <f t="shared" si="693"/>
        <v>-0.44935389231725709</v>
      </c>
      <c r="Y1769" s="14">
        <f t="shared" si="694"/>
        <v>1148.18</v>
      </c>
      <c r="Z1769" s="13" t="b">
        <f t="shared" si="695"/>
        <v>0</v>
      </c>
      <c r="AA1769" s="14">
        <f t="shared" si="696"/>
        <v>962.72</v>
      </c>
      <c r="AB1769" s="13" t="b">
        <f t="shared" si="697"/>
        <v>0</v>
      </c>
      <c r="AC1769" s="14">
        <f t="shared" si="673"/>
        <v>924.02309090909102</v>
      </c>
      <c r="AD1769" s="13">
        <f t="shared" si="674"/>
        <v>32.694585888362639</v>
      </c>
      <c r="AE1769" s="14">
        <f t="shared" si="675"/>
        <v>22.140627134274904</v>
      </c>
      <c r="AF1769" s="13">
        <f t="shared" si="676"/>
        <v>1148.18</v>
      </c>
      <c r="AG1769" s="14" t="b">
        <f t="shared" si="677"/>
        <v>0</v>
      </c>
      <c r="AH1769" s="13">
        <f t="shared" si="678"/>
        <v>771.62</v>
      </c>
      <c r="AI1769" s="16" t="b">
        <f t="shared" si="679"/>
        <v>0</v>
      </c>
    </row>
    <row r="1770" spans="1:35" ht="22.5" customHeight="1">
      <c r="A1770" s="10" t="s">
        <v>35</v>
      </c>
      <c r="B1770" s="11" t="s">
        <v>36</v>
      </c>
      <c r="C1770" s="12">
        <v>44210</v>
      </c>
      <c r="D1770" s="13">
        <v>1035.6300000000001</v>
      </c>
      <c r="E1770" s="14">
        <v>1055.96</v>
      </c>
      <c r="F1770" s="13">
        <v>1017.11</v>
      </c>
      <c r="G1770" s="14">
        <v>1051.55</v>
      </c>
      <c r="H1770" s="13">
        <v>50134.61</v>
      </c>
      <c r="I1770" s="14">
        <v>483760</v>
      </c>
      <c r="J1770" s="13">
        <v>0</v>
      </c>
      <c r="K1770" s="14">
        <f t="shared" si="680"/>
        <v>38.850000000000023</v>
      </c>
      <c r="L1770" s="13">
        <f t="shared" si="681"/>
        <v>3.7653740659255475E-2</v>
      </c>
      <c r="M1770" s="14">
        <f t="shared" si="682"/>
        <v>4.8960397569889971E-2</v>
      </c>
      <c r="N1770" s="13">
        <f t="shared" si="683"/>
        <v>2.0737713697883336E-2</v>
      </c>
      <c r="O1770" s="14">
        <f t="shared" si="684"/>
        <v>19.779999999999973</v>
      </c>
      <c r="P1770" s="13">
        <f t="shared" si="685"/>
        <v>1.917093925971871E-2</v>
      </c>
      <c r="Q1770" s="14">
        <f t="shared" si="686"/>
        <v>1042.3505</v>
      </c>
      <c r="R1770" s="13">
        <f t="shared" si="687"/>
        <v>41.527408814854383</v>
      </c>
      <c r="S1770" s="14">
        <f t="shared" si="688"/>
        <v>23.188279571233512</v>
      </c>
      <c r="T1770" s="13">
        <f t="shared" si="689"/>
        <v>32.332629567512747</v>
      </c>
      <c r="U1770" s="14">
        <f t="shared" si="690"/>
        <v>3.1018961057257367E-2</v>
      </c>
      <c r="V1770" s="13">
        <f t="shared" si="691"/>
        <v>1.917093925971871E-2</v>
      </c>
      <c r="W1770" s="14">
        <f t="shared" si="692"/>
        <v>3.0979847750586525E-2</v>
      </c>
      <c r="X1770" s="13">
        <f t="shared" si="693"/>
        <v>0.61881967316497732</v>
      </c>
      <c r="Y1770" s="14">
        <f t="shared" si="694"/>
        <v>1148.18</v>
      </c>
      <c r="Z1770" s="13" t="b">
        <f t="shared" si="695"/>
        <v>0</v>
      </c>
      <c r="AA1770" s="14">
        <f t="shared" si="696"/>
        <v>962.72</v>
      </c>
      <c r="AB1770" s="13" t="b">
        <f t="shared" si="697"/>
        <v>0</v>
      </c>
      <c r="AC1770" s="14">
        <f t="shared" si="673"/>
        <v>929.0805454545457</v>
      </c>
      <c r="AD1770" s="13">
        <f t="shared" si="674"/>
        <v>32.806502508574226</v>
      </c>
      <c r="AE1770" s="14">
        <f t="shared" si="675"/>
        <v>22.099123871598529</v>
      </c>
      <c r="AF1770" s="13">
        <f t="shared" si="676"/>
        <v>1148.18</v>
      </c>
      <c r="AG1770" s="14" t="b">
        <f t="shared" si="677"/>
        <v>0</v>
      </c>
      <c r="AH1770" s="13">
        <f t="shared" si="678"/>
        <v>771.62</v>
      </c>
      <c r="AI1770" s="16" t="b">
        <f t="shared" si="679"/>
        <v>0</v>
      </c>
    </row>
    <row r="1771" spans="1:35" ht="22.5" customHeight="1">
      <c r="A1771" s="10" t="s">
        <v>35</v>
      </c>
      <c r="B1771" s="11" t="s">
        <v>36</v>
      </c>
      <c r="C1771" s="12">
        <v>44211</v>
      </c>
      <c r="D1771" s="13">
        <v>1035.74</v>
      </c>
      <c r="E1771" s="14">
        <v>1065.1400000000001</v>
      </c>
      <c r="F1771" s="13">
        <v>1035.74</v>
      </c>
      <c r="G1771" s="14">
        <v>1049.3399999999999</v>
      </c>
      <c r="H1771" s="13">
        <v>45551.66</v>
      </c>
      <c r="I1771" s="14">
        <v>431843</v>
      </c>
      <c r="J1771" s="13">
        <v>0</v>
      </c>
      <c r="K1771" s="14">
        <f t="shared" si="680"/>
        <v>29.400000000000091</v>
      </c>
      <c r="L1771" s="13">
        <f t="shared" si="681"/>
        <v>2.7958727592601484E-2</v>
      </c>
      <c r="M1771" s="14">
        <f t="shared" si="682"/>
        <v>4.8928928760136214E-2</v>
      </c>
      <c r="N1771" s="13">
        <f t="shared" si="683"/>
        <v>2.0770706347184673E-2</v>
      </c>
      <c r="O1771" s="14">
        <f t="shared" si="684"/>
        <v>-2.2100000000000364</v>
      </c>
      <c r="P1771" s="13">
        <f t="shared" si="685"/>
        <v>-2.1016594550901397E-3</v>
      </c>
      <c r="Q1771" s="14">
        <f t="shared" si="686"/>
        <v>1043.2604999999999</v>
      </c>
      <c r="R1771" s="13">
        <f t="shared" si="687"/>
        <v>40.921038374111667</v>
      </c>
      <c r="S1771" s="14">
        <f t="shared" si="688"/>
        <v>23.16307335757547</v>
      </c>
      <c r="T1771" s="13">
        <f t="shared" si="689"/>
        <v>32.26034291122771</v>
      </c>
      <c r="U1771" s="14">
        <f t="shared" si="690"/>
        <v>3.0922615119836048E-2</v>
      </c>
      <c r="V1771" s="13">
        <f t="shared" si="691"/>
        <v>-2.1016594550901397E-3</v>
      </c>
      <c r="W1771" s="14">
        <f t="shared" si="692"/>
        <v>3.0712887002602246E-2</v>
      </c>
      <c r="X1771" s="13">
        <f t="shared" si="693"/>
        <v>-6.842923802350688E-2</v>
      </c>
      <c r="Y1771" s="14">
        <f t="shared" si="694"/>
        <v>1148.18</v>
      </c>
      <c r="Z1771" s="13" t="b">
        <f t="shared" si="695"/>
        <v>0</v>
      </c>
      <c r="AA1771" s="14">
        <f t="shared" si="696"/>
        <v>962.72</v>
      </c>
      <c r="AB1771" s="13" t="b">
        <f t="shared" si="697"/>
        <v>0</v>
      </c>
      <c r="AC1771" s="14">
        <f t="shared" si="673"/>
        <v>934.21781818181842</v>
      </c>
      <c r="AD1771" s="13">
        <f t="shared" si="674"/>
        <v>32.744566099327422</v>
      </c>
      <c r="AE1771" s="14">
        <f t="shared" si="675"/>
        <v>21.871838121847073</v>
      </c>
      <c r="AF1771" s="13">
        <f t="shared" si="676"/>
        <v>1148.18</v>
      </c>
      <c r="AG1771" s="14" t="b">
        <f t="shared" si="677"/>
        <v>0</v>
      </c>
      <c r="AH1771" s="13">
        <f t="shared" si="678"/>
        <v>777.99</v>
      </c>
      <c r="AI1771" s="16" t="b">
        <f t="shared" si="679"/>
        <v>0</v>
      </c>
    </row>
    <row r="1772" spans="1:35" ht="22.5" customHeight="1">
      <c r="A1772" s="10" t="s">
        <v>35</v>
      </c>
      <c r="B1772" s="11" t="s">
        <v>36</v>
      </c>
      <c r="C1772" s="12">
        <v>44214</v>
      </c>
      <c r="D1772" s="13">
        <v>1052.8499999999999</v>
      </c>
      <c r="E1772" s="14">
        <v>1077.3499999999999</v>
      </c>
      <c r="F1772" s="13">
        <v>1029.51</v>
      </c>
      <c r="G1772" s="14">
        <v>1070.01</v>
      </c>
      <c r="H1772" s="13">
        <v>47758.879999999997</v>
      </c>
      <c r="I1772" s="14">
        <v>452209</v>
      </c>
      <c r="J1772" s="13">
        <v>0</v>
      </c>
      <c r="K1772" s="14">
        <f t="shared" si="680"/>
        <v>47.839999999999918</v>
      </c>
      <c r="L1772" s="13">
        <f t="shared" si="681"/>
        <v>4.5590561686393277E-2</v>
      </c>
      <c r="M1772" s="14">
        <f t="shared" si="682"/>
        <v>4.8096852212689105E-2</v>
      </c>
      <c r="N1772" s="13">
        <f t="shared" si="683"/>
        <v>2.0541800898695069E-2</v>
      </c>
      <c r="O1772" s="14">
        <f t="shared" si="684"/>
        <v>20.670000000000073</v>
      </c>
      <c r="P1772" s="13">
        <f t="shared" si="685"/>
        <v>1.9698095946023286E-2</v>
      </c>
      <c r="Q1772" s="14">
        <f t="shared" si="686"/>
        <v>1042.8794999999998</v>
      </c>
      <c r="R1772" s="13">
        <f t="shared" si="687"/>
        <v>41.266986455406077</v>
      </c>
      <c r="S1772" s="14">
        <f t="shared" si="688"/>
        <v>22.974843101233944</v>
      </c>
      <c r="T1772" s="13">
        <f t="shared" si="689"/>
        <v>31.895112866237039</v>
      </c>
      <c r="U1772" s="14">
        <f t="shared" si="690"/>
        <v>3.0583699139006035E-2</v>
      </c>
      <c r="V1772" s="13">
        <f t="shared" si="691"/>
        <v>1.9698095946023286E-2</v>
      </c>
      <c r="W1772" s="14">
        <f t="shared" si="692"/>
        <v>2.9301296564893591E-2</v>
      </c>
      <c r="X1772" s="13">
        <f t="shared" si="693"/>
        <v>0.67226021559823834</v>
      </c>
      <c r="Y1772" s="14">
        <f t="shared" si="694"/>
        <v>1148.18</v>
      </c>
      <c r="Z1772" s="13" t="b">
        <f t="shared" si="695"/>
        <v>0</v>
      </c>
      <c r="AA1772" s="14">
        <f t="shared" si="696"/>
        <v>962.72</v>
      </c>
      <c r="AB1772" s="13" t="b">
        <f t="shared" si="697"/>
        <v>0</v>
      </c>
      <c r="AC1772" s="14">
        <f t="shared" si="673"/>
        <v>939.46618181818212</v>
      </c>
      <c r="AD1772" s="13">
        <f t="shared" si="674"/>
        <v>33.019028533885106</v>
      </c>
      <c r="AE1772" s="14">
        <f t="shared" si="675"/>
        <v>21.925212310993818</v>
      </c>
      <c r="AF1772" s="13">
        <f t="shared" si="676"/>
        <v>1148.18</v>
      </c>
      <c r="AG1772" s="14" t="b">
        <f t="shared" si="677"/>
        <v>0</v>
      </c>
      <c r="AH1772" s="13">
        <f t="shared" si="678"/>
        <v>777.99</v>
      </c>
      <c r="AI1772" s="16" t="b">
        <f t="shared" si="679"/>
        <v>0</v>
      </c>
    </row>
    <row r="1773" spans="1:35" ht="22.5" customHeight="1">
      <c r="A1773" s="10" t="s">
        <v>35</v>
      </c>
      <c r="B1773" s="11" t="s">
        <v>36</v>
      </c>
      <c r="C1773" s="12">
        <v>44215</v>
      </c>
      <c r="D1773" s="13">
        <v>1067.79</v>
      </c>
      <c r="E1773" s="14">
        <v>1067.79</v>
      </c>
      <c r="F1773" s="13">
        <v>1035.72</v>
      </c>
      <c r="G1773" s="14">
        <v>1041.56</v>
      </c>
      <c r="H1773" s="13">
        <v>45041.38</v>
      </c>
      <c r="I1773" s="14">
        <v>427262</v>
      </c>
      <c r="J1773" s="13">
        <v>0</v>
      </c>
      <c r="K1773" s="14">
        <f t="shared" si="680"/>
        <v>34.289999999999964</v>
      </c>
      <c r="L1773" s="13">
        <f t="shared" si="681"/>
        <v>3.2046429472621721E-2</v>
      </c>
      <c r="M1773" s="14">
        <f t="shared" si="682"/>
        <v>4.4984661284104208E-2</v>
      </c>
      <c r="N1773" s="13">
        <f t="shared" si="683"/>
        <v>1.7692427317371282E-2</v>
      </c>
      <c r="O1773" s="14">
        <f t="shared" si="684"/>
        <v>-28.450000000000045</v>
      </c>
      <c r="P1773" s="13">
        <f t="shared" si="685"/>
        <v>-2.6588536555733167E-2</v>
      </c>
      <c r="Q1773" s="14">
        <f t="shared" si="686"/>
        <v>1037.7064999999998</v>
      </c>
      <c r="R1773" s="13">
        <f t="shared" si="687"/>
        <v>40.918137132635771</v>
      </c>
      <c r="S1773" s="14">
        <f t="shared" si="688"/>
        <v>19.813537709832328</v>
      </c>
      <c r="T1773" s="13">
        <f t="shared" si="689"/>
        <v>21.656206102408603</v>
      </c>
      <c r="U1773" s="14">
        <f t="shared" si="690"/>
        <v>2.0869297920374025E-2</v>
      </c>
      <c r="V1773" s="13">
        <f t="shared" si="691"/>
        <v>-2.6588536555733167E-2</v>
      </c>
      <c r="W1773" s="14">
        <f t="shared" si="692"/>
        <v>2.5876329844662985E-2</v>
      </c>
      <c r="X1773" s="13">
        <f t="shared" si="693"/>
        <v>-1.0275234824778319</v>
      </c>
      <c r="Y1773" s="14">
        <f t="shared" si="694"/>
        <v>1137.52</v>
      </c>
      <c r="Z1773" s="13" t="b">
        <f t="shared" si="695"/>
        <v>0</v>
      </c>
      <c r="AA1773" s="14">
        <f t="shared" si="696"/>
        <v>962.72</v>
      </c>
      <c r="AB1773" s="13" t="b">
        <f t="shared" si="697"/>
        <v>0</v>
      </c>
      <c r="AC1773" s="14">
        <f t="shared" si="673"/>
        <v>944.08581818181835</v>
      </c>
      <c r="AD1773" s="13">
        <f t="shared" si="674"/>
        <v>33.042137105996282</v>
      </c>
      <c r="AE1773" s="14">
        <f t="shared" si="675"/>
        <v>21.760871762531014</v>
      </c>
      <c r="AF1773" s="13">
        <f t="shared" si="676"/>
        <v>1148.18</v>
      </c>
      <c r="AG1773" s="14" t="b">
        <f t="shared" si="677"/>
        <v>0</v>
      </c>
      <c r="AH1773" s="13">
        <f t="shared" si="678"/>
        <v>777.99</v>
      </c>
      <c r="AI1773" s="16" t="b">
        <f t="shared" si="679"/>
        <v>0</v>
      </c>
    </row>
    <row r="1774" spans="1:35" ht="22.5" customHeight="1">
      <c r="A1774" s="10" t="s">
        <v>35</v>
      </c>
      <c r="B1774" s="11" t="s">
        <v>36</v>
      </c>
      <c r="C1774" s="12">
        <v>44216</v>
      </c>
      <c r="D1774" s="13">
        <v>1051.3699999999999</v>
      </c>
      <c r="E1774" s="14">
        <v>1061.96</v>
      </c>
      <c r="F1774" s="13">
        <v>1031.77</v>
      </c>
      <c r="G1774" s="14">
        <v>1054.8399999999999</v>
      </c>
      <c r="H1774" s="13">
        <v>40478.42</v>
      </c>
      <c r="I1774" s="14">
        <v>384872</v>
      </c>
      <c r="J1774" s="13">
        <v>0</v>
      </c>
      <c r="K1774" s="14">
        <f t="shared" si="680"/>
        <v>30.190000000000055</v>
      </c>
      <c r="L1774" s="13">
        <f t="shared" si="681"/>
        <v>2.8985368101693668E-2</v>
      </c>
      <c r="M1774" s="14">
        <f t="shared" si="682"/>
        <v>4.2058896938669252E-2</v>
      </c>
      <c r="N1774" s="13">
        <f t="shared" si="683"/>
        <v>1.4911287534742136E-2</v>
      </c>
      <c r="O1774" s="14">
        <f t="shared" si="684"/>
        <v>13.279999999999973</v>
      </c>
      <c r="P1774" s="13">
        <f t="shared" si="685"/>
        <v>1.2750105610814522E-2</v>
      </c>
      <c r="Q1774" s="14">
        <f t="shared" si="686"/>
        <v>1037.5530000000001</v>
      </c>
      <c r="R1774" s="13">
        <f t="shared" si="687"/>
        <v>40.381730276003985</v>
      </c>
      <c r="S1774" s="14">
        <f t="shared" si="688"/>
        <v>15.715127232936078</v>
      </c>
      <c r="T1774" s="13">
        <f t="shared" si="689"/>
        <v>21.522928959600257</v>
      </c>
      <c r="U1774" s="14">
        <f t="shared" si="690"/>
        <v>2.0743932078265165E-2</v>
      </c>
      <c r="V1774" s="13">
        <f t="shared" si="691"/>
        <v>1.2750105610814522E-2</v>
      </c>
      <c r="W1774" s="14">
        <f t="shared" si="692"/>
        <v>1.9846613890435249E-2</v>
      </c>
      <c r="X1774" s="13">
        <f t="shared" si="693"/>
        <v>0.64243229002198843</v>
      </c>
      <c r="Y1774" s="14">
        <f t="shared" si="694"/>
        <v>1091.1300000000001</v>
      </c>
      <c r="Z1774" s="13" t="b">
        <f t="shared" si="695"/>
        <v>0</v>
      </c>
      <c r="AA1774" s="14">
        <f t="shared" si="696"/>
        <v>962.72</v>
      </c>
      <c r="AB1774" s="13" t="b">
        <f t="shared" si="697"/>
        <v>0</v>
      </c>
      <c r="AC1774" s="14">
        <f t="shared" si="673"/>
        <v>949.19981818181827</v>
      </c>
      <c r="AD1774" s="13">
        <f t="shared" si="674"/>
        <v>32.990280067705442</v>
      </c>
      <c r="AE1774" s="14">
        <f t="shared" si="675"/>
        <v>21.640122865711692</v>
      </c>
      <c r="AF1774" s="13">
        <f t="shared" si="676"/>
        <v>1148.18</v>
      </c>
      <c r="AG1774" s="14" t="b">
        <f t="shared" si="677"/>
        <v>0</v>
      </c>
      <c r="AH1774" s="13">
        <f t="shared" si="678"/>
        <v>777.99</v>
      </c>
      <c r="AI1774" s="16" t="b">
        <f t="shared" si="679"/>
        <v>0</v>
      </c>
    </row>
    <row r="1775" spans="1:35" ht="22.5" customHeight="1">
      <c r="A1775" s="10" t="s">
        <v>35</v>
      </c>
      <c r="B1775" s="11" t="s">
        <v>36</v>
      </c>
      <c r="C1775" s="12">
        <v>44217</v>
      </c>
      <c r="D1775" s="13">
        <v>1047.3499999999999</v>
      </c>
      <c r="E1775" s="14">
        <v>1064.29</v>
      </c>
      <c r="F1775" s="13">
        <v>1031.18</v>
      </c>
      <c r="G1775" s="14">
        <v>1056.5999999999999</v>
      </c>
      <c r="H1775" s="13">
        <v>47325.51</v>
      </c>
      <c r="I1775" s="14">
        <v>450596</v>
      </c>
      <c r="J1775" s="13">
        <v>0</v>
      </c>
      <c r="K1775" s="14">
        <f t="shared" si="680"/>
        <v>33.1099999999999</v>
      </c>
      <c r="L1775" s="13">
        <f t="shared" si="681"/>
        <v>3.1388646619392425E-2</v>
      </c>
      <c r="M1775" s="14">
        <f t="shared" si="682"/>
        <v>3.9107150719478657E-2</v>
      </c>
      <c r="N1775" s="13">
        <f t="shared" si="683"/>
        <v>9.8007514550470902E-3</v>
      </c>
      <c r="O1775" s="14">
        <f t="shared" si="684"/>
        <v>1.7599999999999909</v>
      </c>
      <c r="P1775" s="13">
        <f t="shared" si="685"/>
        <v>1.6684994880740121E-3</v>
      </c>
      <c r="Q1775" s="14">
        <f t="shared" si="686"/>
        <v>1038.9749999999999</v>
      </c>
      <c r="R1775" s="13">
        <f t="shared" si="687"/>
        <v>40.018143762203785</v>
      </c>
      <c r="S1775" s="14">
        <f t="shared" si="688"/>
        <v>10.01664661818937</v>
      </c>
      <c r="T1775" s="13">
        <f t="shared" si="689"/>
        <v>21.793172669439375</v>
      </c>
      <c r="U1775" s="14">
        <f t="shared" si="690"/>
        <v>2.0975646834081069E-2</v>
      </c>
      <c r="V1775" s="13">
        <f t="shared" si="691"/>
        <v>1.6684994880740121E-3</v>
      </c>
      <c r="W1775" s="14">
        <f t="shared" si="692"/>
        <v>1.8706784744914873E-2</v>
      </c>
      <c r="X1775" s="13">
        <f t="shared" si="693"/>
        <v>8.9192210784783094E-2</v>
      </c>
      <c r="Y1775" s="14">
        <f t="shared" si="694"/>
        <v>1077.3499999999999</v>
      </c>
      <c r="Z1775" s="13" t="b">
        <f t="shared" si="695"/>
        <v>0</v>
      </c>
      <c r="AA1775" s="14">
        <f t="shared" si="696"/>
        <v>962.72</v>
      </c>
      <c r="AB1775" s="13" t="b">
        <f t="shared" si="697"/>
        <v>0</v>
      </c>
      <c r="AC1775" s="14">
        <f t="shared" si="673"/>
        <v>954.39200000000005</v>
      </c>
      <c r="AD1775" s="13">
        <f t="shared" si="674"/>
        <v>32.992456793747159</v>
      </c>
      <c r="AE1775" s="14">
        <f t="shared" si="675"/>
        <v>21.473228069009636</v>
      </c>
      <c r="AF1775" s="13">
        <f t="shared" si="676"/>
        <v>1148.18</v>
      </c>
      <c r="AG1775" s="14" t="b">
        <f t="shared" si="677"/>
        <v>0</v>
      </c>
      <c r="AH1775" s="13">
        <f t="shared" si="678"/>
        <v>777.99</v>
      </c>
      <c r="AI1775" s="16" t="b">
        <f t="shared" si="679"/>
        <v>0</v>
      </c>
    </row>
    <row r="1776" spans="1:35" ht="22.5" customHeight="1">
      <c r="A1776" s="10" t="s">
        <v>35</v>
      </c>
      <c r="B1776" s="11" t="s">
        <v>36</v>
      </c>
      <c r="C1776" s="12">
        <v>44218</v>
      </c>
      <c r="D1776" s="13">
        <v>1060.6099999999999</v>
      </c>
      <c r="E1776" s="14">
        <v>1060.6099999999999</v>
      </c>
      <c r="F1776" s="13">
        <v>1035.04</v>
      </c>
      <c r="G1776" s="14">
        <v>1043.25</v>
      </c>
      <c r="H1776" s="13">
        <v>38275.870000000003</v>
      </c>
      <c r="I1776" s="14">
        <v>363495</v>
      </c>
      <c r="J1776" s="13">
        <v>0</v>
      </c>
      <c r="K1776" s="14">
        <f t="shared" si="680"/>
        <v>25.569999999999936</v>
      </c>
      <c r="L1776" s="13">
        <f t="shared" si="681"/>
        <v>2.4200265000946374E-2</v>
      </c>
      <c r="M1776" s="14">
        <f t="shared" si="682"/>
        <v>3.8467743645840942E-2</v>
      </c>
      <c r="N1776" s="13">
        <f t="shared" si="683"/>
        <v>1.0348122609080154E-2</v>
      </c>
      <c r="O1776" s="14">
        <f t="shared" si="684"/>
        <v>-13.349999999999909</v>
      </c>
      <c r="P1776" s="13">
        <f t="shared" si="685"/>
        <v>-1.2634866553094747E-2</v>
      </c>
      <c r="Q1776" s="14">
        <f t="shared" si="686"/>
        <v>1039.2574999999999</v>
      </c>
      <c r="R1776" s="13">
        <f t="shared" si="687"/>
        <v>39.295736574093596</v>
      </c>
      <c r="S1776" s="14">
        <f t="shared" si="688"/>
        <v>10.55472785058905</v>
      </c>
      <c r="T1776" s="13">
        <f t="shared" si="689"/>
        <v>21.810131103457387</v>
      </c>
      <c r="U1776" s="14">
        <f t="shared" si="690"/>
        <v>2.0986262888126751E-2</v>
      </c>
      <c r="V1776" s="13">
        <f t="shared" si="691"/>
        <v>-1.2634866553094747E-2</v>
      </c>
      <c r="W1776" s="14">
        <f t="shared" si="692"/>
        <v>1.8872596131454172E-2</v>
      </c>
      <c r="X1776" s="13">
        <f t="shared" si="693"/>
        <v>-0.66948216689895357</v>
      </c>
      <c r="Y1776" s="14">
        <f t="shared" si="694"/>
        <v>1077.3499999999999</v>
      </c>
      <c r="Z1776" s="13" t="b">
        <f t="shared" si="695"/>
        <v>0</v>
      </c>
      <c r="AA1776" s="14">
        <f t="shared" si="696"/>
        <v>962.72</v>
      </c>
      <c r="AB1776" s="13" t="b">
        <f t="shared" si="697"/>
        <v>0</v>
      </c>
      <c r="AC1776" s="14">
        <f t="shared" si="673"/>
        <v>959.42600000000004</v>
      </c>
      <c r="AD1776" s="13">
        <f t="shared" si="674"/>
        <v>32.857503033860844</v>
      </c>
      <c r="AE1776" s="14">
        <f t="shared" si="675"/>
        <v>21.418895341335826</v>
      </c>
      <c r="AF1776" s="13">
        <f t="shared" si="676"/>
        <v>1148.18</v>
      </c>
      <c r="AG1776" s="14" t="b">
        <f t="shared" si="677"/>
        <v>0</v>
      </c>
      <c r="AH1776" s="13">
        <f t="shared" si="678"/>
        <v>777.99</v>
      </c>
      <c r="AI1776" s="16" t="b">
        <f t="shared" si="679"/>
        <v>0</v>
      </c>
    </row>
    <row r="1777" spans="1:35" ht="22.5" customHeight="1">
      <c r="A1777" s="10" t="s">
        <v>35</v>
      </c>
      <c r="B1777" s="11" t="s">
        <v>36</v>
      </c>
      <c r="C1777" s="12">
        <v>44221</v>
      </c>
      <c r="D1777" s="13">
        <v>1050.48</v>
      </c>
      <c r="E1777" s="14">
        <v>1056.77</v>
      </c>
      <c r="F1777" s="13">
        <v>1016.24</v>
      </c>
      <c r="G1777" s="14">
        <v>1042.77</v>
      </c>
      <c r="H1777" s="13">
        <v>48463.1</v>
      </c>
      <c r="I1777" s="14">
        <v>466862</v>
      </c>
      <c r="J1777" s="13">
        <v>0</v>
      </c>
      <c r="K1777" s="14">
        <f t="shared" si="680"/>
        <v>40.529999999999973</v>
      </c>
      <c r="L1777" s="13">
        <f t="shared" si="681"/>
        <v>3.8849748382458638E-2</v>
      </c>
      <c r="M1777" s="14">
        <f t="shared" si="682"/>
        <v>3.7581588042604586E-2</v>
      </c>
      <c r="N1777" s="13">
        <f t="shared" si="683"/>
        <v>9.4346350368262402E-3</v>
      </c>
      <c r="O1777" s="14">
        <f t="shared" si="684"/>
        <v>-0.48000000000001819</v>
      </c>
      <c r="P1777" s="13">
        <f t="shared" si="685"/>
        <v>-4.6010064701655228E-4</v>
      </c>
      <c r="Q1777" s="14">
        <f t="shared" si="686"/>
        <v>1038.222</v>
      </c>
      <c r="R1777" s="13">
        <f t="shared" si="687"/>
        <v>39.357449745388912</v>
      </c>
      <c r="S1777" s="14">
        <f t="shared" si="688"/>
        <v>9.5919656483955524</v>
      </c>
      <c r="T1777" s="13">
        <f t="shared" si="689"/>
        <v>21.116106790788855</v>
      </c>
      <c r="U1777" s="14">
        <f t="shared" si="690"/>
        <v>2.0338720226299244E-2</v>
      </c>
      <c r="V1777" s="13">
        <f t="shared" si="691"/>
        <v>-4.6010064701655228E-4</v>
      </c>
      <c r="W1777" s="14">
        <f t="shared" si="692"/>
        <v>1.797011475957374E-2</v>
      </c>
      <c r="X1777" s="13">
        <f t="shared" si="693"/>
        <v>-2.5603656580514018E-2</v>
      </c>
      <c r="Y1777" s="14">
        <f t="shared" si="694"/>
        <v>1077.3499999999999</v>
      </c>
      <c r="Z1777" s="13" t="b">
        <f t="shared" si="695"/>
        <v>0</v>
      </c>
      <c r="AA1777" s="14">
        <f t="shared" si="696"/>
        <v>962.72</v>
      </c>
      <c r="AB1777" s="13" t="b">
        <f t="shared" si="697"/>
        <v>0</v>
      </c>
      <c r="AC1777" s="14">
        <f t="shared" si="673"/>
        <v>964.33454545454538</v>
      </c>
      <c r="AD1777" s="13">
        <f t="shared" si="674"/>
        <v>32.99700297869974</v>
      </c>
      <c r="AE1777" s="14">
        <f t="shared" si="675"/>
        <v>21.127555363148272</v>
      </c>
      <c r="AF1777" s="13">
        <f t="shared" si="676"/>
        <v>1148.18</v>
      </c>
      <c r="AG1777" s="14" t="b">
        <f t="shared" si="677"/>
        <v>0</v>
      </c>
      <c r="AH1777" s="13">
        <f t="shared" si="678"/>
        <v>809.29</v>
      </c>
      <c r="AI1777" s="16" t="b">
        <f t="shared" si="679"/>
        <v>0</v>
      </c>
    </row>
    <row r="1778" spans="1:35" ht="22.5" customHeight="1">
      <c r="A1778" s="10" t="s">
        <v>35</v>
      </c>
      <c r="B1778" s="11" t="s">
        <v>36</v>
      </c>
      <c r="C1778" s="12">
        <v>44222</v>
      </c>
      <c r="D1778" s="13">
        <v>1037.3599999999999</v>
      </c>
      <c r="E1778" s="14">
        <v>1058.22</v>
      </c>
      <c r="F1778" s="13">
        <v>1021.28</v>
      </c>
      <c r="G1778" s="14">
        <v>1021.68</v>
      </c>
      <c r="H1778" s="13">
        <v>40497.339999999997</v>
      </c>
      <c r="I1778" s="14">
        <v>387452</v>
      </c>
      <c r="J1778" s="13">
        <v>0</v>
      </c>
      <c r="K1778" s="14">
        <f t="shared" si="680"/>
        <v>36.940000000000055</v>
      </c>
      <c r="L1778" s="13">
        <f t="shared" si="681"/>
        <v>3.5424877969255017E-2</v>
      </c>
      <c r="M1778" s="14">
        <f t="shared" si="682"/>
        <v>3.7220680889801683E-2</v>
      </c>
      <c r="N1778" s="13">
        <f t="shared" si="683"/>
        <v>9.3686561478806985E-3</v>
      </c>
      <c r="O1778" s="14">
        <f t="shared" si="684"/>
        <v>-21.090000000000032</v>
      </c>
      <c r="P1778" s="13">
        <f t="shared" si="685"/>
        <v>-2.0224977703616361E-2</v>
      </c>
      <c r="Q1778" s="14">
        <f t="shared" si="686"/>
        <v>1037.9509999999998</v>
      </c>
      <c r="R1778" s="13">
        <f t="shared" si="687"/>
        <v>39.236577258119468</v>
      </c>
      <c r="S1778" s="14">
        <f t="shared" si="688"/>
        <v>9.4835674500130906</v>
      </c>
      <c r="T1778" s="13">
        <f t="shared" si="689"/>
        <v>21.291159409482596</v>
      </c>
      <c r="U1778" s="14">
        <f t="shared" si="690"/>
        <v>2.0512682592417755E-2</v>
      </c>
      <c r="V1778" s="13">
        <f t="shared" si="691"/>
        <v>-2.0224977703616361E-2</v>
      </c>
      <c r="W1778" s="14">
        <f t="shared" si="692"/>
        <v>1.6839508046312072E-2</v>
      </c>
      <c r="X1778" s="13">
        <f t="shared" si="693"/>
        <v>-1.2010432637339261</v>
      </c>
      <c r="Y1778" s="14">
        <f t="shared" si="694"/>
        <v>1077.3499999999999</v>
      </c>
      <c r="Z1778" s="13" t="b">
        <f t="shared" si="695"/>
        <v>0</v>
      </c>
      <c r="AA1778" s="14">
        <f t="shared" si="696"/>
        <v>962.72</v>
      </c>
      <c r="AB1778" s="13" t="b">
        <f t="shared" si="697"/>
        <v>0</v>
      </c>
      <c r="AC1778" s="14">
        <f t="shared" si="673"/>
        <v>968.38218181818172</v>
      </c>
      <c r="AD1778" s="13">
        <f t="shared" si="674"/>
        <v>33.068693833632473</v>
      </c>
      <c r="AE1778" s="14">
        <f t="shared" si="675"/>
        <v>21.127502982831693</v>
      </c>
      <c r="AF1778" s="13">
        <f t="shared" si="676"/>
        <v>1148.18</v>
      </c>
      <c r="AG1778" s="14" t="b">
        <f t="shared" si="677"/>
        <v>0</v>
      </c>
      <c r="AH1778" s="13">
        <f t="shared" si="678"/>
        <v>819.76</v>
      </c>
      <c r="AI1778" s="16" t="b">
        <f t="shared" si="679"/>
        <v>0</v>
      </c>
    </row>
    <row r="1779" spans="1:35" ht="22.5" customHeight="1">
      <c r="A1779" s="10" t="s">
        <v>35</v>
      </c>
      <c r="B1779" s="11" t="s">
        <v>36</v>
      </c>
      <c r="C1779" s="12">
        <v>44223</v>
      </c>
      <c r="D1779" s="13">
        <v>1039.24</v>
      </c>
      <c r="E1779" s="14">
        <v>1042.74</v>
      </c>
      <c r="F1779" s="13">
        <v>1011.99</v>
      </c>
      <c r="G1779" s="14">
        <v>1036.03</v>
      </c>
      <c r="H1779" s="13">
        <v>39562.080000000002</v>
      </c>
      <c r="I1779" s="14">
        <v>382862</v>
      </c>
      <c r="J1779" s="13">
        <v>0</v>
      </c>
      <c r="K1779" s="14">
        <f t="shared" si="680"/>
        <v>30.75</v>
      </c>
      <c r="L1779" s="13">
        <f t="shared" si="681"/>
        <v>3.0097486492835331E-2</v>
      </c>
      <c r="M1779" s="14">
        <f t="shared" si="682"/>
        <v>3.6139146880298761E-2</v>
      </c>
      <c r="N1779" s="13">
        <f t="shared" si="683"/>
        <v>8.8393292208985962E-3</v>
      </c>
      <c r="O1779" s="14">
        <f t="shared" si="684"/>
        <v>14.350000000000023</v>
      </c>
      <c r="P1779" s="13">
        <f t="shared" si="685"/>
        <v>1.4045493696656509E-2</v>
      </c>
      <c r="Q1779" s="14">
        <f t="shared" si="686"/>
        <v>1039.0919999999999</v>
      </c>
      <c r="R1779" s="13">
        <f t="shared" si="687"/>
        <v>38.812248395213494</v>
      </c>
      <c r="S1779" s="14">
        <f t="shared" si="688"/>
        <v>8.9860611358282174</v>
      </c>
      <c r="T1779" s="13">
        <f t="shared" si="689"/>
        <v>20.53266290572169</v>
      </c>
      <c r="U1779" s="14">
        <f t="shared" si="690"/>
        <v>1.9760197273890754E-2</v>
      </c>
      <c r="V1779" s="13">
        <f t="shared" si="691"/>
        <v>1.4045493696656509E-2</v>
      </c>
      <c r="W1779" s="14">
        <f t="shared" si="692"/>
        <v>1.6813765062207903E-2</v>
      </c>
      <c r="X1779" s="13">
        <f t="shared" si="693"/>
        <v>0.8353568427232515</v>
      </c>
      <c r="Y1779" s="14">
        <f t="shared" si="694"/>
        <v>1077.3499999999999</v>
      </c>
      <c r="Z1779" s="13" t="b">
        <f t="shared" si="695"/>
        <v>0</v>
      </c>
      <c r="AA1779" s="14">
        <f t="shared" si="696"/>
        <v>962.72</v>
      </c>
      <c r="AB1779" s="13" t="b">
        <f t="shared" si="697"/>
        <v>0</v>
      </c>
      <c r="AC1779" s="14">
        <f t="shared" si="673"/>
        <v>972.57399999999984</v>
      </c>
      <c r="AD1779" s="13">
        <f t="shared" si="674"/>
        <v>33.026535763930063</v>
      </c>
      <c r="AE1779" s="14">
        <f t="shared" si="675"/>
        <v>21.108768251709439</v>
      </c>
      <c r="AF1779" s="13">
        <f t="shared" si="676"/>
        <v>1148.18</v>
      </c>
      <c r="AG1779" s="14" t="b">
        <f t="shared" si="677"/>
        <v>0</v>
      </c>
      <c r="AH1779" s="13">
        <f t="shared" si="678"/>
        <v>819.76</v>
      </c>
      <c r="AI1779" s="16" t="b">
        <f t="shared" si="679"/>
        <v>0</v>
      </c>
    </row>
    <row r="1780" spans="1:35" ht="22.5" customHeight="1">
      <c r="A1780" s="10" t="s">
        <v>35</v>
      </c>
      <c r="B1780" s="11" t="s">
        <v>36</v>
      </c>
      <c r="C1780" s="12">
        <v>44224</v>
      </c>
      <c r="D1780" s="13">
        <v>1029.94</v>
      </c>
      <c r="E1780" s="14">
        <v>1033.47</v>
      </c>
      <c r="F1780" s="13">
        <v>972.65</v>
      </c>
      <c r="G1780" s="14">
        <v>979.28</v>
      </c>
      <c r="H1780" s="13">
        <v>59900.959999999999</v>
      </c>
      <c r="I1780" s="14">
        <v>594866</v>
      </c>
      <c r="J1780" s="13">
        <v>0</v>
      </c>
      <c r="K1780" s="14">
        <f t="shared" si="680"/>
        <v>63.379999999999995</v>
      </c>
      <c r="L1780" s="13">
        <f t="shared" si="681"/>
        <v>6.1175834676602023E-2</v>
      </c>
      <c r="M1780" s="14">
        <f t="shared" si="682"/>
        <v>3.6259752058528341E-2</v>
      </c>
      <c r="N1780" s="13">
        <f t="shared" si="683"/>
        <v>9.1743753334022349E-3</v>
      </c>
      <c r="O1780" s="14">
        <f t="shared" si="684"/>
        <v>-56.75</v>
      </c>
      <c r="P1780" s="13">
        <f t="shared" si="685"/>
        <v>-5.4776406088626779E-2</v>
      </c>
      <c r="Q1780" s="14">
        <f t="shared" si="686"/>
        <v>1038.7435</v>
      </c>
      <c r="R1780" s="13">
        <f t="shared" si="687"/>
        <v>40.040635975452815</v>
      </c>
      <c r="S1780" s="14">
        <f t="shared" si="688"/>
        <v>9.5080733562256903</v>
      </c>
      <c r="T1780" s="13">
        <f t="shared" si="689"/>
        <v>21.464592070430772</v>
      </c>
      <c r="U1780" s="14">
        <f t="shared" si="690"/>
        <v>2.0663996521211224E-2</v>
      </c>
      <c r="V1780" s="13">
        <f t="shared" si="691"/>
        <v>-5.4776406088626779E-2</v>
      </c>
      <c r="W1780" s="14">
        <f t="shared" si="692"/>
        <v>2.0123920169509587E-2</v>
      </c>
      <c r="X1780" s="13">
        <f t="shared" si="693"/>
        <v>-2.7219550478847712</v>
      </c>
      <c r="Y1780" s="14">
        <f t="shared" si="694"/>
        <v>1077.3499999999999</v>
      </c>
      <c r="Z1780" s="13" t="b">
        <f t="shared" si="695"/>
        <v>0</v>
      </c>
      <c r="AA1780" s="14">
        <f t="shared" si="696"/>
        <v>972.65</v>
      </c>
      <c r="AB1780" s="13">
        <f t="shared" si="697"/>
        <v>972.65</v>
      </c>
      <c r="AC1780" s="14">
        <f t="shared" si="673"/>
        <v>975.49363636363626</v>
      </c>
      <c r="AD1780" s="13">
        <f t="shared" si="674"/>
        <v>33.578416931858605</v>
      </c>
      <c r="AE1780" s="14">
        <f t="shared" si="675"/>
        <v>21.203475855391439</v>
      </c>
      <c r="AF1780" s="13">
        <f t="shared" si="676"/>
        <v>1148.18</v>
      </c>
      <c r="AG1780" s="14" t="b">
        <f t="shared" si="677"/>
        <v>0</v>
      </c>
      <c r="AH1780" s="13">
        <f t="shared" si="678"/>
        <v>819.76</v>
      </c>
      <c r="AI1780" s="16" t="b">
        <f t="shared" si="679"/>
        <v>0</v>
      </c>
    </row>
    <row r="1781" spans="1:35" ht="22.5" customHeight="1">
      <c r="A1781" s="10" t="s">
        <v>35</v>
      </c>
      <c r="B1781" s="11" t="s">
        <v>36</v>
      </c>
      <c r="C1781" s="12">
        <v>44225</v>
      </c>
      <c r="D1781" s="13">
        <v>1004.19</v>
      </c>
      <c r="E1781" s="14">
        <v>1004.19</v>
      </c>
      <c r="F1781" s="13">
        <v>964.4</v>
      </c>
      <c r="G1781" s="14">
        <v>983.17</v>
      </c>
      <c r="H1781" s="13">
        <v>41196.68</v>
      </c>
      <c r="I1781" s="14">
        <v>419459</v>
      </c>
      <c r="J1781" s="13">
        <v>0</v>
      </c>
      <c r="K1781" s="14">
        <f t="shared" si="680"/>
        <v>39.790000000000077</v>
      </c>
      <c r="L1781" s="13">
        <f t="shared" si="681"/>
        <v>4.0631892819214199E-2</v>
      </c>
      <c r="M1781" s="14">
        <f t="shared" si="682"/>
        <v>3.7078672428259643E-2</v>
      </c>
      <c r="N1781" s="13">
        <f t="shared" si="683"/>
        <v>8.7682641182830166E-3</v>
      </c>
      <c r="O1781" s="14">
        <f t="shared" si="684"/>
        <v>3.8899999999999864</v>
      </c>
      <c r="P1781" s="13">
        <f t="shared" si="685"/>
        <v>3.9723061841352696E-3</v>
      </c>
      <c r="Q1781" s="14">
        <f t="shared" si="686"/>
        <v>1038.0739999999998</v>
      </c>
      <c r="R1781" s="13">
        <f t="shared" si="687"/>
        <v>40.028104176680174</v>
      </c>
      <c r="S1781" s="14">
        <f t="shared" si="688"/>
        <v>8.9455701915882262</v>
      </c>
      <c r="T1781" s="13">
        <f t="shared" si="689"/>
        <v>22.928776548259165</v>
      </c>
      <c r="U1781" s="14">
        <f t="shared" si="690"/>
        <v>2.2087805443792224E-2</v>
      </c>
      <c r="V1781" s="13">
        <f t="shared" si="691"/>
        <v>3.9723061841352696E-3</v>
      </c>
      <c r="W1781" s="14">
        <f t="shared" si="692"/>
        <v>1.999578863210931E-2</v>
      </c>
      <c r="X1781" s="13">
        <f t="shared" si="693"/>
        <v>0.19865714012182176</v>
      </c>
      <c r="Y1781" s="14">
        <f t="shared" si="694"/>
        <v>1077.3499999999999</v>
      </c>
      <c r="Z1781" s="13" t="b">
        <f t="shared" si="695"/>
        <v>0</v>
      </c>
      <c r="AA1781" s="14">
        <f t="shared" si="696"/>
        <v>964.4</v>
      </c>
      <c r="AB1781" s="13">
        <f t="shared" si="697"/>
        <v>964.4</v>
      </c>
      <c r="AC1781" s="14">
        <f t="shared" si="673"/>
        <v>978.52799999999991</v>
      </c>
      <c r="AD1781" s="13">
        <f t="shared" si="674"/>
        <v>33.691354805824815</v>
      </c>
      <c r="AE1781" s="14">
        <f t="shared" si="675"/>
        <v>21.029004930099948</v>
      </c>
      <c r="AF1781" s="13">
        <f t="shared" si="676"/>
        <v>1148.18</v>
      </c>
      <c r="AG1781" s="14" t="b">
        <f t="shared" si="677"/>
        <v>0</v>
      </c>
      <c r="AH1781" s="13">
        <f t="shared" si="678"/>
        <v>819.76</v>
      </c>
      <c r="AI1781" s="16" t="b">
        <f t="shared" si="679"/>
        <v>0</v>
      </c>
    </row>
    <row r="1782" spans="1:35" ht="22.5" customHeight="1">
      <c r="A1782" s="10" t="s">
        <v>35</v>
      </c>
      <c r="B1782" s="11" t="s">
        <v>36</v>
      </c>
      <c r="C1782" s="12">
        <v>44228</v>
      </c>
      <c r="D1782" s="13">
        <v>978.18</v>
      </c>
      <c r="E1782" s="14">
        <v>999.1</v>
      </c>
      <c r="F1782" s="13">
        <v>965.63</v>
      </c>
      <c r="G1782" s="14">
        <v>968.4</v>
      </c>
      <c r="H1782" s="13">
        <v>41559.89</v>
      </c>
      <c r="I1782" s="14">
        <v>422095</v>
      </c>
      <c r="J1782" s="13">
        <v>0</v>
      </c>
      <c r="K1782" s="14">
        <f t="shared" si="680"/>
        <v>33.470000000000027</v>
      </c>
      <c r="L1782" s="13">
        <f t="shared" si="681"/>
        <v>3.4042942726079953E-2</v>
      </c>
      <c r="M1782" s="14">
        <f t="shared" si="682"/>
        <v>3.6703674184456074E-2</v>
      </c>
      <c r="N1782" s="13">
        <f t="shared" si="683"/>
        <v>8.7275740971124761E-3</v>
      </c>
      <c r="O1782" s="14">
        <f t="shared" si="684"/>
        <v>-14.769999999999982</v>
      </c>
      <c r="P1782" s="13">
        <f t="shared" si="685"/>
        <v>-1.5022834301290705E-2</v>
      </c>
      <c r="Q1782" s="14">
        <f t="shared" si="686"/>
        <v>1035.6204999999998</v>
      </c>
      <c r="R1782" s="13">
        <f t="shared" si="687"/>
        <v>39.700198967846163</v>
      </c>
      <c r="S1782" s="14">
        <f t="shared" si="688"/>
        <v>8.9843161002646035</v>
      </c>
      <c r="T1782" s="13">
        <f t="shared" si="689"/>
        <v>27.225102474554607</v>
      </c>
      <c r="U1782" s="14">
        <f t="shared" si="690"/>
        <v>2.6288686323372907E-2</v>
      </c>
      <c r="V1782" s="13">
        <f t="shared" si="691"/>
        <v>-1.5022834301290705E-2</v>
      </c>
      <c r="W1782" s="14">
        <f t="shared" si="692"/>
        <v>1.9577891172454828E-2</v>
      </c>
      <c r="X1782" s="13">
        <f t="shared" si="693"/>
        <v>-0.76733669469095456</v>
      </c>
      <c r="Y1782" s="14">
        <f t="shared" si="694"/>
        <v>1077.3499999999999</v>
      </c>
      <c r="Z1782" s="13" t="b">
        <f t="shared" si="695"/>
        <v>0</v>
      </c>
      <c r="AA1782" s="14">
        <f t="shared" si="696"/>
        <v>964.4</v>
      </c>
      <c r="AB1782" s="13" t="b">
        <f t="shared" si="697"/>
        <v>0</v>
      </c>
      <c r="AC1782" s="14">
        <f t="shared" si="673"/>
        <v>981.34054545454524</v>
      </c>
      <c r="AD1782" s="13">
        <f t="shared" si="674"/>
        <v>33.687330172991636</v>
      </c>
      <c r="AE1782" s="14">
        <f t="shared" si="675"/>
        <v>20.79828427914736</v>
      </c>
      <c r="AF1782" s="13">
        <f t="shared" si="676"/>
        <v>1148.18</v>
      </c>
      <c r="AG1782" s="14" t="b">
        <f t="shared" si="677"/>
        <v>0</v>
      </c>
      <c r="AH1782" s="13">
        <f t="shared" si="678"/>
        <v>827.16</v>
      </c>
      <c r="AI1782" s="16" t="b">
        <f t="shared" si="679"/>
        <v>0</v>
      </c>
    </row>
    <row r="1783" spans="1:35" ht="22.5" customHeight="1">
      <c r="A1783" s="10" t="s">
        <v>35</v>
      </c>
      <c r="B1783" s="11" t="s">
        <v>36</v>
      </c>
      <c r="C1783" s="12">
        <v>44229</v>
      </c>
      <c r="D1783" s="13">
        <v>980.42</v>
      </c>
      <c r="E1783" s="14">
        <v>980.42</v>
      </c>
      <c r="F1783" s="13">
        <v>916.26</v>
      </c>
      <c r="G1783" s="14">
        <v>924.01</v>
      </c>
      <c r="H1783" s="13">
        <v>47284.86</v>
      </c>
      <c r="I1783" s="14">
        <v>497851</v>
      </c>
      <c r="J1783" s="13">
        <v>0</v>
      </c>
      <c r="K1783" s="14">
        <f t="shared" si="680"/>
        <v>64.159999999999968</v>
      </c>
      <c r="L1783" s="13">
        <f t="shared" si="681"/>
        <v>6.625361420900451E-2</v>
      </c>
      <c r="M1783" s="14">
        <f t="shared" si="682"/>
        <v>3.7914573024187756E-2</v>
      </c>
      <c r="N1783" s="13">
        <f t="shared" si="683"/>
        <v>1.0912773892045168E-2</v>
      </c>
      <c r="O1783" s="14">
        <f t="shared" si="684"/>
        <v>-44.389999999999986</v>
      </c>
      <c r="P1783" s="13">
        <f t="shared" si="685"/>
        <v>-4.5838496489054095E-2</v>
      </c>
      <c r="Q1783" s="14">
        <f t="shared" si="686"/>
        <v>1029.9684999999997</v>
      </c>
      <c r="R1783" s="13">
        <f t="shared" si="687"/>
        <v>40.923189019453858</v>
      </c>
      <c r="S1783" s="14">
        <f t="shared" si="688"/>
        <v>10.685467393663824</v>
      </c>
      <c r="T1783" s="13">
        <f t="shared" si="689"/>
        <v>36.496631526073735</v>
      </c>
      <c r="U1783" s="14">
        <f t="shared" si="690"/>
        <v>3.5434706523620622E-2</v>
      </c>
      <c r="V1783" s="13">
        <f t="shared" si="691"/>
        <v>-4.5838496489054095E-2</v>
      </c>
      <c r="W1783" s="14">
        <f t="shared" si="692"/>
        <v>2.1156495273334096E-2</v>
      </c>
      <c r="X1783" s="13">
        <f t="shared" si="693"/>
        <v>-2.1666394124753494</v>
      </c>
      <c r="Y1783" s="14">
        <f t="shared" si="694"/>
        <v>1077.3499999999999</v>
      </c>
      <c r="Z1783" s="13" t="b">
        <f t="shared" si="695"/>
        <v>0</v>
      </c>
      <c r="AA1783" s="14">
        <f t="shared" si="696"/>
        <v>916.26</v>
      </c>
      <c r="AB1783" s="13">
        <f t="shared" si="697"/>
        <v>916.26</v>
      </c>
      <c r="AC1783" s="14">
        <f t="shared" si="673"/>
        <v>983.18181818181802</v>
      </c>
      <c r="AD1783" s="13">
        <f t="shared" si="674"/>
        <v>34.241378715300876</v>
      </c>
      <c r="AE1783" s="14">
        <f t="shared" si="675"/>
        <v>20.973643219502655</v>
      </c>
      <c r="AF1783" s="13">
        <f t="shared" si="676"/>
        <v>1148.18</v>
      </c>
      <c r="AG1783" s="14" t="b">
        <f t="shared" si="677"/>
        <v>0</v>
      </c>
      <c r="AH1783" s="13">
        <f t="shared" si="678"/>
        <v>837.73</v>
      </c>
      <c r="AI1783" s="16" t="b">
        <f t="shared" si="679"/>
        <v>0</v>
      </c>
    </row>
    <row r="1784" spans="1:35" ht="22.5" customHeight="1">
      <c r="A1784" s="10" t="s">
        <v>35</v>
      </c>
      <c r="B1784" s="11" t="s">
        <v>36</v>
      </c>
      <c r="C1784" s="12">
        <v>44230</v>
      </c>
      <c r="D1784" s="13">
        <v>947.87</v>
      </c>
      <c r="E1784" s="14">
        <v>947.87</v>
      </c>
      <c r="F1784" s="13">
        <v>921.44</v>
      </c>
      <c r="G1784" s="14">
        <v>936.39</v>
      </c>
      <c r="H1784" s="13">
        <v>33646.5</v>
      </c>
      <c r="I1784" s="14">
        <v>360548</v>
      </c>
      <c r="J1784" s="13">
        <v>0</v>
      </c>
      <c r="K1784" s="14">
        <f t="shared" si="680"/>
        <v>26.42999999999995</v>
      </c>
      <c r="L1784" s="13">
        <f t="shared" si="681"/>
        <v>2.8603586541271143E-2</v>
      </c>
      <c r="M1784" s="14">
        <f t="shared" si="682"/>
        <v>3.7822646377575986E-2</v>
      </c>
      <c r="N1784" s="13">
        <f t="shared" si="683"/>
        <v>1.0986527499408618E-2</v>
      </c>
      <c r="O1784" s="14">
        <f t="shared" si="684"/>
        <v>12.379999999999995</v>
      </c>
      <c r="P1784" s="13">
        <f t="shared" si="685"/>
        <v>1.3398123396932929E-2</v>
      </c>
      <c r="Q1784" s="14">
        <f t="shared" si="686"/>
        <v>1025.2089999999998</v>
      </c>
      <c r="R1784" s="13">
        <f t="shared" si="687"/>
        <v>40.198529568481163</v>
      </c>
      <c r="S1784" s="14">
        <f t="shared" si="688"/>
        <v>10.935956760300309</v>
      </c>
      <c r="T1784" s="13">
        <f t="shared" si="689"/>
        <v>41.797945033219023</v>
      </c>
      <c r="U1784" s="14">
        <f t="shared" si="690"/>
        <v>4.0770169822171895E-2</v>
      </c>
      <c r="V1784" s="13">
        <f t="shared" si="691"/>
        <v>1.3398123396932929E-2</v>
      </c>
      <c r="W1784" s="14">
        <f t="shared" si="692"/>
        <v>2.1576578046589519E-2</v>
      </c>
      <c r="X1784" s="13">
        <f t="shared" si="693"/>
        <v>0.62095682494243754</v>
      </c>
      <c r="Y1784" s="14">
        <f t="shared" si="694"/>
        <v>1077.3499999999999</v>
      </c>
      <c r="Z1784" s="13" t="b">
        <f t="shared" si="695"/>
        <v>0</v>
      </c>
      <c r="AA1784" s="14">
        <f t="shared" si="696"/>
        <v>916.26</v>
      </c>
      <c r="AB1784" s="13" t="b">
        <f t="shared" si="697"/>
        <v>0</v>
      </c>
      <c r="AC1784" s="14">
        <f t="shared" si="673"/>
        <v>985.00363636363613</v>
      </c>
      <c r="AD1784" s="13">
        <f t="shared" si="674"/>
        <v>34.099353647749943</v>
      </c>
      <c r="AE1784" s="14">
        <f t="shared" si="675"/>
        <v>20.926529486841236</v>
      </c>
      <c r="AF1784" s="13">
        <f t="shared" si="676"/>
        <v>1148.18</v>
      </c>
      <c r="AG1784" s="14" t="b">
        <f t="shared" si="677"/>
        <v>0</v>
      </c>
      <c r="AH1784" s="13">
        <f t="shared" si="678"/>
        <v>841.41</v>
      </c>
      <c r="AI1784" s="16" t="b">
        <f t="shared" si="679"/>
        <v>0</v>
      </c>
    </row>
    <row r="1785" spans="1:35" ht="22.5" customHeight="1">
      <c r="A1785" s="10" t="s">
        <v>35</v>
      </c>
      <c r="B1785" s="11" t="s">
        <v>36</v>
      </c>
      <c r="C1785" s="12">
        <v>44231</v>
      </c>
      <c r="D1785" s="13">
        <v>930.42</v>
      </c>
      <c r="E1785" s="14">
        <v>978.69</v>
      </c>
      <c r="F1785" s="13">
        <v>930.42</v>
      </c>
      <c r="G1785" s="14">
        <v>977.24</v>
      </c>
      <c r="H1785" s="13">
        <v>41335.620000000003</v>
      </c>
      <c r="I1785" s="14">
        <v>432859</v>
      </c>
      <c r="J1785" s="13">
        <v>0</v>
      </c>
      <c r="K1785" s="14">
        <f t="shared" si="680"/>
        <v>48.270000000000095</v>
      </c>
      <c r="L1785" s="13">
        <f t="shared" si="681"/>
        <v>5.1549034056322787E-2</v>
      </c>
      <c r="M1785" s="14">
        <f t="shared" si="682"/>
        <v>3.8392013394764252E-2</v>
      </c>
      <c r="N1785" s="13">
        <f t="shared" si="683"/>
        <v>1.1401364054303923E-2</v>
      </c>
      <c r="O1785" s="14">
        <f t="shared" si="684"/>
        <v>40.850000000000023</v>
      </c>
      <c r="P1785" s="13">
        <f t="shared" si="685"/>
        <v>4.362498531594744E-2</v>
      </c>
      <c r="Q1785" s="14">
        <f t="shared" si="686"/>
        <v>1021.0900000000001</v>
      </c>
      <c r="R1785" s="13">
        <f t="shared" si="687"/>
        <v>40.602103090057106</v>
      </c>
      <c r="S1785" s="14">
        <f t="shared" si="688"/>
        <v>11.125167426297809</v>
      </c>
      <c r="T1785" s="13">
        <f t="shared" si="689"/>
        <v>42.260471483408686</v>
      </c>
      <c r="U1785" s="14">
        <f t="shared" si="690"/>
        <v>4.1387606854840102E-2</v>
      </c>
      <c r="V1785" s="13">
        <f t="shared" si="691"/>
        <v>4.362498531594744E-2</v>
      </c>
      <c r="W1785" s="14">
        <f t="shared" si="692"/>
        <v>2.3110298054458325E-2</v>
      </c>
      <c r="X1785" s="13">
        <f t="shared" si="693"/>
        <v>1.8876859663664753</v>
      </c>
      <c r="Y1785" s="14">
        <f t="shared" si="694"/>
        <v>1077.3499999999999</v>
      </c>
      <c r="Z1785" s="13" t="b">
        <f t="shared" si="695"/>
        <v>0</v>
      </c>
      <c r="AA1785" s="14">
        <f t="shared" si="696"/>
        <v>916.26</v>
      </c>
      <c r="AB1785" s="13" t="b">
        <f t="shared" si="697"/>
        <v>0</v>
      </c>
      <c r="AC1785" s="14">
        <f t="shared" si="673"/>
        <v>987.52909090909077</v>
      </c>
      <c r="AD1785" s="13">
        <f t="shared" si="674"/>
        <v>34.3570017632454</v>
      </c>
      <c r="AE1785" s="14">
        <f t="shared" si="675"/>
        <v>20.651762517620011</v>
      </c>
      <c r="AF1785" s="13">
        <f t="shared" si="676"/>
        <v>1148.18</v>
      </c>
      <c r="AG1785" s="14" t="b">
        <f t="shared" si="677"/>
        <v>0</v>
      </c>
      <c r="AH1785" s="13">
        <f t="shared" si="678"/>
        <v>856.56</v>
      </c>
      <c r="AI1785" s="16" t="b">
        <f t="shared" si="679"/>
        <v>0</v>
      </c>
    </row>
    <row r="1786" spans="1:35" ht="22.5" customHeight="1">
      <c r="A1786" s="10" t="s">
        <v>35</v>
      </c>
      <c r="B1786" s="11" t="s">
        <v>36</v>
      </c>
      <c r="C1786" s="12">
        <v>44232</v>
      </c>
      <c r="D1786" s="13">
        <v>950.75</v>
      </c>
      <c r="E1786" s="14">
        <v>1000.78</v>
      </c>
      <c r="F1786" s="13">
        <v>950.75</v>
      </c>
      <c r="G1786" s="14">
        <v>989.14</v>
      </c>
      <c r="H1786" s="13">
        <v>44226.54</v>
      </c>
      <c r="I1786" s="14">
        <v>447278</v>
      </c>
      <c r="J1786" s="13">
        <v>0</v>
      </c>
      <c r="K1786" s="14">
        <f t="shared" si="680"/>
        <v>50.029999999999973</v>
      </c>
      <c r="L1786" s="13">
        <f t="shared" si="681"/>
        <v>5.1195202816094278E-2</v>
      </c>
      <c r="M1786" s="14">
        <f t="shared" si="682"/>
        <v>3.9301653681281579E-2</v>
      </c>
      <c r="N1786" s="13">
        <f t="shared" si="683"/>
        <v>1.1671277677903028E-2</v>
      </c>
      <c r="O1786" s="14">
        <f t="shared" si="684"/>
        <v>11.899999999999977</v>
      </c>
      <c r="P1786" s="13">
        <f t="shared" si="685"/>
        <v>1.2177151979042995E-2</v>
      </c>
      <c r="Q1786" s="14">
        <f t="shared" si="686"/>
        <v>1017.3290000000001</v>
      </c>
      <c r="R1786" s="13">
        <f t="shared" si="687"/>
        <v>41.073497935554251</v>
      </c>
      <c r="S1786" s="14">
        <f t="shared" si="688"/>
        <v>11.329899091388794</v>
      </c>
      <c r="T1786" s="13">
        <f t="shared" si="689"/>
        <v>41.583985006249691</v>
      </c>
      <c r="U1786" s="14">
        <f t="shared" si="690"/>
        <v>4.0875650852624554E-2</v>
      </c>
      <c r="V1786" s="13">
        <f t="shared" si="691"/>
        <v>1.2177151979042995E-2</v>
      </c>
      <c r="W1786" s="14">
        <f t="shared" si="692"/>
        <v>2.3318405947675529E-2</v>
      </c>
      <c r="X1786" s="13">
        <f t="shared" si="693"/>
        <v>0.52221202454264937</v>
      </c>
      <c r="Y1786" s="14">
        <f t="shared" si="694"/>
        <v>1077.3499999999999</v>
      </c>
      <c r="Z1786" s="13" t="b">
        <f t="shared" si="695"/>
        <v>0</v>
      </c>
      <c r="AA1786" s="14">
        <f t="shared" si="696"/>
        <v>916.26</v>
      </c>
      <c r="AB1786" s="13" t="b">
        <f t="shared" si="697"/>
        <v>0</v>
      </c>
      <c r="AC1786" s="14">
        <f t="shared" si="673"/>
        <v>989.97890909090893</v>
      </c>
      <c r="AD1786" s="13">
        <f t="shared" si="674"/>
        <v>34.641965367550029</v>
      </c>
      <c r="AE1786" s="14">
        <f t="shared" si="675"/>
        <v>20.604106334542106</v>
      </c>
      <c r="AF1786" s="13">
        <f t="shared" si="676"/>
        <v>1148.18</v>
      </c>
      <c r="AG1786" s="14" t="b">
        <f t="shared" si="677"/>
        <v>0</v>
      </c>
      <c r="AH1786" s="13">
        <f t="shared" si="678"/>
        <v>856.56</v>
      </c>
      <c r="AI1786" s="16" t="b">
        <f t="shared" si="679"/>
        <v>0</v>
      </c>
    </row>
    <row r="1787" spans="1:35" ht="22.5" customHeight="1">
      <c r="A1787" s="10" t="s">
        <v>35</v>
      </c>
      <c r="B1787" s="11" t="s">
        <v>36</v>
      </c>
      <c r="C1787" s="12">
        <v>44235</v>
      </c>
      <c r="D1787" s="13">
        <v>984.1</v>
      </c>
      <c r="E1787" s="14">
        <v>1016.01</v>
      </c>
      <c r="F1787" s="13">
        <v>980.26</v>
      </c>
      <c r="G1787" s="14">
        <v>1011.66</v>
      </c>
      <c r="H1787" s="13">
        <v>33619.449999999997</v>
      </c>
      <c r="I1787" s="14">
        <v>333983</v>
      </c>
      <c r="J1787" s="13">
        <v>0</v>
      </c>
      <c r="K1787" s="14">
        <f t="shared" si="680"/>
        <v>35.75</v>
      </c>
      <c r="L1787" s="13">
        <f t="shared" si="681"/>
        <v>3.6142507632893221E-2</v>
      </c>
      <c r="M1787" s="14">
        <f t="shared" si="682"/>
        <v>3.9103348569484171E-2</v>
      </c>
      <c r="N1787" s="13">
        <f t="shared" si="683"/>
        <v>1.1690523056099633E-2</v>
      </c>
      <c r="O1787" s="14">
        <f t="shared" si="684"/>
        <v>22.519999999999982</v>
      </c>
      <c r="P1787" s="13">
        <f t="shared" si="685"/>
        <v>2.2767252360636495E-2</v>
      </c>
      <c r="Q1787" s="14">
        <f t="shared" si="686"/>
        <v>1015.7460000000001</v>
      </c>
      <c r="R1787" s="13">
        <f t="shared" si="687"/>
        <v>40.807323038776538</v>
      </c>
      <c r="S1787" s="14">
        <f t="shared" si="688"/>
        <v>11.348678789319834</v>
      </c>
      <c r="T1787" s="13">
        <f t="shared" si="689"/>
        <v>41.164938892217478</v>
      </c>
      <c r="U1787" s="14">
        <f t="shared" si="690"/>
        <v>4.0526803838969068E-2</v>
      </c>
      <c r="V1787" s="13">
        <f t="shared" si="691"/>
        <v>2.2767252360636495E-2</v>
      </c>
      <c r="W1787" s="14">
        <f t="shared" si="692"/>
        <v>2.3683578749846616E-2</v>
      </c>
      <c r="X1787" s="13">
        <f t="shared" si="693"/>
        <v>0.96130963150085347</v>
      </c>
      <c r="Y1787" s="14">
        <f t="shared" si="694"/>
        <v>1077.3499999999999</v>
      </c>
      <c r="Z1787" s="13" t="b">
        <f t="shared" si="695"/>
        <v>0</v>
      </c>
      <c r="AA1787" s="14">
        <f t="shared" si="696"/>
        <v>916.26</v>
      </c>
      <c r="AB1787" s="13" t="b">
        <f t="shared" si="697"/>
        <v>0</v>
      </c>
      <c r="AC1787" s="14">
        <f t="shared" ref="AC1787:AC1850" si="698">SUM(G1733:G1787)/55</f>
        <v>992.67654545454513</v>
      </c>
      <c r="AD1787" s="13">
        <f t="shared" ref="AD1787:AD1850" si="699">(AD1786*54+K1787)/55</f>
        <v>34.66211145177639</v>
      </c>
      <c r="AE1787" s="14">
        <f t="shared" ref="AE1787:AE1850" si="700">STDEV(K1733:K1787)</f>
        <v>20.304782386031821</v>
      </c>
      <c r="AF1787" s="13">
        <f t="shared" ref="AF1787:AF1850" si="701">MAX(E1733:E1787)</f>
        <v>1148.18</v>
      </c>
      <c r="AG1787" s="14" t="b">
        <f t="shared" ref="AG1787:AG1850" si="702">IF(E1787=MAX(E1733:E1787),E1787)</f>
        <v>0</v>
      </c>
      <c r="AH1787" s="13">
        <f t="shared" ref="AH1787:AH1850" si="703">MIN(E1733:E1787)</f>
        <v>856.56</v>
      </c>
      <c r="AI1787" s="16" t="b">
        <f t="shared" ref="AI1787:AI1850" si="704">IF(E1787=MIN(E1733:E1787),E1787)</f>
        <v>0</v>
      </c>
    </row>
    <row r="1788" spans="1:35" ht="22.5" customHeight="1">
      <c r="A1788" s="10" t="s">
        <v>35</v>
      </c>
      <c r="B1788" s="11" t="s">
        <v>36</v>
      </c>
      <c r="C1788" s="12">
        <v>44236</v>
      </c>
      <c r="D1788" s="13">
        <v>1001.63</v>
      </c>
      <c r="E1788" s="14">
        <v>1049.2</v>
      </c>
      <c r="F1788" s="13">
        <v>1001.63</v>
      </c>
      <c r="G1788" s="14">
        <v>1044.18</v>
      </c>
      <c r="H1788" s="13">
        <v>33231.39</v>
      </c>
      <c r="I1788" s="14">
        <v>321283</v>
      </c>
      <c r="J1788" s="13">
        <v>0</v>
      </c>
      <c r="K1788" s="14">
        <f t="shared" si="680"/>
        <v>47.57000000000005</v>
      </c>
      <c r="L1788" s="13">
        <f t="shared" si="681"/>
        <v>4.7021726667062107E-2</v>
      </c>
      <c r="M1788" s="14">
        <f t="shared" si="682"/>
        <v>3.8916862537695218E-2</v>
      </c>
      <c r="N1788" s="13">
        <f t="shared" si="683"/>
        <v>1.1523489109713183E-2</v>
      </c>
      <c r="O1788" s="14">
        <f t="shared" si="684"/>
        <v>32.520000000000095</v>
      </c>
      <c r="P1788" s="13">
        <f t="shared" si="685"/>
        <v>3.2145187118201864E-2</v>
      </c>
      <c r="Q1788" s="14">
        <f t="shared" si="686"/>
        <v>1015.6435000000001</v>
      </c>
      <c r="R1788" s="13">
        <f t="shared" si="687"/>
        <v>41.145456886837714</v>
      </c>
      <c r="S1788" s="14">
        <f t="shared" si="688"/>
        <v>11.076828101468106</v>
      </c>
      <c r="T1788" s="13">
        <f t="shared" si="689"/>
        <v>41.091393171198263</v>
      </c>
      <c r="U1788" s="14">
        <f t="shared" si="690"/>
        <v>4.0458480924850361E-2</v>
      </c>
      <c r="V1788" s="13">
        <f t="shared" si="691"/>
        <v>3.2145187118201864E-2</v>
      </c>
      <c r="W1788" s="14">
        <f t="shared" si="692"/>
        <v>2.4830324400169908E-2</v>
      </c>
      <c r="X1788" s="13">
        <f t="shared" si="693"/>
        <v>1.294593924756855</v>
      </c>
      <c r="Y1788" s="14">
        <f t="shared" si="694"/>
        <v>1077.3499999999999</v>
      </c>
      <c r="Z1788" s="13" t="b">
        <f t="shared" si="695"/>
        <v>0</v>
      </c>
      <c r="AA1788" s="14">
        <f t="shared" si="696"/>
        <v>916.26</v>
      </c>
      <c r="AB1788" s="13" t="b">
        <f t="shared" si="697"/>
        <v>0</v>
      </c>
      <c r="AC1788" s="14">
        <f t="shared" si="698"/>
        <v>996.34145454545444</v>
      </c>
      <c r="AD1788" s="13">
        <f t="shared" si="699"/>
        <v>34.896800334471365</v>
      </c>
      <c r="AE1788" s="14">
        <f t="shared" si="700"/>
        <v>20.270578018365754</v>
      </c>
      <c r="AF1788" s="13">
        <f t="shared" si="701"/>
        <v>1148.18</v>
      </c>
      <c r="AG1788" s="14" t="b">
        <f t="shared" si="702"/>
        <v>0</v>
      </c>
      <c r="AH1788" s="13">
        <f t="shared" si="703"/>
        <v>856.56</v>
      </c>
      <c r="AI1788" s="16" t="b">
        <f t="shared" si="704"/>
        <v>0</v>
      </c>
    </row>
    <row r="1789" spans="1:35" ht="22.5" customHeight="1">
      <c r="A1789" s="10" t="s">
        <v>35</v>
      </c>
      <c r="B1789" s="11" t="s">
        <v>36</v>
      </c>
      <c r="C1789" s="12">
        <v>44237</v>
      </c>
      <c r="D1789" s="13">
        <v>1029.0999999999999</v>
      </c>
      <c r="E1789" s="14">
        <v>1051.74</v>
      </c>
      <c r="F1789" s="13">
        <v>1023.23</v>
      </c>
      <c r="G1789" s="14">
        <v>1051.74</v>
      </c>
      <c r="H1789" s="13">
        <v>29525.06</v>
      </c>
      <c r="I1789" s="14">
        <v>282231</v>
      </c>
      <c r="J1789" s="13">
        <v>0</v>
      </c>
      <c r="K1789" s="14">
        <f t="shared" si="680"/>
        <v>28.509999999999991</v>
      </c>
      <c r="L1789" s="13">
        <f t="shared" si="681"/>
        <v>2.730372158057039E-2</v>
      </c>
      <c r="M1789" s="14">
        <f t="shared" si="682"/>
        <v>3.8805795785128397E-2</v>
      </c>
      <c r="N1789" s="13">
        <f t="shared" si="683"/>
        <v>1.1628996273425212E-2</v>
      </c>
      <c r="O1789" s="14">
        <f t="shared" si="684"/>
        <v>7.5599999999999454</v>
      </c>
      <c r="P1789" s="13">
        <f t="shared" si="685"/>
        <v>7.2401310118944484E-3</v>
      </c>
      <c r="Q1789" s="14">
        <f t="shared" si="686"/>
        <v>1016.6420000000002</v>
      </c>
      <c r="R1789" s="13">
        <f t="shared" si="687"/>
        <v>40.513684042495825</v>
      </c>
      <c r="S1789" s="14">
        <f t="shared" si="688"/>
        <v>11.184874784608384</v>
      </c>
      <c r="T1789" s="13">
        <f t="shared" si="689"/>
        <v>41.709114783222141</v>
      </c>
      <c r="U1789" s="14">
        <f t="shared" si="690"/>
        <v>4.1026354196680971E-2</v>
      </c>
      <c r="V1789" s="13">
        <f t="shared" si="691"/>
        <v>7.2401310118944484E-3</v>
      </c>
      <c r="W1789" s="14">
        <f t="shared" si="692"/>
        <v>2.4650458529476879E-2</v>
      </c>
      <c r="X1789" s="13">
        <f t="shared" si="693"/>
        <v>0.29371181891958481</v>
      </c>
      <c r="Y1789" s="14">
        <f t="shared" si="694"/>
        <v>1077.3499999999999</v>
      </c>
      <c r="Z1789" s="13" t="b">
        <f t="shared" si="695"/>
        <v>0</v>
      </c>
      <c r="AA1789" s="14">
        <f t="shared" si="696"/>
        <v>916.26</v>
      </c>
      <c r="AB1789" s="13" t="b">
        <f t="shared" si="697"/>
        <v>0</v>
      </c>
      <c r="AC1789" s="14">
        <f t="shared" si="698"/>
        <v>1000.0003636363633</v>
      </c>
      <c r="AD1789" s="13">
        <f t="shared" si="699"/>
        <v>34.780676692026432</v>
      </c>
      <c r="AE1789" s="14">
        <f t="shared" si="700"/>
        <v>19.991550518186724</v>
      </c>
      <c r="AF1789" s="13">
        <f t="shared" si="701"/>
        <v>1148.18</v>
      </c>
      <c r="AG1789" s="14" t="b">
        <f t="shared" si="702"/>
        <v>0</v>
      </c>
      <c r="AH1789" s="13">
        <f t="shared" si="703"/>
        <v>866</v>
      </c>
      <c r="AI1789" s="16" t="b">
        <f t="shared" si="704"/>
        <v>0</v>
      </c>
    </row>
    <row r="1790" spans="1:35" ht="22.5" customHeight="1">
      <c r="A1790" s="10" t="s">
        <v>35</v>
      </c>
      <c r="B1790" s="11" t="s">
        <v>36</v>
      </c>
      <c r="C1790" s="12">
        <v>44245</v>
      </c>
      <c r="D1790" s="13">
        <v>1038.27</v>
      </c>
      <c r="E1790" s="14">
        <v>1111.31</v>
      </c>
      <c r="F1790" s="13">
        <v>1038.27</v>
      </c>
      <c r="G1790" s="14">
        <v>1108.8399999999999</v>
      </c>
      <c r="H1790" s="13">
        <v>32208.720000000001</v>
      </c>
      <c r="I1790" s="14">
        <v>292271</v>
      </c>
      <c r="J1790" s="13">
        <v>0</v>
      </c>
      <c r="K1790" s="14">
        <f t="shared" si="680"/>
        <v>73.039999999999964</v>
      </c>
      <c r="L1790" s="13">
        <f t="shared" si="681"/>
        <v>6.9446821457774699E-2</v>
      </c>
      <c r="M1790" s="14">
        <f t="shared" si="682"/>
        <v>4.0395449825054358E-2</v>
      </c>
      <c r="N1790" s="13">
        <f t="shared" si="683"/>
        <v>1.3487699573949191E-2</v>
      </c>
      <c r="O1790" s="14">
        <f t="shared" si="684"/>
        <v>57.099999999999909</v>
      </c>
      <c r="P1790" s="13">
        <f t="shared" si="685"/>
        <v>5.4290984463840786E-2</v>
      </c>
      <c r="Q1790" s="14">
        <f t="shared" si="686"/>
        <v>1019.5065000000002</v>
      </c>
      <c r="R1790" s="13">
        <f t="shared" si="687"/>
        <v>42.139999840371033</v>
      </c>
      <c r="S1790" s="14">
        <f t="shared" si="688"/>
        <v>13.495934241564436</v>
      </c>
      <c r="T1790" s="13">
        <f t="shared" si="689"/>
        <v>45.777068852756393</v>
      </c>
      <c r="U1790" s="14">
        <f t="shared" si="690"/>
        <v>4.4901203526173092E-2</v>
      </c>
      <c r="V1790" s="13">
        <f t="shared" si="691"/>
        <v>5.4290984463840786E-2</v>
      </c>
      <c r="W1790" s="14">
        <f t="shared" si="692"/>
        <v>2.7121302169930441E-2</v>
      </c>
      <c r="X1790" s="13">
        <f t="shared" si="693"/>
        <v>2.0017838422239751</v>
      </c>
      <c r="Y1790" s="14">
        <f t="shared" si="694"/>
        <v>1111.31</v>
      </c>
      <c r="Z1790" s="13">
        <f t="shared" si="695"/>
        <v>1111.31</v>
      </c>
      <c r="AA1790" s="14">
        <f t="shared" si="696"/>
        <v>916.26</v>
      </c>
      <c r="AB1790" s="13" t="b">
        <f t="shared" si="697"/>
        <v>0</v>
      </c>
      <c r="AC1790" s="14">
        <f t="shared" si="698"/>
        <v>1004.6018181818177</v>
      </c>
      <c r="AD1790" s="13">
        <f t="shared" si="699"/>
        <v>35.476300752171404</v>
      </c>
      <c r="AE1790" s="14">
        <f t="shared" si="700"/>
        <v>20.213825271858177</v>
      </c>
      <c r="AF1790" s="13">
        <f t="shared" si="701"/>
        <v>1148.18</v>
      </c>
      <c r="AG1790" s="14" t="b">
        <f t="shared" si="702"/>
        <v>0</v>
      </c>
      <c r="AH1790" s="13">
        <f t="shared" si="703"/>
        <v>872.79</v>
      </c>
      <c r="AI1790" s="16" t="b">
        <f t="shared" si="704"/>
        <v>0</v>
      </c>
    </row>
    <row r="1791" spans="1:35" ht="22.5" customHeight="1">
      <c r="A1791" s="10" t="s">
        <v>35</v>
      </c>
      <c r="B1791" s="11" t="s">
        <v>36</v>
      </c>
      <c r="C1791" s="12">
        <v>44246</v>
      </c>
      <c r="D1791" s="13">
        <v>1098.52</v>
      </c>
      <c r="E1791" s="14">
        <v>1122.97</v>
      </c>
      <c r="F1791" s="13">
        <v>1070.0899999999999</v>
      </c>
      <c r="G1791" s="14">
        <v>1096.69</v>
      </c>
      <c r="H1791" s="13">
        <v>49010.12</v>
      </c>
      <c r="I1791" s="14">
        <v>445263</v>
      </c>
      <c r="J1791" s="13">
        <v>0</v>
      </c>
      <c r="K1791" s="14">
        <f t="shared" si="680"/>
        <v>52.880000000000109</v>
      </c>
      <c r="L1791" s="13">
        <f t="shared" si="681"/>
        <v>4.7689477291584098E-2</v>
      </c>
      <c r="M1791" s="14">
        <f t="shared" si="682"/>
        <v>4.138198731000349E-2</v>
      </c>
      <c r="N1791" s="13">
        <f t="shared" si="683"/>
        <v>1.3249644302586489E-2</v>
      </c>
      <c r="O1791" s="14">
        <f t="shared" si="684"/>
        <v>-12.149999999999864</v>
      </c>
      <c r="P1791" s="13">
        <f t="shared" si="685"/>
        <v>-1.0957396919302934E-2</v>
      </c>
      <c r="Q1791" s="14">
        <f t="shared" si="686"/>
        <v>1021.874</v>
      </c>
      <c r="R1791" s="13">
        <f t="shared" si="687"/>
        <v>42.676999848352487</v>
      </c>
      <c r="S1791" s="14">
        <f t="shared" si="688"/>
        <v>13.459441022255685</v>
      </c>
      <c r="T1791" s="13">
        <f t="shared" si="689"/>
        <v>48.407620515782433</v>
      </c>
      <c r="U1791" s="14">
        <f t="shared" si="690"/>
        <v>4.7371418115914908E-2</v>
      </c>
      <c r="V1791" s="13">
        <f t="shared" si="691"/>
        <v>-1.0957396919302934E-2</v>
      </c>
      <c r="W1791" s="14">
        <f t="shared" si="692"/>
        <v>2.7280908984011257E-2</v>
      </c>
      <c r="X1791" s="13">
        <f t="shared" si="693"/>
        <v>-0.40165072673072671</v>
      </c>
      <c r="Y1791" s="14">
        <f t="shared" si="694"/>
        <v>1122.97</v>
      </c>
      <c r="Z1791" s="13">
        <f t="shared" si="695"/>
        <v>1122.97</v>
      </c>
      <c r="AA1791" s="14">
        <f t="shared" si="696"/>
        <v>916.26</v>
      </c>
      <c r="AB1791" s="13" t="b">
        <f t="shared" si="697"/>
        <v>0</v>
      </c>
      <c r="AC1791" s="14">
        <f t="shared" si="698"/>
        <v>1008.6910909090906</v>
      </c>
      <c r="AD1791" s="13">
        <f t="shared" si="699"/>
        <v>35.792731647586471</v>
      </c>
      <c r="AE1791" s="14">
        <f t="shared" si="700"/>
        <v>20.007472119337329</v>
      </c>
      <c r="AF1791" s="13">
        <f t="shared" si="701"/>
        <v>1148.18</v>
      </c>
      <c r="AG1791" s="14" t="b">
        <f t="shared" si="702"/>
        <v>0</v>
      </c>
      <c r="AH1791" s="13">
        <f t="shared" si="703"/>
        <v>883.15</v>
      </c>
      <c r="AI1791" s="16" t="b">
        <f t="shared" si="704"/>
        <v>0</v>
      </c>
    </row>
    <row r="1792" spans="1:35" ht="22.5" customHeight="1">
      <c r="A1792" s="10" t="s">
        <v>35</v>
      </c>
      <c r="B1792" s="11" t="s">
        <v>36</v>
      </c>
      <c r="C1792" s="12">
        <v>44249</v>
      </c>
      <c r="D1792" s="13">
        <v>1097.8900000000001</v>
      </c>
      <c r="E1792" s="14">
        <v>1153.8900000000001</v>
      </c>
      <c r="F1792" s="13">
        <v>1088.8499999999999</v>
      </c>
      <c r="G1792" s="14">
        <v>1116.01</v>
      </c>
      <c r="H1792" s="13">
        <v>49689.61</v>
      </c>
      <c r="I1792" s="14">
        <v>443887</v>
      </c>
      <c r="J1792" s="13">
        <v>0</v>
      </c>
      <c r="K1792" s="14">
        <f t="shared" si="680"/>
        <v>65.040000000000191</v>
      </c>
      <c r="L1792" s="13">
        <f t="shared" si="681"/>
        <v>5.930572905743664E-2</v>
      </c>
      <c r="M1792" s="14">
        <f t="shared" si="682"/>
        <v>4.206774567855566E-2</v>
      </c>
      <c r="N1792" s="13">
        <f t="shared" si="683"/>
        <v>1.3821515527197119E-2</v>
      </c>
      <c r="O1792" s="14">
        <f t="shared" si="684"/>
        <v>19.319999999999936</v>
      </c>
      <c r="P1792" s="13">
        <f t="shared" si="685"/>
        <v>1.7616646454330701E-2</v>
      </c>
      <c r="Q1792" s="14">
        <f t="shared" si="686"/>
        <v>1024.1739999999998</v>
      </c>
      <c r="R1792" s="13">
        <f t="shared" si="687"/>
        <v>43.795149855934874</v>
      </c>
      <c r="S1792" s="14">
        <f t="shared" si="688"/>
        <v>14.362997964433344</v>
      </c>
      <c r="T1792" s="13">
        <f t="shared" si="689"/>
        <v>51.625897803331227</v>
      </c>
      <c r="U1792" s="14">
        <f t="shared" si="690"/>
        <v>5.0407350512052876E-2</v>
      </c>
      <c r="V1792" s="13">
        <f t="shared" si="691"/>
        <v>1.7616646454330701E-2</v>
      </c>
      <c r="W1792" s="14">
        <f t="shared" si="692"/>
        <v>2.7215996748992083E-2</v>
      </c>
      <c r="X1792" s="13">
        <f t="shared" si="693"/>
        <v>0.64729014398427709</v>
      </c>
      <c r="Y1792" s="14">
        <f t="shared" si="694"/>
        <v>1153.8900000000001</v>
      </c>
      <c r="Z1792" s="13">
        <f t="shared" si="695"/>
        <v>1153.8900000000001</v>
      </c>
      <c r="AA1792" s="14">
        <f t="shared" si="696"/>
        <v>916.26</v>
      </c>
      <c r="AB1792" s="13" t="b">
        <f t="shared" si="697"/>
        <v>0</v>
      </c>
      <c r="AC1792" s="14">
        <f t="shared" si="698"/>
        <v>1013.0425454545451</v>
      </c>
      <c r="AD1792" s="13">
        <f t="shared" si="699"/>
        <v>36.324500163084906</v>
      </c>
      <c r="AE1792" s="14">
        <f t="shared" si="700"/>
        <v>19.941758253028301</v>
      </c>
      <c r="AF1792" s="13">
        <f t="shared" si="701"/>
        <v>1153.8900000000001</v>
      </c>
      <c r="AG1792" s="14">
        <f t="shared" si="702"/>
        <v>1153.8900000000001</v>
      </c>
      <c r="AH1792" s="13">
        <f t="shared" si="703"/>
        <v>883.15</v>
      </c>
      <c r="AI1792" s="16" t="b">
        <f t="shared" si="704"/>
        <v>0</v>
      </c>
    </row>
    <row r="1793" spans="1:35" ht="22.5" customHeight="1">
      <c r="A1793" s="10" t="s">
        <v>35</v>
      </c>
      <c r="B1793" s="11" t="s">
        <v>36</v>
      </c>
      <c r="C1793" s="12">
        <v>44250</v>
      </c>
      <c r="D1793" s="13">
        <v>1117.28</v>
      </c>
      <c r="E1793" s="14">
        <v>1121.53</v>
      </c>
      <c r="F1793" s="13">
        <v>1079.54</v>
      </c>
      <c r="G1793" s="14">
        <v>1085.33</v>
      </c>
      <c r="H1793" s="13">
        <v>43483.94</v>
      </c>
      <c r="I1793" s="14">
        <v>392761</v>
      </c>
      <c r="J1793" s="13">
        <v>0</v>
      </c>
      <c r="K1793" s="14">
        <f t="shared" si="680"/>
        <v>41.990000000000009</v>
      </c>
      <c r="L1793" s="13">
        <f t="shared" si="681"/>
        <v>3.762511088610318E-2</v>
      </c>
      <c r="M1793" s="14">
        <f t="shared" si="682"/>
        <v>4.2346679749229732E-2</v>
      </c>
      <c r="N1793" s="13">
        <f t="shared" si="683"/>
        <v>1.3664024372487303E-2</v>
      </c>
      <c r="O1793" s="14">
        <f t="shared" si="684"/>
        <v>-30.680000000000064</v>
      </c>
      <c r="P1793" s="13">
        <f t="shared" si="685"/>
        <v>-2.7490793093251909E-2</v>
      </c>
      <c r="Q1793" s="14">
        <f t="shared" si="686"/>
        <v>1026.3624999999997</v>
      </c>
      <c r="R1793" s="13">
        <f t="shared" si="687"/>
        <v>43.704892363138129</v>
      </c>
      <c r="S1793" s="14">
        <f t="shared" si="688"/>
        <v>14.220150639515975</v>
      </c>
      <c r="T1793" s="13">
        <f t="shared" si="689"/>
        <v>53.219667029679911</v>
      </c>
      <c r="U1793" s="14">
        <f t="shared" si="690"/>
        <v>5.1852700220126835E-2</v>
      </c>
      <c r="V1793" s="13">
        <f t="shared" si="691"/>
        <v>-2.7490793093251909E-2</v>
      </c>
      <c r="W1793" s="14">
        <f t="shared" si="692"/>
        <v>2.7267380088057354E-2</v>
      </c>
      <c r="X1793" s="13">
        <f t="shared" si="693"/>
        <v>-1.0081934166198976</v>
      </c>
      <c r="Y1793" s="14">
        <f t="shared" si="694"/>
        <v>1153.8900000000001</v>
      </c>
      <c r="Z1793" s="13" t="b">
        <f t="shared" si="695"/>
        <v>0</v>
      </c>
      <c r="AA1793" s="14">
        <f t="shared" si="696"/>
        <v>916.26</v>
      </c>
      <c r="AB1793" s="13" t="b">
        <f t="shared" si="697"/>
        <v>0</v>
      </c>
      <c r="AC1793" s="14">
        <f t="shared" si="698"/>
        <v>1016.7116363636361</v>
      </c>
      <c r="AD1793" s="13">
        <f t="shared" si="699"/>
        <v>36.427509251028816</v>
      </c>
      <c r="AE1793" s="14">
        <f t="shared" si="700"/>
        <v>19.73205675982776</v>
      </c>
      <c r="AF1793" s="13">
        <f t="shared" si="701"/>
        <v>1153.8900000000001</v>
      </c>
      <c r="AG1793" s="14" t="b">
        <f t="shared" si="702"/>
        <v>0</v>
      </c>
      <c r="AH1793" s="13">
        <f t="shared" si="703"/>
        <v>883.15</v>
      </c>
      <c r="AI1793" s="16" t="b">
        <f t="shared" si="704"/>
        <v>0</v>
      </c>
    </row>
    <row r="1794" spans="1:35" ht="22.5" customHeight="1">
      <c r="A1794" s="10" t="s">
        <v>35</v>
      </c>
      <c r="B1794" s="11" t="s">
        <v>36</v>
      </c>
      <c r="C1794" s="12">
        <v>44251</v>
      </c>
      <c r="D1794" s="13">
        <v>1101.47</v>
      </c>
      <c r="E1794" s="14">
        <v>1108.48</v>
      </c>
      <c r="F1794" s="13">
        <v>1069.5</v>
      </c>
      <c r="G1794" s="14">
        <v>1104.95</v>
      </c>
      <c r="H1794" s="13">
        <v>47639.8</v>
      </c>
      <c r="I1794" s="14">
        <v>434000</v>
      </c>
      <c r="J1794" s="13">
        <v>0</v>
      </c>
      <c r="K1794" s="14">
        <f t="shared" si="680"/>
        <v>38.980000000000018</v>
      </c>
      <c r="L1794" s="13">
        <f t="shared" si="681"/>
        <v>3.5915343720343142E-2</v>
      </c>
      <c r="M1794" s="14">
        <f t="shared" si="682"/>
        <v>4.2693178530162204E-2</v>
      </c>
      <c r="N1794" s="13">
        <f t="shared" si="683"/>
        <v>1.3392538938286191E-2</v>
      </c>
      <c r="O1794" s="14">
        <f t="shared" si="684"/>
        <v>19.620000000000118</v>
      </c>
      <c r="P1794" s="13">
        <f t="shared" si="685"/>
        <v>1.8077451097822893E-2</v>
      </c>
      <c r="Q1794" s="14">
        <f t="shared" si="686"/>
        <v>1028.8679999999999</v>
      </c>
      <c r="R1794" s="13">
        <f t="shared" si="687"/>
        <v>43.468647744981226</v>
      </c>
      <c r="S1794" s="14">
        <f t="shared" si="688"/>
        <v>13.924112926483831</v>
      </c>
      <c r="T1794" s="13">
        <f t="shared" si="689"/>
        <v>55.626493561970989</v>
      </c>
      <c r="U1794" s="14">
        <f t="shared" si="690"/>
        <v>5.4065724234761886E-2</v>
      </c>
      <c r="V1794" s="13">
        <f t="shared" si="691"/>
        <v>1.8077451097822893E-2</v>
      </c>
      <c r="W1794" s="14">
        <f t="shared" si="692"/>
        <v>2.7399360397352249E-2</v>
      </c>
      <c r="X1794" s="13">
        <f t="shared" si="693"/>
        <v>0.65977639023901513</v>
      </c>
      <c r="Y1794" s="14">
        <f t="shared" si="694"/>
        <v>1153.8900000000001</v>
      </c>
      <c r="Z1794" s="13" t="b">
        <f t="shared" si="695"/>
        <v>0</v>
      </c>
      <c r="AA1794" s="14">
        <f t="shared" si="696"/>
        <v>916.26</v>
      </c>
      <c r="AB1794" s="13" t="b">
        <f t="shared" si="697"/>
        <v>0</v>
      </c>
      <c r="AC1794" s="14">
        <f t="shared" si="698"/>
        <v>1020.8123636363632</v>
      </c>
      <c r="AD1794" s="13">
        <f t="shared" si="699"/>
        <v>36.473918173737381</v>
      </c>
      <c r="AE1794" s="14">
        <f t="shared" si="700"/>
        <v>19.331797131583549</v>
      </c>
      <c r="AF1794" s="13">
        <f t="shared" si="701"/>
        <v>1153.8900000000001</v>
      </c>
      <c r="AG1794" s="14" t="b">
        <f t="shared" si="702"/>
        <v>0</v>
      </c>
      <c r="AH1794" s="13">
        <f t="shared" si="703"/>
        <v>900.32</v>
      </c>
      <c r="AI1794" s="16" t="b">
        <f t="shared" si="704"/>
        <v>0</v>
      </c>
    </row>
    <row r="1795" spans="1:35" ht="22.5" customHeight="1">
      <c r="A1795" s="10" t="s">
        <v>35</v>
      </c>
      <c r="B1795" s="11" t="s">
        <v>36</v>
      </c>
      <c r="C1795" s="12">
        <v>44252</v>
      </c>
      <c r="D1795" s="13">
        <v>1091.8599999999999</v>
      </c>
      <c r="E1795" s="14">
        <v>1134.78</v>
      </c>
      <c r="F1795" s="13">
        <v>1081.6300000000001</v>
      </c>
      <c r="G1795" s="14">
        <v>1105.21</v>
      </c>
      <c r="H1795" s="13">
        <v>56701.5</v>
      </c>
      <c r="I1795" s="14">
        <v>510971</v>
      </c>
      <c r="J1795" s="13">
        <v>0</v>
      </c>
      <c r="K1795" s="14">
        <f t="shared" si="680"/>
        <v>53.149999999999864</v>
      </c>
      <c r="L1795" s="13">
        <f t="shared" si="681"/>
        <v>4.8101724059912088E-2</v>
      </c>
      <c r="M1795" s="14">
        <f t="shared" si="682"/>
        <v>4.3528832402188189E-2</v>
      </c>
      <c r="N1795" s="13">
        <f t="shared" si="683"/>
        <v>1.3169613070697514E-2</v>
      </c>
      <c r="O1795" s="14">
        <f t="shared" si="684"/>
        <v>0.25999999999999091</v>
      </c>
      <c r="P1795" s="13">
        <f t="shared" si="685"/>
        <v>2.3530476492148142E-4</v>
      </c>
      <c r="Q1795" s="14">
        <f t="shared" si="686"/>
        <v>1031.2984999999999</v>
      </c>
      <c r="R1795" s="13">
        <f t="shared" si="687"/>
        <v>43.95271535773216</v>
      </c>
      <c r="S1795" s="14">
        <f t="shared" si="688"/>
        <v>13.834402303867829</v>
      </c>
      <c r="T1795" s="13">
        <f t="shared" si="689"/>
        <v>57.804422951448977</v>
      </c>
      <c r="U1795" s="14">
        <f t="shared" si="690"/>
        <v>5.6050137716140362E-2</v>
      </c>
      <c r="V1795" s="13">
        <f t="shared" si="691"/>
        <v>2.3530476492148142E-4</v>
      </c>
      <c r="W1795" s="14">
        <f t="shared" si="692"/>
        <v>2.7404021392601226E-2</v>
      </c>
      <c r="X1795" s="13">
        <f t="shared" si="693"/>
        <v>8.5865049348199315E-3</v>
      </c>
      <c r="Y1795" s="14">
        <f t="shared" si="694"/>
        <v>1153.8900000000001</v>
      </c>
      <c r="Z1795" s="13" t="b">
        <f t="shared" si="695"/>
        <v>0</v>
      </c>
      <c r="AA1795" s="14">
        <f t="shared" si="696"/>
        <v>916.26</v>
      </c>
      <c r="AB1795" s="13" t="b">
        <f t="shared" si="697"/>
        <v>0</v>
      </c>
      <c r="AC1795" s="14">
        <f t="shared" si="698"/>
        <v>1024.5425454545452</v>
      </c>
      <c r="AD1795" s="13">
        <f t="shared" si="699"/>
        <v>36.77711966148761</v>
      </c>
      <c r="AE1795" s="14">
        <f t="shared" si="700"/>
        <v>19.168505138001468</v>
      </c>
      <c r="AF1795" s="13">
        <f t="shared" si="701"/>
        <v>1153.8900000000001</v>
      </c>
      <c r="AG1795" s="14" t="b">
        <f t="shared" si="702"/>
        <v>0</v>
      </c>
      <c r="AH1795" s="13">
        <f t="shared" si="703"/>
        <v>907.84</v>
      </c>
      <c r="AI1795" s="16" t="b">
        <f t="shared" si="704"/>
        <v>0</v>
      </c>
    </row>
    <row r="1796" spans="1:35" ht="22.5" customHeight="1">
      <c r="A1796" s="10" t="s">
        <v>35</v>
      </c>
      <c r="B1796" s="11" t="s">
        <v>36</v>
      </c>
      <c r="C1796" s="12">
        <v>44253</v>
      </c>
      <c r="D1796" s="13">
        <v>1105.99</v>
      </c>
      <c r="E1796" s="14">
        <v>1138.99</v>
      </c>
      <c r="F1796" s="13">
        <v>1088.58</v>
      </c>
      <c r="G1796" s="14">
        <v>1124.5899999999999</v>
      </c>
      <c r="H1796" s="13">
        <v>61008.86</v>
      </c>
      <c r="I1796" s="14">
        <v>543052</v>
      </c>
      <c r="J1796" s="13">
        <v>0</v>
      </c>
      <c r="K1796" s="14">
        <f t="shared" si="680"/>
        <v>50.410000000000082</v>
      </c>
      <c r="L1796" s="13">
        <f t="shared" si="681"/>
        <v>4.5611241302557955E-2</v>
      </c>
      <c r="M1796" s="14">
        <f t="shared" si="682"/>
        <v>4.4599381217268773E-2</v>
      </c>
      <c r="N1796" s="13">
        <f t="shared" si="683"/>
        <v>1.2361137900994015E-2</v>
      </c>
      <c r="O1796" s="14">
        <f t="shared" si="684"/>
        <v>19.379999999999882</v>
      </c>
      <c r="P1796" s="13">
        <f t="shared" si="685"/>
        <v>1.7535129070493281E-2</v>
      </c>
      <c r="Q1796" s="14">
        <f t="shared" si="686"/>
        <v>1035.3654999999999</v>
      </c>
      <c r="R1796" s="13">
        <f t="shared" si="687"/>
        <v>44.275579589845556</v>
      </c>
      <c r="S1796" s="14">
        <f t="shared" si="688"/>
        <v>13.112227429307911</v>
      </c>
      <c r="T1796" s="13">
        <f t="shared" si="689"/>
        <v>61.260379567465954</v>
      </c>
      <c r="U1796" s="14">
        <f t="shared" si="690"/>
        <v>5.9167877978806481E-2</v>
      </c>
      <c r="V1796" s="13">
        <f t="shared" si="691"/>
        <v>1.7535129070493281E-2</v>
      </c>
      <c r="W1796" s="14">
        <f t="shared" si="692"/>
        <v>2.7351045669756449E-2</v>
      </c>
      <c r="X1796" s="13">
        <f t="shared" si="693"/>
        <v>0.64111366279070037</v>
      </c>
      <c r="Y1796" s="14">
        <f t="shared" si="694"/>
        <v>1153.8900000000001</v>
      </c>
      <c r="Z1796" s="13" t="b">
        <f t="shared" si="695"/>
        <v>0</v>
      </c>
      <c r="AA1796" s="14">
        <f t="shared" si="696"/>
        <v>916.26</v>
      </c>
      <c r="AB1796" s="13" t="b">
        <f t="shared" si="697"/>
        <v>0</v>
      </c>
      <c r="AC1796" s="14">
        <f t="shared" si="698"/>
        <v>1028.5670909090907</v>
      </c>
      <c r="AD1796" s="13">
        <f t="shared" si="699"/>
        <v>37.024990213096928</v>
      </c>
      <c r="AE1796" s="14">
        <f t="shared" si="700"/>
        <v>18.79924364837165</v>
      </c>
      <c r="AF1796" s="13">
        <f t="shared" si="701"/>
        <v>1153.8900000000001</v>
      </c>
      <c r="AG1796" s="14" t="b">
        <f t="shared" si="702"/>
        <v>0</v>
      </c>
      <c r="AH1796" s="13">
        <f t="shared" si="703"/>
        <v>934.22</v>
      </c>
      <c r="AI1796" s="16" t="b">
        <f t="shared" si="704"/>
        <v>0</v>
      </c>
    </row>
    <row r="1797" spans="1:35" ht="22.5" customHeight="1">
      <c r="A1797" s="10" t="s">
        <v>35</v>
      </c>
      <c r="B1797" s="11" t="s">
        <v>36</v>
      </c>
      <c r="C1797" s="12">
        <v>44256</v>
      </c>
      <c r="D1797" s="13">
        <v>1116.1099999999999</v>
      </c>
      <c r="E1797" s="14">
        <v>1133.77</v>
      </c>
      <c r="F1797" s="13">
        <v>1095.24</v>
      </c>
      <c r="G1797" s="14">
        <v>1103.1600000000001</v>
      </c>
      <c r="H1797" s="13">
        <v>49843.67</v>
      </c>
      <c r="I1797" s="14">
        <v>449945</v>
      </c>
      <c r="J1797" s="13">
        <v>0</v>
      </c>
      <c r="K1797" s="14">
        <f t="shared" si="680"/>
        <v>38.529999999999973</v>
      </c>
      <c r="L1797" s="13">
        <f t="shared" si="681"/>
        <v>3.4261375256760221E-2</v>
      </c>
      <c r="M1797" s="14">
        <f t="shared" si="682"/>
        <v>4.4369962560983855E-2</v>
      </c>
      <c r="N1797" s="13">
        <f t="shared" si="683"/>
        <v>1.2515086275219941E-2</v>
      </c>
      <c r="O1797" s="14">
        <f t="shared" si="684"/>
        <v>-21.429999999999836</v>
      </c>
      <c r="P1797" s="13">
        <f t="shared" si="685"/>
        <v>-1.9055833681608264E-2</v>
      </c>
      <c r="Q1797" s="14">
        <f t="shared" si="686"/>
        <v>1038.385</v>
      </c>
      <c r="R1797" s="13">
        <f t="shared" si="687"/>
        <v>43.988300610353278</v>
      </c>
      <c r="S1797" s="14">
        <f t="shared" si="688"/>
        <v>13.164093218416463</v>
      </c>
      <c r="T1797" s="13">
        <f t="shared" si="689"/>
        <v>63.014126233726358</v>
      </c>
      <c r="U1797" s="14">
        <f t="shared" si="690"/>
        <v>6.0684742396824261E-2</v>
      </c>
      <c r="V1797" s="13">
        <f t="shared" si="691"/>
        <v>-1.9055833681608264E-2</v>
      </c>
      <c r="W1797" s="14">
        <f t="shared" si="692"/>
        <v>2.7826797713290257E-2</v>
      </c>
      <c r="X1797" s="13">
        <f t="shared" si="693"/>
        <v>-0.6848015311696134</v>
      </c>
      <c r="Y1797" s="14">
        <f t="shared" si="694"/>
        <v>1153.8900000000001</v>
      </c>
      <c r="Z1797" s="13" t="b">
        <f t="shared" si="695"/>
        <v>0</v>
      </c>
      <c r="AA1797" s="14">
        <f t="shared" si="696"/>
        <v>916.26</v>
      </c>
      <c r="AB1797" s="13" t="b">
        <f t="shared" si="697"/>
        <v>0</v>
      </c>
      <c r="AC1797" s="14">
        <f t="shared" si="698"/>
        <v>1031.6758181818179</v>
      </c>
      <c r="AD1797" s="13">
        <f t="shared" si="699"/>
        <v>37.052354027404256</v>
      </c>
      <c r="AE1797" s="14">
        <f t="shared" si="700"/>
        <v>18.819198453645985</v>
      </c>
      <c r="AF1797" s="13">
        <f t="shared" si="701"/>
        <v>1153.8900000000001</v>
      </c>
      <c r="AG1797" s="14" t="b">
        <f t="shared" si="702"/>
        <v>0</v>
      </c>
      <c r="AH1797" s="13">
        <f t="shared" si="703"/>
        <v>939.35</v>
      </c>
      <c r="AI1797" s="16" t="b">
        <f t="shared" si="704"/>
        <v>0</v>
      </c>
    </row>
    <row r="1798" spans="1:35" ht="22.5" customHeight="1">
      <c r="A1798" s="10" t="s">
        <v>35</v>
      </c>
      <c r="B1798" s="11" t="s">
        <v>36</v>
      </c>
      <c r="C1798" s="12">
        <v>44257</v>
      </c>
      <c r="D1798" s="13">
        <v>1108.1600000000001</v>
      </c>
      <c r="E1798" s="14">
        <v>1121.49</v>
      </c>
      <c r="F1798" s="13">
        <v>1087.04</v>
      </c>
      <c r="G1798" s="14">
        <v>1121.06</v>
      </c>
      <c r="H1798" s="13">
        <v>47579.98</v>
      </c>
      <c r="I1798" s="14">
        <v>430695</v>
      </c>
      <c r="J1798" s="13">
        <v>0</v>
      </c>
      <c r="K1798" s="14">
        <f t="shared" si="680"/>
        <v>34.450000000000045</v>
      </c>
      <c r="L1798" s="13">
        <f t="shared" si="681"/>
        <v>3.1228470938032601E-2</v>
      </c>
      <c r="M1798" s="14">
        <f t="shared" si="682"/>
        <v>4.4160142209422729E-2</v>
      </c>
      <c r="N1798" s="13">
        <f t="shared" si="683"/>
        <v>1.2706658174218226E-2</v>
      </c>
      <c r="O1798" s="14">
        <f t="shared" si="684"/>
        <v>17.899999999999864</v>
      </c>
      <c r="P1798" s="13">
        <f t="shared" si="685"/>
        <v>1.6226114072301265E-2</v>
      </c>
      <c r="Q1798" s="14">
        <f t="shared" si="686"/>
        <v>1043.354</v>
      </c>
      <c r="R1798" s="13">
        <f t="shared" si="687"/>
        <v>43.511385579835618</v>
      </c>
      <c r="S1798" s="14">
        <f t="shared" si="688"/>
        <v>13.265211685179839</v>
      </c>
      <c r="T1798" s="13">
        <f t="shared" si="689"/>
        <v>65.375026378579776</v>
      </c>
      <c r="U1798" s="14">
        <f t="shared" si="690"/>
        <v>6.2658528532578375E-2</v>
      </c>
      <c r="V1798" s="13">
        <f t="shared" si="691"/>
        <v>1.6226114072301265E-2</v>
      </c>
      <c r="W1798" s="14">
        <f t="shared" si="692"/>
        <v>2.7403107481451128E-2</v>
      </c>
      <c r="X1798" s="13">
        <f t="shared" si="693"/>
        <v>0.59212679011986324</v>
      </c>
      <c r="Y1798" s="14">
        <f t="shared" si="694"/>
        <v>1153.8900000000001</v>
      </c>
      <c r="Z1798" s="13" t="b">
        <f t="shared" si="695"/>
        <v>0</v>
      </c>
      <c r="AA1798" s="14">
        <f t="shared" si="696"/>
        <v>916.26</v>
      </c>
      <c r="AB1798" s="13" t="b">
        <f t="shared" si="697"/>
        <v>0</v>
      </c>
      <c r="AC1798" s="14">
        <f t="shared" si="698"/>
        <v>1035.0961818181818</v>
      </c>
      <c r="AD1798" s="13">
        <f t="shared" si="699"/>
        <v>37.005038499633272</v>
      </c>
      <c r="AE1798" s="14">
        <f t="shared" si="700"/>
        <v>18.876835580912982</v>
      </c>
      <c r="AF1798" s="13">
        <f t="shared" si="701"/>
        <v>1153.8900000000001</v>
      </c>
      <c r="AG1798" s="14" t="b">
        <f t="shared" si="702"/>
        <v>0</v>
      </c>
      <c r="AH1798" s="13">
        <f t="shared" si="703"/>
        <v>939.35</v>
      </c>
      <c r="AI1798" s="16" t="b">
        <f t="shared" si="704"/>
        <v>0</v>
      </c>
    </row>
    <row r="1799" spans="1:35" ht="22.5" customHeight="1">
      <c r="A1799" s="10" t="s">
        <v>35</v>
      </c>
      <c r="B1799" s="11" t="s">
        <v>36</v>
      </c>
      <c r="C1799" s="12">
        <v>44258</v>
      </c>
      <c r="D1799" s="13">
        <v>1101.18</v>
      </c>
      <c r="E1799" s="14">
        <v>1139.55</v>
      </c>
      <c r="F1799" s="13">
        <v>1096.1600000000001</v>
      </c>
      <c r="G1799" s="14">
        <v>1116.1300000000001</v>
      </c>
      <c r="H1799" s="13">
        <v>57048.07</v>
      </c>
      <c r="I1799" s="14">
        <v>509635</v>
      </c>
      <c r="J1799" s="13">
        <v>0</v>
      </c>
      <c r="K1799" s="14">
        <f t="shared" si="680"/>
        <v>43.389999999999873</v>
      </c>
      <c r="L1799" s="13">
        <f t="shared" si="681"/>
        <v>3.8704440440297465E-2</v>
      </c>
      <c r="M1799" s="14">
        <f t="shared" si="682"/>
        <v>4.4590489906795837E-2</v>
      </c>
      <c r="N1799" s="13">
        <f t="shared" si="683"/>
        <v>1.2345948601080233E-2</v>
      </c>
      <c r="O1799" s="14">
        <f t="shared" si="684"/>
        <v>-4.9299999999998363</v>
      </c>
      <c r="P1799" s="13">
        <f t="shared" si="685"/>
        <v>-4.3976236775907056E-3</v>
      </c>
      <c r="Q1799" s="14">
        <f t="shared" si="686"/>
        <v>1047.3590000000002</v>
      </c>
      <c r="R1799" s="13">
        <f t="shared" si="687"/>
        <v>43.50531630084383</v>
      </c>
      <c r="S1799" s="14">
        <f t="shared" si="688"/>
        <v>12.802004324981382</v>
      </c>
      <c r="T1799" s="13">
        <f t="shared" si="689"/>
        <v>67.230865746322209</v>
      </c>
      <c r="U1799" s="14">
        <f t="shared" si="690"/>
        <v>6.4190851223240739E-2</v>
      </c>
      <c r="V1799" s="13">
        <f t="shared" si="691"/>
        <v>-4.3976236775907056E-3</v>
      </c>
      <c r="W1799" s="14">
        <f t="shared" si="692"/>
        <v>2.7393382669224635E-2</v>
      </c>
      <c r="X1799" s="13">
        <f t="shared" si="693"/>
        <v>-0.16053598530316809</v>
      </c>
      <c r="Y1799" s="14">
        <f t="shared" si="694"/>
        <v>1153.8900000000001</v>
      </c>
      <c r="Z1799" s="13" t="b">
        <f t="shared" si="695"/>
        <v>0</v>
      </c>
      <c r="AA1799" s="14">
        <f t="shared" si="696"/>
        <v>916.26</v>
      </c>
      <c r="AB1799" s="13" t="b">
        <f t="shared" si="697"/>
        <v>0</v>
      </c>
      <c r="AC1799" s="14">
        <f t="shared" si="698"/>
        <v>1038.5689090909088</v>
      </c>
      <c r="AD1799" s="13">
        <f t="shared" si="699"/>
        <v>37.121128708730851</v>
      </c>
      <c r="AE1799" s="14">
        <f t="shared" si="700"/>
        <v>18.722594853468891</v>
      </c>
      <c r="AF1799" s="13">
        <f t="shared" si="701"/>
        <v>1153.8900000000001</v>
      </c>
      <c r="AG1799" s="14" t="b">
        <f t="shared" si="702"/>
        <v>0</v>
      </c>
      <c r="AH1799" s="13">
        <f t="shared" si="703"/>
        <v>939.35</v>
      </c>
      <c r="AI1799" s="16" t="b">
        <f t="shared" si="704"/>
        <v>0</v>
      </c>
    </row>
    <row r="1800" spans="1:35" ht="22.5" customHeight="1">
      <c r="A1800" s="10" t="s">
        <v>35</v>
      </c>
      <c r="B1800" s="11" t="s">
        <v>36</v>
      </c>
      <c r="C1800" s="12">
        <v>44259</v>
      </c>
      <c r="D1800" s="13">
        <v>1114.19</v>
      </c>
      <c r="E1800" s="14">
        <v>1144.5899999999999</v>
      </c>
      <c r="F1800" s="13">
        <v>1106.18</v>
      </c>
      <c r="G1800" s="14">
        <v>1134.72</v>
      </c>
      <c r="H1800" s="13">
        <v>51987.57</v>
      </c>
      <c r="I1800" s="14">
        <v>458825</v>
      </c>
      <c r="J1800" s="13">
        <v>0</v>
      </c>
      <c r="K1800" s="14">
        <f t="shared" si="680"/>
        <v>38.409999999999854</v>
      </c>
      <c r="L1800" s="13">
        <f t="shared" si="681"/>
        <v>3.4413553976687168E-2</v>
      </c>
      <c r="M1800" s="14">
        <f t="shared" si="682"/>
        <v>4.32523758718001E-2</v>
      </c>
      <c r="N1800" s="13">
        <f t="shared" si="683"/>
        <v>1.189584595945142E-2</v>
      </c>
      <c r="O1800" s="14">
        <f t="shared" si="684"/>
        <v>18.589999999999918</v>
      </c>
      <c r="P1800" s="13">
        <f t="shared" si="685"/>
        <v>1.6655765905405209E-2</v>
      </c>
      <c r="Q1800" s="14">
        <f t="shared" si="686"/>
        <v>1055.1310000000003</v>
      </c>
      <c r="R1800" s="13">
        <f t="shared" si="687"/>
        <v>43.250550485801632</v>
      </c>
      <c r="S1800" s="14">
        <f t="shared" si="688"/>
        <v>12.271760425764887</v>
      </c>
      <c r="T1800" s="13">
        <f t="shared" si="689"/>
        <v>67.892893803401847</v>
      </c>
      <c r="U1800" s="14">
        <f t="shared" si="690"/>
        <v>6.434546402617479E-2</v>
      </c>
      <c r="V1800" s="13">
        <f t="shared" si="691"/>
        <v>1.6655765905405209E-2</v>
      </c>
      <c r="W1800" s="14">
        <f t="shared" si="692"/>
        <v>2.3725736419638772E-2</v>
      </c>
      <c r="X1800" s="13">
        <f t="shared" si="693"/>
        <v>0.70201259976986607</v>
      </c>
      <c r="Y1800" s="14">
        <f t="shared" si="694"/>
        <v>1153.8900000000001</v>
      </c>
      <c r="Z1800" s="13" t="b">
        <f t="shared" si="695"/>
        <v>0</v>
      </c>
      <c r="AA1800" s="14">
        <f t="shared" si="696"/>
        <v>916.26</v>
      </c>
      <c r="AB1800" s="13" t="b">
        <f t="shared" si="697"/>
        <v>0</v>
      </c>
      <c r="AC1800" s="14">
        <f t="shared" si="698"/>
        <v>1042.2505454545453</v>
      </c>
      <c r="AD1800" s="13">
        <f t="shared" si="699"/>
        <v>37.14456273220847</v>
      </c>
      <c r="AE1800" s="14">
        <f t="shared" si="700"/>
        <v>18.589072067661199</v>
      </c>
      <c r="AF1800" s="13">
        <f t="shared" si="701"/>
        <v>1153.8900000000001</v>
      </c>
      <c r="AG1800" s="14" t="b">
        <f t="shared" si="702"/>
        <v>0</v>
      </c>
      <c r="AH1800" s="13">
        <f t="shared" si="703"/>
        <v>947.87</v>
      </c>
      <c r="AI1800" s="16" t="b">
        <f t="shared" si="704"/>
        <v>0</v>
      </c>
    </row>
    <row r="1801" spans="1:35" ht="22.5" customHeight="1">
      <c r="A1801" s="10" t="s">
        <v>35</v>
      </c>
      <c r="B1801" s="11" t="s">
        <v>36</v>
      </c>
      <c r="C1801" s="12">
        <v>44260</v>
      </c>
      <c r="D1801" s="13">
        <v>1126.51</v>
      </c>
      <c r="E1801" s="14">
        <v>1132.6199999999999</v>
      </c>
      <c r="F1801" s="13">
        <v>1073.2</v>
      </c>
      <c r="G1801" s="14">
        <v>1088.1600000000001</v>
      </c>
      <c r="H1801" s="13">
        <v>64869.42</v>
      </c>
      <c r="I1801" s="14">
        <v>583871</v>
      </c>
      <c r="J1801" s="13">
        <v>0</v>
      </c>
      <c r="K1801" s="14">
        <f t="shared" si="680"/>
        <v>61.519999999999982</v>
      </c>
      <c r="L1801" s="13">
        <f t="shared" si="681"/>
        <v>5.4216018048505343E-2</v>
      </c>
      <c r="M1801" s="14">
        <f t="shared" si="682"/>
        <v>4.393158213326466E-2</v>
      </c>
      <c r="N1801" s="13">
        <f t="shared" si="683"/>
        <v>1.2123964885097817E-2</v>
      </c>
      <c r="O1801" s="14">
        <f t="shared" si="684"/>
        <v>-46.559999999999945</v>
      </c>
      <c r="P1801" s="13">
        <f t="shared" si="685"/>
        <v>-4.1032148900169159E-2</v>
      </c>
      <c r="Q1801" s="14">
        <f t="shared" si="686"/>
        <v>1060.3805000000002</v>
      </c>
      <c r="R1801" s="13">
        <f t="shared" si="687"/>
        <v>44.164022961511549</v>
      </c>
      <c r="S1801" s="14">
        <f t="shared" si="688"/>
        <v>12.720160914242058</v>
      </c>
      <c r="T1801" s="13">
        <f t="shared" si="689"/>
        <v>66.162785950638465</v>
      </c>
      <c r="U1801" s="14">
        <f t="shared" si="690"/>
        <v>6.2395325027797523E-2</v>
      </c>
      <c r="V1801" s="13">
        <f t="shared" si="691"/>
        <v>-4.1032148900169159E-2</v>
      </c>
      <c r="W1801" s="14">
        <f t="shared" si="692"/>
        <v>2.6108432829913621E-2</v>
      </c>
      <c r="X1801" s="13">
        <f t="shared" si="693"/>
        <v>-1.5716052038618249</v>
      </c>
      <c r="Y1801" s="14">
        <f t="shared" si="694"/>
        <v>1153.8900000000001</v>
      </c>
      <c r="Z1801" s="13" t="b">
        <f t="shared" si="695"/>
        <v>0</v>
      </c>
      <c r="AA1801" s="14">
        <f t="shared" si="696"/>
        <v>916.26</v>
      </c>
      <c r="AB1801" s="13" t="b">
        <f t="shared" si="697"/>
        <v>0</v>
      </c>
      <c r="AC1801" s="14">
        <f t="shared" si="698"/>
        <v>1044.1605454545452</v>
      </c>
      <c r="AD1801" s="13">
        <f t="shared" si="699"/>
        <v>37.587752500713776</v>
      </c>
      <c r="AE1801" s="14">
        <f t="shared" si="700"/>
        <v>18.582612402558084</v>
      </c>
      <c r="AF1801" s="13">
        <f t="shared" si="701"/>
        <v>1153.8900000000001</v>
      </c>
      <c r="AG1801" s="14" t="b">
        <f t="shared" si="702"/>
        <v>0</v>
      </c>
      <c r="AH1801" s="13">
        <f t="shared" si="703"/>
        <v>947.87</v>
      </c>
      <c r="AI1801" s="16" t="b">
        <f t="shared" si="704"/>
        <v>0</v>
      </c>
    </row>
    <row r="1802" spans="1:35" ht="22.5" customHeight="1">
      <c r="A1802" s="10" t="s">
        <v>35</v>
      </c>
      <c r="B1802" s="11" t="s">
        <v>36</v>
      </c>
      <c r="C1802" s="12">
        <v>44263</v>
      </c>
      <c r="D1802" s="13">
        <v>1100.01</v>
      </c>
      <c r="E1802" s="14">
        <v>1123.1600000000001</v>
      </c>
      <c r="F1802" s="13">
        <v>1083.72</v>
      </c>
      <c r="G1802" s="14">
        <v>1100</v>
      </c>
      <c r="H1802" s="13">
        <v>46667.25</v>
      </c>
      <c r="I1802" s="14">
        <v>418405</v>
      </c>
      <c r="J1802" s="13">
        <v>1096.48</v>
      </c>
      <c r="K1802" s="14">
        <f t="shared" si="680"/>
        <v>39.440000000000055</v>
      </c>
      <c r="L1802" s="13">
        <f t="shared" si="681"/>
        <v>3.6244669901485123E-2</v>
      </c>
      <c r="M1802" s="14">
        <f t="shared" si="682"/>
        <v>4.4041668492034905E-2</v>
      </c>
      <c r="N1802" s="13">
        <f t="shared" si="683"/>
        <v>1.2039148895369462E-2</v>
      </c>
      <c r="O1802" s="14">
        <f t="shared" si="684"/>
        <v>11.839999999999918</v>
      </c>
      <c r="P1802" s="13">
        <f t="shared" si="685"/>
        <v>1.0880752830466031E-2</v>
      </c>
      <c r="Q1802" s="14">
        <f t="shared" si="686"/>
        <v>1066.9605000000004</v>
      </c>
      <c r="R1802" s="13">
        <f t="shared" si="687"/>
        <v>43.927821813435976</v>
      </c>
      <c r="S1802" s="14">
        <f t="shared" si="688"/>
        <v>12.470867050850982</v>
      </c>
      <c r="T1802" s="13">
        <f t="shared" si="689"/>
        <v>63.163933259020531</v>
      </c>
      <c r="U1802" s="14">
        <f t="shared" si="690"/>
        <v>5.9199879713466907E-2</v>
      </c>
      <c r="V1802" s="13">
        <f t="shared" si="691"/>
        <v>1.0880752830466031E-2</v>
      </c>
      <c r="W1802" s="14">
        <f t="shared" si="692"/>
        <v>2.5680472155409039E-2</v>
      </c>
      <c r="X1802" s="13">
        <f t="shared" si="693"/>
        <v>0.42369753813791289</v>
      </c>
      <c r="Y1802" s="14">
        <f t="shared" si="694"/>
        <v>1153.8900000000001</v>
      </c>
      <c r="Z1802" s="13" t="b">
        <f t="shared" si="695"/>
        <v>0</v>
      </c>
      <c r="AA1802" s="14">
        <f t="shared" si="696"/>
        <v>916.26</v>
      </c>
      <c r="AB1802" s="13" t="b">
        <f t="shared" si="697"/>
        <v>0</v>
      </c>
      <c r="AC1802" s="14">
        <f t="shared" si="698"/>
        <v>1045.9496363636363</v>
      </c>
      <c r="AD1802" s="13">
        <f t="shared" si="699"/>
        <v>37.621429727973521</v>
      </c>
      <c r="AE1802" s="14">
        <f t="shared" si="700"/>
        <v>17.465963498838587</v>
      </c>
      <c r="AF1802" s="13">
        <f t="shared" si="701"/>
        <v>1153.8900000000001</v>
      </c>
      <c r="AG1802" s="14" t="b">
        <f t="shared" si="702"/>
        <v>0</v>
      </c>
      <c r="AH1802" s="13">
        <f t="shared" si="703"/>
        <v>947.87</v>
      </c>
      <c r="AI1802" s="16" t="b">
        <f t="shared" si="704"/>
        <v>0</v>
      </c>
    </row>
    <row r="1803" spans="1:35" ht="22.5" customHeight="1">
      <c r="A1803" s="10" t="s">
        <v>35</v>
      </c>
      <c r="B1803" s="11" t="s">
        <v>36</v>
      </c>
      <c r="C1803" s="12">
        <v>44264</v>
      </c>
      <c r="D1803" s="13">
        <v>1103.33</v>
      </c>
      <c r="E1803" s="14">
        <v>1103.33</v>
      </c>
      <c r="F1803" s="13">
        <v>990.69</v>
      </c>
      <c r="G1803" s="14">
        <v>991.03</v>
      </c>
      <c r="H1803" s="13">
        <v>72756.41</v>
      </c>
      <c r="I1803" s="14">
        <v>683820</v>
      </c>
      <c r="J1803" s="13">
        <v>1045.68</v>
      </c>
      <c r="K1803" s="14">
        <f t="shared" si="680"/>
        <v>112.63999999999987</v>
      </c>
      <c r="L1803" s="13">
        <f t="shared" si="681"/>
        <v>0.10239999999999988</v>
      </c>
      <c r="M1803" s="14">
        <f t="shared" si="682"/>
        <v>4.584898778158468E-2</v>
      </c>
      <c r="N1803" s="13">
        <f t="shared" si="683"/>
        <v>1.7169246190032534E-2</v>
      </c>
      <c r="O1803" s="14">
        <f t="shared" si="684"/>
        <v>-108.97000000000003</v>
      </c>
      <c r="P1803" s="13">
        <f t="shared" si="685"/>
        <v>-9.9063636363636395E-2</v>
      </c>
      <c r="Q1803" s="14">
        <f t="shared" si="686"/>
        <v>1070.3115</v>
      </c>
      <c r="R1803" s="13">
        <f t="shared" si="687"/>
        <v>47.363430722764171</v>
      </c>
      <c r="S1803" s="14">
        <f t="shared" si="688"/>
        <v>19.043693326829107</v>
      </c>
      <c r="T1803" s="13">
        <f t="shared" si="689"/>
        <v>56.964752547079506</v>
      </c>
      <c r="U1803" s="14">
        <f t="shared" si="690"/>
        <v>5.3222592251956094E-2</v>
      </c>
      <c r="V1803" s="13">
        <f t="shared" si="691"/>
        <v>-9.9063636363636395E-2</v>
      </c>
      <c r="W1803" s="14">
        <f t="shared" si="692"/>
        <v>3.309856015594393E-2</v>
      </c>
      <c r="X1803" s="13">
        <f t="shared" si="693"/>
        <v>-2.9929892991386295</v>
      </c>
      <c r="Y1803" s="14">
        <f t="shared" si="694"/>
        <v>1153.8900000000001</v>
      </c>
      <c r="Z1803" s="13" t="b">
        <f t="shared" si="695"/>
        <v>0</v>
      </c>
      <c r="AA1803" s="14">
        <f t="shared" si="696"/>
        <v>921.44</v>
      </c>
      <c r="AB1803" s="13" t="b">
        <f t="shared" si="697"/>
        <v>0</v>
      </c>
      <c r="AC1803" s="14">
        <f t="shared" si="698"/>
        <v>1046.1530909090909</v>
      </c>
      <c r="AD1803" s="13">
        <f t="shared" si="699"/>
        <v>38.985403732919458</v>
      </c>
      <c r="AE1803" s="14">
        <f t="shared" si="700"/>
        <v>19.662631597698304</v>
      </c>
      <c r="AF1803" s="13">
        <f t="shared" si="701"/>
        <v>1153.8900000000001</v>
      </c>
      <c r="AG1803" s="14" t="b">
        <f t="shared" si="702"/>
        <v>0</v>
      </c>
      <c r="AH1803" s="13">
        <f t="shared" si="703"/>
        <v>947.87</v>
      </c>
      <c r="AI1803" s="16" t="b">
        <f t="shared" si="704"/>
        <v>0</v>
      </c>
    </row>
    <row r="1804" spans="1:35" ht="22.5" customHeight="1">
      <c r="A1804" s="10" t="s">
        <v>35</v>
      </c>
      <c r="B1804" s="11" t="s">
        <v>36</v>
      </c>
      <c r="C1804" s="12">
        <v>44265</v>
      </c>
      <c r="D1804" s="13">
        <v>1052.69</v>
      </c>
      <c r="E1804" s="14">
        <v>1052.69</v>
      </c>
      <c r="F1804" s="13">
        <v>978.4</v>
      </c>
      <c r="G1804" s="14">
        <v>994.87</v>
      </c>
      <c r="H1804" s="13">
        <v>52035.34</v>
      </c>
      <c r="I1804" s="14">
        <v>517147</v>
      </c>
      <c r="J1804" s="13">
        <v>985.82</v>
      </c>
      <c r="K1804" s="14">
        <f t="shared" si="680"/>
        <v>74.290000000000077</v>
      </c>
      <c r="L1804" s="13">
        <f t="shared" si="681"/>
        <v>7.496241284320361E-2</v>
      </c>
      <c r="M1804" s="14">
        <f t="shared" si="682"/>
        <v>4.8166929096681299E-2</v>
      </c>
      <c r="N1804" s="13">
        <f t="shared" si="683"/>
        <v>1.7834927140481585E-2</v>
      </c>
      <c r="O1804" s="14">
        <f t="shared" si="684"/>
        <v>3.8400000000000318</v>
      </c>
      <c r="P1804" s="13">
        <f t="shared" si="685"/>
        <v>3.8747565664006456E-3</v>
      </c>
      <c r="Q1804" s="14">
        <f t="shared" si="686"/>
        <v>1073.2355</v>
      </c>
      <c r="R1804" s="13">
        <f t="shared" si="687"/>
        <v>48.709759186625966</v>
      </c>
      <c r="S1804" s="14">
        <f t="shared" si="688"/>
        <v>19.062466697123646</v>
      </c>
      <c r="T1804" s="13">
        <f t="shared" si="689"/>
        <v>51.227491103410486</v>
      </c>
      <c r="U1804" s="14">
        <f t="shared" si="690"/>
        <v>4.7731826894852517E-2</v>
      </c>
      <c r="V1804" s="13">
        <f t="shared" si="691"/>
        <v>3.8747565664006456E-3</v>
      </c>
      <c r="W1804" s="14">
        <f t="shared" si="692"/>
        <v>3.3025322940633622E-2</v>
      </c>
      <c r="X1804" s="13">
        <f t="shared" si="693"/>
        <v>0.11732683351396486</v>
      </c>
      <c r="Y1804" s="14">
        <f t="shared" si="694"/>
        <v>1153.8900000000001</v>
      </c>
      <c r="Z1804" s="13" t="b">
        <f t="shared" si="695"/>
        <v>0</v>
      </c>
      <c r="AA1804" s="14">
        <f t="shared" si="696"/>
        <v>930.42</v>
      </c>
      <c r="AB1804" s="13" t="b">
        <f t="shared" si="697"/>
        <v>0</v>
      </c>
      <c r="AC1804" s="14">
        <f t="shared" si="698"/>
        <v>1045.9992727272727</v>
      </c>
      <c r="AD1804" s="13">
        <f t="shared" si="699"/>
        <v>39.627305483230018</v>
      </c>
      <c r="AE1804" s="14">
        <f t="shared" si="700"/>
        <v>19.980383177486729</v>
      </c>
      <c r="AF1804" s="13">
        <f t="shared" si="701"/>
        <v>1153.8900000000001</v>
      </c>
      <c r="AG1804" s="14" t="b">
        <f t="shared" si="702"/>
        <v>0</v>
      </c>
      <c r="AH1804" s="13">
        <f t="shared" si="703"/>
        <v>947.87</v>
      </c>
      <c r="AI1804" s="16" t="b">
        <f t="shared" si="704"/>
        <v>0</v>
      </c>
    </row>
    <row r="1805" spans="1:35" ht="22.5" customHeight="1">
      <c r="A1805" s="10" t="s">
        <v>35</v>
      </c>
      <c r="B1805" s="11" t="s">
        <v>36</v>
      </c>
      <c r="C1805" s="12">
        <v>44266</v>
      </c>
      <c r="D1805" s="13">
        <v>992.57</v>
      </c>
      <c r="E1805" s="14">
        <v>1045.5899999999999</v>
      </c>
      <c r="F1805" s="13">
        <v>985.61</v>
      </c>
      <c r="G1805" s="14">
        <v>1044.3699999999999</v>
      </c>
      <c r="H1805" s="13">
        <v>58047.33</v>
      </c>
      <c r="I1805" s="14">
        <v>562966</v>
      </c>
      <c r="J1805" s="13">
        <v>1008.26</v>
      </c>
      <c r="K1805" s="14">
        <f t="shared" si="680"/>
        <v>59.979999999999905</v>
      </c>
      <c r="L1805" s="13">
        <f t="shared" si="681"/>
        <v>6.0289284027058715E-2</v>
      </c>
      <c r="M1805" s="14">
        <f t="shared" si="682"/>
        <v>4.8603941595218088E-2</v>
      </c>
      <c r="N1805" s="13">
        <f t="shared" si="683"/>
        <v>1.8028195975722274E-2</v>
      </c>
      <c r="O1805" s="14">
        <f t="shared" si="684"/>
        <v>49.499999999999886</v>
      </c>
      <c r="P1805" s="13">
        <f t="shared" si="685"/>
        <v>4.9755244403791338E-2</v>
      </c>
      <c r="Q1805" s="14">
        <f t="shared" si="686"/>
        <v>1076.5919999999999</v>
      </c>
      <c r="R1805" s="13">
        <f t="shared" si="687"/>
        <v>49.273271227294664</v>
      </c>
      <c r="S1805" s="14">
        <f t="shared" si="688"/>
        <v>19.14047626311703</v>
      </c>
      <c r="T1805" s="13">
        <f t="shared" si="689"/>
        <v>46.839020122116146</v>
      </c>
      <c r="U1805" s="14">
        <f t="shared" si="690"/>
        <v>4.3506751046000852E-2</v>
      </c>
      <c r="V1805" s="13">
        <f t="shared" si="691"/>
        <v>4.9755244403791338E-2</v>
      </c>
      <c r="W1805" s="14">
        <f t="shared" si="692"/>
        <v>3.3442482941220646E-2</v>
      </c>
      <c r="X1805" s="13">
        <f t="shared" si="693"/>
        <v>1.4877855956820674</v>
      </c>
      <c r="Y1805" s="14">
        <f t="shared" si="694"/>
        <v>1153.8900000000001</v>
      </c>
      <c r="Z1805" s="13" t="b">
        <f t="shared" si="695"/>
        <v>0</v>
      </c>
      <c r="AA1805" s="14">
        <f t="shared" si="696"/>
        <v>950.75</v>
      </c>
      <c r="AB1805" s="13" t="b">
        <f t="shared" si="697"/>
        <v>0</v>
      </c>
      <c r="AC1805" s="14">
        <f t="shared" si="698"/>
        <v>1046.6076363636364</v>
      </c>
      <c r="AD1805" s="13">
        <f t="shared" si="699"/>
        <v>39.997354474444016</v>
      </c>
      <c r="AE1805" s="14">
        <f t="shared" si="700"/>
        <v>19.725276477687537</v>
      </c>
      <c r="AF1805" s="13">
        <f t="shared" si="701"/>
        <v>1153.8900000000001</v>
      </c>
      <c r="AG1805" s="14" t="b">
        <f t="shared" si="702"/>
        <v>0</v>
      </c>
      <c r="AH1805" s="13">
        <f t="shared" si="703"/>
        <v>947.87</v>
      </c>
      <c r="AI1805" s="16" t="b">
        <f t="shared" si="704"/>
        <v>0</v>
      </c>
    </row>
    <row r="1806" spans="1:35" ht="22.5" customHeight="1">
      <c r="A1806" s="10" t="s">
        <v>35</v>
      </c>
      <c r="B1806" s="11" t="s">
        <v>36</v>
      </c>
      <c r="C1806" s="12">
        <v>44267</v>
      </c>
      <c r="D1806" s="13">
        <v>1015.51</v>
      </c>
      <c r="E1806" s="14">
        <v>1049.55</v>
      </c>
      <c r="F1806" s="13">
        <v>992.52</v>
      </c>
      <c r="G1806" s="14">
        <v>1008.38</v>
      </c>
      <c r="H1806" s="13">
        <v>55370.34</v>
      </c>
      <c r="I1806" s="14">
        <v>534482</v>
      </c>
      <c r="J1806" s="13">
        <v>0</v>
      </c>
      <c r="K1806" s="14">
        <f t="shared" si="680"/>
        <v>57.029999999999973</v>
      </c>
      <c r="L1806" s="13">
        <f t="shared" si="681"/>
        <v>5.4607083696391105E-2</v>
      </c>
      <c r="M1806" s="14">
        <f t="shared" si="682"/>
        <v>4.8774535639232931E-2</v>
      </c>
      <c r="N1806" s="13">
        <f t="shared" si="683"/>
        <v>1.8070100612041739E-2</v>
      </c>
      <c r="O1806" s="14">
        <f t="shared" si="684"/>
        <v>-35.989999999999895</v>
      </c>
      <c r="P1806" s="13">
        <f t="shared" si="685"/>
        <v>-3.4460966898704384E-2</v>
      </c>
      <c r="Q1806" s="14">
        <f t="shared" si="686"/>
        <v>1077.5539999999999</v>
      </c>
      <c r="R1806" s="13">
        <f t="shared" si="687"/>
        <v>49.661107665929926</v>
      </c>
      <c r="S1806" s="14">
        <f t="shared" si="688"/>
        <v>19.166539923303269</v>
      </c>
      <c r="T1806" s="13">
        <f t="shared" si="689"/>
        <v>45.201986615634503</v>
      </c>
      <c r="U1806" s="14">
        <f t="shared" si="690"/>
        <v>4.1948697341974983E-2</v>
      </c>
      <c r="V1806" s="13">
        <f t="shared" si="691"/>
        <v>-3.4460966898704384E-2</v>
      </c>
      <c r="W1806" s="14">
        <f t="shared" si="692"/>
        <v>3.4444056348852156E-2</v>
      </c>
      <c r="X1806" s="13">
        <f t="shared" si="693"/>
        <v>-1.0004909569790781</v>
      </c>
      <c r="Y1806" s="14">
        <f t="shared" si="694"/>
        <v>1153.8900000000001</v>
      </c>
      <c r="Z1806" s="13" t="b">
        <f t="shared" si="695"/>
        <v>0</v>
      </c>
      <c r="AA1806" s="14">
        <f t="shared" si="696"/>
        <v>978.4</v>
      </c>
      <c r="AB1806" s="13" t="b">
        <f t="shared" si="697"/>
        <v>0</v>
      </c>
      <c r="AC1806" s="14">
        <f t="shared" si="698"/>
        <v>1046.1938181818182</v>
      </c>
      <c r="AD1806" s="13">
        <f t="shared" si="699"/>
        <v>40.307038938545041</v>
      </c>
      <c r="AE1806" s="14">
        <f t="shared" si="700"/>
        <v>19.579812016101187</v>
      </c>
      <c r="AF1806" s="13">
        <f t="shared" si="701"/>
        <v>1153.8900000000001</v>
      </c>
      <c r="AG1806" s="14" t="b">
        <f t="shared" si="702"/>
        <v>0</v>
      </c>
      <c r="AH1806" s="13">
        <f t="shared" si="703"/>
        <v>947.87</v>
      </c>
      <c r="AI1806" s="16" t="b">
        <f t="shared" si="704"/>
        <v>0</v>
      </c>
    </row>
    <row r="1807" spans="1:35" ht="22.5" customHeight="1">
      <c r="A1807" s="10" t="s">
        <v>35</v>
      </c>
      <c r="B1807" s="11" t="s">
        <v>36</v>
      </c>
      <c r="C1807" s="12">
        <v>44270</v>
      </c>
      <c r="D1807" s="13">
        <v>1022.17</v>
      </c>
      <c r="E1807" s="14">
        <v>1022.17</v>
      </c>
      <c r="F1807" s="13">
        <v>955.79</v>
      </c>
      <c r="G1807" s="14">
        <v>983.52</v>
      </c>
      <c r="H1807" s="13">
        <v>63553.27</v>
      </c>
      <c r="I1807" s="14">
        <v>641233</v>
      </c>
      <c r="J1807" s="13">
        <v>0</v>
      </c>
      <c r="K1807" s="14">
        <f t="shared" si="680"/>
        <v>66.38</v>
      </c>
      <c r="L1807" s="13">
        <f t="shared" si="681"/>
        <v>6.5828358356968597E-2</v>
      </c>
      <c r="M1807" s="14">
        <f t="shared" si="682"/>
        <v>5.0258828175436698E-2</v>
      </c>
      <c r="N1807" s="13">
        <f t="shared" si="683"/>
        <v>1.8196651568107864E-2</v>
      </c>
      <c r="O1807" s="14">
        <f t="shared" si="684"/>
        <v>-24.860000000000014</v>
      </c>
      <c r="P1807" s="13">
        <f t="shared" si="685"/>
        <v>-2.4653404470536915E-2</v>
      </c>
      <c r="Q1807" s="14">
        <f t="shared" si="686"/>
        <v>1076.1469999999997</v>
      </c>
      <c r="R1807" s="13">
        <f t="shared" si="687"/>
        <v>50.497052282633426</v>
      </c>
      <c r="S1807" s="14">
        <f t="shared" si="688"/>
        <v>18.993267304356461</v>
      </c>
      <c r="T1807" s="13">
        <f t="shared" si="689"/>
        <v>47.605237537481109</v>
      </c>
      <c r="U1807" s="14">
        <f t="shared" si="690"/>
        <v>4.4236742320037249E-2</v>
      </c>
      <c r="V1807" s="13">
        <f t="shared" si="691"/>
        <v>-2.4653404470536915E-2</v>
      </c>
      <c r="W1807" s="14">
        <f t="shared" si="692"/>
        <v>3.4538102746139485E-2</v>
      </c>
      <c r="X1807" s="13">
        <f t="shared" si="693"/>
        <v>-0.7138030902201935</v>
      </c>
      <c r="Y1807" s="14">
        <f t="shared" si="694"/>
        <v>1153.8900000000001</v>
      </c>
      <c r="Z1807" s="13" t="b">
        <f t="shared" si="695"/>
        <v>0</v>
      </c>
      <c r="AA1807" s="14">
        <f t="shared" si="696"/>
        <v>955.79</v>
      </c>
      <c r="AB1807" s="13">
        <f t="shared" si="697"/>
        <v>955.79</v>
      </c>
      <c r="AC1807" s="14">
        <f t="shared" si="698"/>
        <v>1044.4827272727271</v>
      </c>
      <c r="AD1807" s="13">
        <f t="shared" si="699"/>
        <v>40.78109277602605</v>
      </c>
      <c r="AE1807" s="14">
        <f t="shared" si="700"/>
        <v>19.614366905177228</v>
      </c>
      <c r="AF1807" s="13">
        <f t="shared" si="701"/>
        <v>1153.8900000000001</v>
      </c>
      <c r="AG1807" s="14" t="b">
        <f t="shared" si="702"/>
        <v>0</v>
      </c>
      <c r="AH1807" s="13">
        <f t="shared" si="703"/>
        <v>947.87</v>
      </c>
      <c r="AI1807" s="16" t="b">
        <f t="shared" si="704"/>
        <v>0</v>
      </c>
    </row>
    <row r="1808" spans="1:35" ht="22.5" customHeight="1">
      <c r="A1808" s="10" t="s">
        <v>35</v>
      </c>
      <c r="B1808" s="11" t="s">
        <v>36</v>
      </c>
      <c r="C1808" s="12">
        <v>44271</v>
      </c>
      <c r="D1808" s="13">
        <v>979.24</v>
      </c>
      <c r="E1808" s="14">
        <v>1025.0999999999999</v>
      </c>
      <c r="F1808" s="13">
        <v>979.24</v>
      </c>
      <c r="G1808" s="14">
        <v>1012.18</v>
      </c>
      <c r="H1808" s="13">
        <v>57298.25</v>
      </c>
      <c r="I1808" s="14">
        <v>562318</v>
      </c>
      <c r="J1808" s="13">
        <v>998.06</v>
      </c>
      <c r="K1808" s="14">
        <f t="shared" si="680"/>
        <v>45.8599999999999</v>
      </c>
      <c r="L1808" s="13">
        <f t="shared" si="681"/>
        <v>4.6628436635757178E-2</v>
      </c>
      <c r="M1808" s="14">
        <f t="shared" si="682"/>
        <v>5.0239163673871455E-2</v>
      </c>
      <c r="N1808" s="13">
        <f t="shared" si="683"/>
        <v>1.8200546001403285E-2</v>
      </c>
      <c r="O1808" s="14">
        <f t="shared" si="684"/>
        <v>28.659999999999968</v>
      </c>
      <c r="P1808" s="13">
        <f t="shared" si="685"/>
        <v>2.9140231006995251E-2</v>
      </c>
      <c r="Q1808" s="14">
        <f t="shared" si="686"/>
        <v>1074.547</v>
      </c>
      <c r="R1808" s="13">
        <f t="shared" si="687"/>
        <v>50.265199668501751</v>
      </c>
      <c r="S1808" s="14">
        <f t="shared" si="688"/>
        <v>19.026993401342615</v>
      </c>
      <c r="T1808" s="13">
        <f t="shared" si="689"/>
        <v>49.164957449386662</v>
      </c>
      <c r="U1808" s="14">
        <f t="shared" si="690"/>
        <v>4.5754124714309063E-2</v>
      </c>
      <c r="V1808" s="13">
        <f t="shared" si="691"/>
        <v>2.9140231006995251E-2</v>
      </c>
      <c r="W1808" s="14">
        <f t="shared" si="692"/>
        <v>3.4393341680965327E-2</v>
      </c>
      <c r="X1808" s="13">
        <f t="shared" si="693"/>
        <v>0.84726373137282673</v>
      </c>
      <c r="Y1808" s="14">
        <f t="shared" si="694"/>
        <v>1153.8900000000001</v>
      </c>
      <c r="Z1808" s="13" t="b">
        <f t="shared" si="695"/>
        <v>0</v>
      </c>
      <c r="AA1808" s="14">
        <f t="shared" si="696"/>
        <v>955.79</v>
      </c>
      <c r="AB1808" s="13" t="b">
        <f t="shared" si="697"/>
        <v>0</v>
      </c>
      <c r="AC1808" s="14">
        <f t="shared" si="698"/>
        <v>1042.0674545454544</v>
      </c>
      <c r="AD1808" s="13">
        <f t="shared" si="699"/>
        <v>40.873436543734663</v>
      </c>
      <c r="AE1808" s="14">
        <f t="shared" si="700"/>
        <v>18.22319613312655</v>
      </c>
      <c r="AF1808" s="13">
        <f t="shared" si="701"/>
        <v>1153.8900000000001</v>
      </c>
      <c r="AG1808" s="14" t="b">
        <f t="shared" si="702"/>
        <v>0</v>
      </c>
      <c r="AH1808" s="13">
        <f t="shared" si="703"/>
        <v>947.87</v>
      </c>
      <c r="AI1808" s="16" t="b">
        <f t="shared" si="704"/>
        <v>0</v>
      </c>
    </row>
    <row r="1809" spans="1:35" ht="22.5" customHeight="1">
      <c r="A1809" s="10" t="s">
        <v>35</v>
      </c>
      <c r="B1809" s="11" t="s">
        <v>36</v>
      </c>
      <c r="C1809" s="12">
        <v>44272</v>
      </c>
      <c r="D1809" s="13">
        <v>1006.06</v>
      </c>
      <c r="E1809" s="14">
        <v>1014.86</v>
      </c>
      <c r="F1809" s="13">
        <v>985.57</v>
      </c>
      <c r="G1809" s="14">
        <v>1005.24</v>
      </c>
      <c r="H1809" s="13">
        <v>42876.93</v>
      </c>
      <c r="I1809" s="14">
        <v>426397</v>
      </c>
      <c r="J1809" s="13">
        <v>992.3</v>
      </c>
      <c r="K1809" s="14">
        <f t="shared" si="680"/>
        <v>29.289999999999964</v>
      </c>
      <c r="L1809" s="13">
        <f t="shared" si="681"/>
        <v>2.8937540753620861E-2</v>
      </c>
      <c r="M1809" s="14">
        <f t="shared" si="682"/>
        <v>5.0320854632523969E-2</v>
      </c>
      <c r="N1809" s="13">
        <f t="shared" si="683"/>
        <v>1.8095548721340313E-2</v>
      </c>
      <c r="O1809" s="14">
        <f t="shared" si="684"/>
        <v>-6.9399999999999409</v>
      </c>
      <c r="P1809" s="13">
        <f t="shared" si="685"/>
        <v>-6.8564879764468189E-3</v>
      </c>
      <c r="Q1809" s="14">
        <f t="shared" si="686"/>
        <v>1072.2220000000002</v>
      </c>
      <c r="R1809" s="13">
        <f t="shared" si="687"/>
        <v>49.216439685076658</v>
      </c>
      <c r="S1809" s="14">
        <f t="shared" si="688"/>
        <v>18.973159573737977</v>
      </c>
      <c r="T1809" s="13">
        <f t="shared" si="689"/>
        <v>51.244048103170009</v>
      </c>
      <c r="U1809" s="14">
        <f t="shared" si="690"/>
        <v>4.7792386374435517E-2</v>
      </c>
      <c r="V1809" s="13">
        <f t="shared" si="691"/>
        <v>-6.8564879764468189E-3</v>
      </c>
      <c r="W1809" s="14">
        <f t="shared" si="692"/>
        <v>3.4360463405640911E-2</v>
      </c>
      <c r="X1809" s="13">
        <f t="shared" si="693"/>
        <v>-0.19954585290375329</v>
      </c>
      <c r="Y1809" s="14">
        <f t="shared" si="694"/>
        <v>1153.8900000000001</v>
      </c>
      <c r="Z1809" s="13" t="b">
        <f t="shared" si="695"/>
        <v>0</v>
      </c>
      <c r="AA1809" s="14">
        <f t="shared" si="696"/>
        <v>955.79</v>
      </c>
      <c r="AB1809" s="13" t="b">
        <f t="shared" si="697"/>
        <v>0</v>
      </c>
      <c r="AC1809" s="14">
        <f t="shared" si="698"/>
        <v>1041.1098181818181</v>
      </c>
      <c r="AD1809" s="13">
        <f t="shared" si="699"/>
        <v>40.66282860657585</v>
      </c>
      <c r="AE1809" s="14">
        <f t="shared" si="700"/>
        <v>16.903807767394813</v>
      </c>
      <c r="AF1809" s="13">
        <f t="shared" si="701"/>
        <v>1153.8900000000001</v>
      </c>
      <c r="AG1809" s="14" t="b">
        <f t="shared" si="702"/>
        <v>0</v>
      </c>
      <c r="AH1809" s="13">
        <f t="shared" si="703"/>
        <v>947.87</v>
      </c>
      <c r="AI1809" s="16" t="b">
        <f t="shared" si="704"/>
        <v>0</v>
      </c>
    </row>
    <row r="1810" spans="1:35" ht="22.5" customHeight="1">
      <c r="A1810" s="10" t="s">
        <v>35</v>
      </c>
      <c r="B1810" s="11" t="s">
        <v>36</v>
      </c>
      <c r="C1810" s="12">
        <v>44273</v>
      </c>
      <c r="D1810" s="13">
        <v>1000.95</v>
      </c>
      <c r="E1810" s="14">
        <v>1029.45</v>
      </c>
      <c r="F1810" s="13">
        <v>995.67</v>
      </c>
      <c r="G1810" s="14">
        <v>1020.05</v>
      </c>
      <c r="H1810" s="13">
        <v>47078</v>
      </c>
      <c r="I1810" s="14">
        <v>461639</v>
      </c>
      <c r="J1810" s="13">
        <v>1003.33</v>
      </c>
      <c r="K1810" s="14">
        <f t="shared" si="680"/>
        <v>33.780000000000086</v>
      </c>
      <c r="L1810" s="13">
        <f t="shared" si="681"/>
        <v>3.3603915482869846E-2</v>
      </c>
      <c r="M1810" s="14">
        <f t="shared" si="682"/>
        <v>4.8528709333778744E-2</v>
      </c>
      <c r="N1810" s="13">
        <f t="shared" si="683"/>
        <v>1.7875220335922752E-2</v>
      </c>
      <c r="O1810" s="14">
        <f t="shared" si="684"/>
        <v>14.809999999999945</v>
      </c>
      <c r="P1810" s="13">
        <f t="shared" si="685"/>
        <v>1.4732800127332722E-2</v>
      </c>
      <c r="Q1810" s="14">
        <f t="shared" si="686"/>
        <v>1067.7825000000003</v>
      </c>
      <c r="R1810" s="13">
        <f t="shared" si="687"/>
        <v>48.444617700822832</v>
      </c>
      <c r="S1810" s="14">
        <f t="shared" si="688"/>
        <v>18.912455544874174</v>
      </c>
      <c r="T1810" s="13">
        <f t="shared" si="689"/>
        <v>51.723256749261267</v>
      </c>
      <c r="U1810" s="14">
        <f t="shared" si="690"/>
        <v>4.8439880546142358E-2</v>
      </c>
      <c r="V1810" s="13">
        <f t="shared" si="691"/>
        <v>1.4732800127332722E-2</v>
      </c>
      <c r="W1810" s="14">
        <f t="shared" si="692"/>
        <v>3.2028160107495568E-2</v>
      </c>
      <c r="X1810" s="13">
        <f t="shared" si="693"/>
        <v>0.45999520665206106</v>
      </c>
      <c r="Y1810" s="14">
        <f t="shared" si="694"/>
        <v>1153.8900000000001</v>
      </c>
      <c r="Z1810" s="13" t="b">
        <f t="shared" si="695"/>
        <v>0</v>
      </c>
      <c r="AA1810" s="14">
        <f t="shared" si="696"/>
        <v>955.79</v>
      </c>
      <c r="AB1810" s="13" t="b">
        <f t="shared" si="697"/>
        <v>0</v>
      </c>
      <c r="AC1810" s="14">
        <f t="shared" si="698"/>
        <v>1040.9623636363633</v>
      </c>
      <c r="AD1810" s="13">
        <f t="shared" si="699"/>
        <v>40.537686268274477</v>
      </c>
      <c r="AE1810" s="14">
        <f t="shared" si="700"/>
        <v>15.574599367384868</v>
      </c>
      <c r="AF1810" s="13">
        <f t="shared" si="701"/>
        <v>1153.8900000000001</v>
      </c>
      <c r="AG1810" s="14" t="b">
        <f t="shared" si="702"/>
        <v>0</v>
      </c>
      <c r="AH1810" s="13">
        <f t="shared" si="703"/>
        <v>947.87</v>
      </c>
      <c r="AI1810" s="16" t="b">
        <f t="shared" si="704"/>
        <v>0</v>
      </c>
    </row>
    <row r="1811" spans="1:35" ht="22.5" customHeight="1">
      <c r="A1811" s="10" t="s">
        <v>35</v>
      </c>
      <c r="B1811" s="11" t="s">
        <v>36</v>
      </c>
      <c r="C1811" s="12">
        <v>44274</v>
      </c>
      <c r="D1811" s="13">
        <v>1012.47</v>
      </c>
      <c r="E1811" s="14">
        <v>1023.18</v>
      </c>
      <c r="F1811" s="13">
        <v>965.56</v>
      </c>
      <c r="G1811" s="14">
        <v>969.92</v>
      </c>
      <c r="H1811" s="13">
        <v>67503.22</v>
      </c>
      <c r="I1811" s="14">
        <v>670179</v>
      </c>
      <c r="J1811" s="13">
        <v>986.42</v>
      </c>
      <c r="K1811" s="14">
        <f t="shared" si="680"/>
        <v>57.620000000000005</v>
      </c>
      <c r="L1811" s="13">
        <f t="shared" si="681"/>
        <v>5.6487427086907509E-2</v>
      </c>
      <c r="M1811" s="14">
        <f t="shared" si="682"/>
        <v>4.8968606823544911E-2</v>
      </c>
      <c r="N1811" s="13">
        <f t="shared" si="683"/>
        <v>1.7961527922524943E-2</v>
      </c>
      <c r="O1811" s="14">
        <f t="shared" si="684"/>
        <v>-50.129999999999995</v>
      </c>
      <c r="P1811" s="13">
        <f t="shared" si="685"/>
        <v>-4.9144649772069997E-2</v>
      </c>
      <c r="Q1811" s="14">
        <f t="shared" si="686"/>
        <v>1061.444</v>
      </c>
      <c r="R1811" s="13">
        <f t="shared" si="687"/>
        <v>48.903386815781694</v>
      </c>
      <c r="S1811" s="14">
        <f t="shared" si="688"/>
        <v>18.955402757108853</v>
      </c>
      <c r="T1811" s="13">
        <f t="shared" si="689"/>
        <v>55.427339589772856</v>
      </c>
      <c r="U1811" s="14">
        <f t="shared" si="690"/>
        <v>5.2218807200165869E-2</v>
      </c>
      <c r="V1811" s="13">
        <f t="shared" si="691"/>
        <v>-4.9144649772069997E-2</v>
      </c>
      <c r="W1811" s="14">
        <f t="shared" si="692"/>
        <v>3.3586338332943264E-2</v>
      </c>
      <c r="X1811" s="13">
        <f t="shared" si="693"/>
        <v>-1.4632333326990372</v>
      </c>
      <c r="Y1811" s="14">
        <f t="shared" si="694"/>
        <v>1153.8900000000001</v>
      </c>
      <c r="Z1811" s="13" t="b">
        <f t="shared" si="695"/>
        <v>0</v>
      </c>
      <c r="AA1811" s="14">
        <f t="shared" si="696"/>
        <v>955.79</v>
      </c>
      <c r="AB1811" s="13" t="b">
        <f t="shared" si="697"/>
        <v>0</v>
      </c>
      <c r="AC1811" s="14">
        <f t="shared" si="698"/>
        <v>1039.731818181818</v>
      </c>
      <c r="AD1811" s="13">
        <f t="shared" si="699"/>
        <v>40.848273790669488</v>
      </c>
      <c r="AE1811" s="14">
        <f t="shared" si="700"/>
        <v>15.628684771175351</v>
      </c>
      <c r="AF1811" s="13">
        <f t="shared" si="701"/>
        <v>1153.8900000000001</v>
      </c>
      <c r="AG1811" s="14" t="b">
        <f t="shared" si="702"/>
        <v>0</v>
      </c>
      <c r="AH1811" s="13">
        <f t="shared" si="703"/>
        <v>947.87</v>
      </c>
      <c r="AI1811" s="16" t="b">
        <f t="shared" si="704"/>
        <v>0</v>
      </c>
    </row>
    <row r="1812" spans="1:35" ht="22.5" customHeight="1">
      <c r="A1812" s="10" t="s">
        <v>35</v>
      </c>
      <c r="B1812" s="11" t="s">
        <v>36</v>
      </c>
      <c r="C1812" s="12">
        <v>44277</v>
      </c>
      <c r="D1812" s="13">
        <v>995.99</v>
      </c>
      <c r="E1812" s="14">
        <v>995.99</v>
      </c>
      <c r="F1812" s="13">
        <v>922.34</v>
      </c>
      <c r="G1812" s="14">
        <v>933.57</v>
      </c>
      <c r="H1812" s="13">
        <v>64632.72</v>
      </c>
      <c r="I1812" s="14">
        <v>674382</v>
      </c>
      <c r="J1812" s="13">
        <v>0</v>
      </c>
      <c r="K1812" s="14">
        <f t="shared" si="680"/>
        <v>73.649999999999977</v>
      </c>
      <c r="L1812" s="13">
        <f t="shared" si="681"/>
        <v>7.5934097657538752E-2</v>
      </c>
      <c r="M1812" s="14">
        <f t="shared" si="682"/>
        <v>4.9800025253550019E-2</v>
      </c>
      <c r="N1812" s="13">
        <f t="shared" si="683"/>
        <v>1.8829106372072999E-2</v>
      </c>
      <c r="O1812" s="14">
        <f t="shared" si="684"/>
        <v>-36.349999999999909</v>
      </c>
      <c r="P1812" s="13">
        <f t="shared" si="685"/>
        <v>-3.7477317716925015E-2</v>
      </c>
      <c r="Q1812" s="14">
        <f t="shared" si="686"/>
        <v>1052.3219999999999</v>
      </c>
      <c r="R1812" s="13">
        <f t="shared" si="687"/>
        <v>50.140717474992606</v>
      </c>
      <c r="S1812" s="14">
        <f t="shared" si="688"/>
        <v>19.358033685214377</v>
      </c>
      <c r="T1812" s="13">
        <f t="shared" si="689"/>
        <v>60.478877850039517</v>
      </c>
      <c r="U1812" s="14">
        <f t="shared" si="690"/>
        <v>5.7471836424630031E-2</v>
      </c>
      <c r="V1812" s="13">
        <f t="shared" si="691"/>
        <v>-3.7477317716925015E-2</v>
      </c>
      <c r="W1812" s="14">
        <f t="shared" si="692"/>
        <v>3.3842786512939968E-2</v>
      </c>
      <c r="X1812" s="13">
        <f t="shared" si="693"/>
        <v>-1.1073945611007936</v>
      </c>
      <c r="Y1812" s="14">
        <f t="shared" si="694"/>
        <v>1144.5899999999999</v>
      </c>
      <c r="Z1812" s="13" t="b">
        <f t="shared" si="695"/>
        <v>0</v>
      </c>
      <c r="AA1812" s="14">
        <f t="shared" si="696"/>
        <v>922.34</v>
      </c>
      <c r="AB1812" s="13">
        <f t="shared" si="697"/>
        <v>922.34</v>
      </c>
      <c r="AC1812" s="14">
        <f t="shared" si="698"/>
        <v>1037.3698181818181</v>
      </c>
      <c r="AD1812" s="13">
        <f t="shared" si="699"/>
        <v>41.444668812657312</v>
      </c>
      <c r="AE1812" s="14">
        <f t="shared" si="700"/>
        <v>15.985315214020103</v>
      </c>
      <c r="AF1812" s="13">
        <f t="shared" si="701"/>
        <v>1153.8900000000001</v>
      </c>
      <c r="AG1812" s="14" t="b">
        <f t="shared" si="702"/>
        <v>0</v>
      </c>
      <c r="AH1812" s="13">
        <f t="shared" si="703"/>
        <v>947.87</v>
      </c>
      <c r="AI1812" s="16" t="b">
        <f t="shared" si="704"/>
        <v>0</v>
      </c>
    </row>
    <row r="1813" spans="1:35" ht="22.5" customHeight="1">
      <c r="A1813" s="10" t="s">
        <v>35</v>
      </c>
      <c r="B1813" s="11" t="s">
        <v>36</v>
      </c>
      <c r="C1813" s="12">
        <v>44278</v>
      </c>
      <c r="D1813" s="13">
        <v>944.8</v>
      </c>
      <c r="E1813" s="14">
        <v>960.98</v>
      </c>
      <c r="F1813" s="13">
        <v>935.59</v>
      </c>
      <c r="G1813" s="14">
        <v>960.53</v>
      </c>
      <c r="H1813" s="13">
        <v>45386.46</v>
      </c>
      <c r="I1813" s="14">
        <v>468991</v>
      </c>
      <c r="J1813" s="13">
        <v>0</v>
      </c>
      <c r="K1813" s="14">
        <f t="shared" si="680"/>
        <v>27.409999999999968</v>
      </c>
      <c r="L1813" s="13">
        <f t="shared" si="681"/>
        <v>2.9360412181196876E-2</v>
      </c>
      <c r="M1813" s="14">
        <f t="shared" si="682"/>
        <v>4.9386790318304702E-2</v>
      </c>
      <c r="N1813" s="13">
        <f t="shared" si="683"/>
        <v>1.9197455518217249E-2</v>
      </c>
      <c r="O1813" s="14">
        <f t="shared" si="684"/>
        <v>26.959999999999923</v>
      </c>
      <c r="P1813" s="13">
        <f t="shared" si="685"/>
        <v>2.8878391550713842E-2</v>
      </c>
      <c r="Q1813" s="14">
        <f t="shared" si="686"/>
        <v>1046.0819999999999</v>
      </c>
      <c r="R1813" s="13">
        <f t="shared" si="687"/>
        <v>49.004181601242976</v>
      </c>
      <c r="S1813" s="14">
        <f t="shared" si="688"/>
        <v>20.038787250571893</v>
      </c>
      <c r="T1813" s="13">
        <f t="shared" si="689"/>
        <v>63.131364835555409</v>
      </c>
      <c r="U1813" s="14">
        <f t="shared" si="690"/>
        <v>6.0350302209153217E-2</v>
      </c>
      <c r="V1813" s="13">
        <f t="shared" si="691"/>
        <v>2.8878391550713842E-2</v>
      </c>
      <c r="W1813" s="14">
        <f t="shared" si="692"/>
        <v>3.4503507917390208E-2</v>
      </c>
      <c r="X1813" s="13">
        <f t="shared" si="693"/>
        <v>0.83696972550894644</v>
      </c>
      <c r="Y1813" s="14">
        <f t="shared" si="694"/>
        <v>1144.5899999999999</v>
      </c>
      <c r="Z1813" s="13" t="b">
        <f t="shared" si="695"/>
        <v>0</v>
      </c>
      <c r="AA1813" s="14">
        <f t="shared" si="696"/>
        <v>922.34</v>
      </c>
      <c r="AB1813" s="13" t="b">
        <f t="shared" si="697"/>
        <v>0</v>
      </c>
      <c r="AC1813" s="14">
        <f t="shared" si="698"/>
        <v>1036.1594545454543</v>
      </c>
      <c r="AD1813" s="13">
        <f t="shared" si="699"/>
        <v>41.189493016063544</v>
      </c>
      <c r="AE1813" s="14">
        <f t="shared" si="700"/>
        <v>16.179615141527485</v>
      </c>
      <c r="AF1813" s="13">
        <f t="shared" si="701"/>
        <v>1153.8900000000001</v>
      </c>
      <c r="AG1813" s="14" t="b">
        <f t="shared" si="702"/>
        <v>0</v>
      </c>
      <c r="AH1813" s="13">
        <f t="shared" si="703"/>
        <v>947.87</v>
      </c>
      <c r="AI1813" s="16" t="b">
        <f t="shared" si="704"/>
        <v>0</v>
      </c>
    </row>
    <row r="1814" spans="1:35" ht="22.5" customHeight="1">
      <c r="A1814" s="10" t="s">
        <v>35</v>
      </c>
      <c r="B1814" s="11" t="s">
        <v>36</v>
      </c>
      <c r="C1814" s="12">
        <v>44279</v>
      </c>
      <c r="D1814" s="13">
        <v>948.72</v>
      </c>
      <c r="E1814" s="14">
        <v>973.47</v>
      </c>
      <c r="F1814" s="13">
        <v>940.17</v>
      </c>
      <c r="G1814" s="14">
        <v>971.76</v>
      </c>
      <c r="H1814" s="13">
        <v>50476.93</v>
      </c>
      <c r="I1814" s="14">
        <v>517008</v>
      </c>
      <c r="J1814" s="13">
        <v>0</v>
      </c>
      <c r="K1814" s="14">
        <f t="shared" si="680"/>
        <v>33.300000000000068</v>
      </c>
      <c r="L1814" s="13">
        <f t="shared" si="681"/>
        <v>3.4668360176152824E-2</v>
      </c>
      <c r="M1814" s="14">
        <f t="shared" si="682"/>
        <v>4.9324441141095195E-2</v>
      </c>
      <c r="N1814" s="13">
        <f t="shared" si="683"/>
        <v>1.9245475521759654E-2</v>
      </c>
      <c r="O1814" s="14">
        <f t="shared" si="684"/>
        <v>11.230000000000018</v>
      </c>
      <c r="P1814" s="13">
        <f t="shared" si="685"/>
        <v>1.1691462005351231E-2</v>
      </c>
      <c r="Q1814" s="14">
        <f t="shared" si="686"/>
        <v>1039.4224999999999</v>
      </c>
      <c r="R1814" s="13">
        <f t="shared" si="687"/>
        <v>48.218972521180831</v>
      </c>
      <c r="S1814" s="14">
        <f t="shared" si="688"/>
        <v>20.269124374149367</v>
      </c>
      <c r="T1814" s="13">
        <f t="shared" si="689"/>
        <v>63.593523245295998</v>
      </c>
      <c r="U1814" s="14">
        <f t="shared" si="690"/>
        <v>6.118159193715357E-2</v>
      </c>
      <c r="V1814" s="13">
        <f t="shared" si="691"/>
        <v>1.1691462005351231E-2</v>
      </c>
      <c r="W1814" s="14">
        <f t="shared" si="692"/>
        <v>3.4302726886129536E-2</v>
      </c>
      <c r="X1814" s="13">
        <f t="shared" si="693"/>
        <v>0.34083185410191769</v>
      </c>
      <c r="Y1814" s="14">
        <f t="shared" si="694"/>
        <v>1144.5899999999999</v>
      </c>
      <c r="Z1814" s="13" t="b">
        <f t="shared" si="695"/>
        <v>0</v>
      </c>
      <c r="AA1814" s="14">
        <f t="shared" si="696"/>
        <v>922.34</v>
      </c>
      <c r="AB1814" s="13" t="b">
        <f t="shared" si="697"/>
        <v>0</v>
      </c>
      <c r="AC1814" s="14">
        <f t="shared" si="698"/>
        <v>1035.4058181818179</v>
      </c>
      <c r="AD1814" s="13">
        <f t="shared" si="699"/>
        <v>41.04604768849876</v>
      </c>
      <c r="AE1814" s="14">
        <f t="shared" si="700"/>
        <v>16.230092043611673</v>
      </c>
      <c r="AF1814" s="13">
        <f t="shared" si="701"/>
        <v>1153.8900000000001</v>
      </c>
      <c r="AG1814" s="14" t="b">
        <f t="shared" si="702"/>
        <v>0</v>
      </c>
      <c r="AH1814" s="13">
        <f t="shared" si="703"/>
        <v>947.87</v>
      </c>
      <c r="AI1814" s="16" t="b">
        <f t="shared" si="704"/>
        <v>0</v>
      </c>
    </row>
    <row r="1815" spans="1:35" ht="22.5" customHeight="1">
      <c r="A1815" s="10" t="s">
        <v>35</v>
      </c>
      <c r="B1815" s="11" t="s">
        <v>36</v>
      </c>
      <c r="C1815" s="12">
        <v>44280</v>
      </c>
      <c r="D1815" s="13">
        <v>960.09</v>
      </c>
      <c r="E1815" s="14">
        <v>997.89</v>
      </c>
      <c r="F1815" s="13">
        <v>960.09</v>
      </c>
      <c r="G1815" s="14">
        <v>986.28</v>
      </c>
      <c r="H1815" s="13">
        <v>45956.97</v>
      </c>
      <c r="I1815" s="14">
        <v>461980</v>
      </c>
      <c r="J1815" s="13">
        <v>0</v>
      </c>
      <c r="K1815" s="14">
        <f t="shared" si="680"/>
        <v>37.799999999999955</v>
      </c>
      <c r="L1815" s="13">
        <f t="shared" si="681"/>
        <v>3.8898493455174071E-2</v>
      </c>
      <c r="M1815" s="14">
        <f t="shared" si="682"/>
        <v>4.8864279610858284E-2</v>
      </c>
      <c r="N1815" s="13">
        <f t="shared" si="683"/>
        <v>1.9385763371642654E-2</v>
      </c>
      <c r="O1815" s="14">
        <f t="shared" si="684"/>
        <v>14.519999999999982</v>
      </c>
      <c r="P1815" s="13">
        <f t="shared" si="685"/>
        <v>1.4941960978019246E-2</v>
      </c>
      <c r="Q1815" s="14">
        <f t="shared" si="686"/>
        <v>1033.4759999999997</v>
      </c>
      <c r="R1815" s="13">
        <f t="shared" si="687"/>
        <v>47.698023895121786</v>
      </c>
      <c r="S1815" s="14">
        <f t="shared" si="688"/>
        <v>20.493786709249456</v>
      </c>
      <c r="T1815" s="13">
        <f t="shared" si="689"/>
        <v>62.718273605066656</v>
      </c>
      <c r="U1815" s="14">
        <f t="shared" si="690"/>
        <v>6.068672480547848E-2</v>
      </c>
      <c r="V1815" s="13">
        <f t="shared" si="691"/>
        <v>1.4941960978019246E-2</v>
      </c>
      <c r="W1815" s="14">
        <f t="shared" si="692"/>
        <v>3.4595894621433906E-2</v>
      </c>
      <c r="X1815" s="13">
        <f t="shared" si="693"/>
        <v>0.43189982920002151</v>
      </c>
      <c r="Y1815" s="14">
        <f t="shared" si="694"/>
        <v>1144.5899999999999</v>
      </c>
      <c r="Z1815" s="13" t="b">
        <f t="shared" si="695"/>
        <v>0</v>
      </c>
      <c r="AA1815" s="14">
        <f t="shared" si="696"/>
        <v>922.34</v>
      </c>
      <c r="AB1815" s="13" t="b">
        <f t="shared" si="697"/>
        <v>0</v>
      </c>
      <c r="AC1815" s="14">
        <f t="shared" si="698"/>
        <v>1035.4063636363635</v>
      </c>
      <c r="AD1815" s="13">
        <f t="shared" si="699"/>
        <v>40.987028639616966</v>
      </c>
      <c r="AE1815" s="14">
        <f t="shared" si="700"/>
        <v>16.140409820021542</v>
      </c>
      <c r="AF1815" s="13">
        <f t="shared" si="701"/>
        <v>1153.8900000000001</v>
      </c>
      <c r="AG1815" s="14" t="b">
        <f t="shared" si="702"/>
        <v>0</v>
      </c>
      <c r="AH1815" s="13">
        <f t="shared" si="703"/>
        <v>947.87</v>
      </c>
      <c r="AI1815" s="16" t="b">
        <f t="shared" si="704"/>
        <v>0</v>
      </c>
    </row>
    <row r="1816" spans="1:35" ht="22.5" customHeight="1">
      <c r="A1816" s="10" t="s">
        <v>35</v>
      </c>
      <c r="B1816" s="11" t="s">
        <v>36</v>
      </c>
      <c r="C1816" s="12">
        <v>44281</v>
      </c>
      <c r="D1816" s="13">
        <v>983.25</v>
      </c>
      <c r="E1816" s="14">
        <v>1010.26</v>
      </c>
      <c r="F1816" s="13">
        <v>969.66</v>
      </c>
      <c r="G1816" s="14">
        <v>1008.35</v>
      </c>
      <c r="H1816" s="13">
        <v>48154.17</v>
      </c>
      <c r="I1816" s="14">
        <v>482243</v>
      </c>
      <c r="J1816" s="13">
        <v>0</v>
      </c>
      <c r="K1816" s="14">
        <f t="shared" si="680"/>
        <v>40.600000000000023</v>
      </c>
      <c r="L1816" s="13">
        <f t="shared" si="681"/>
        <v>4.1164780792472752E-2</v>
      </c>
      <c r="M1816" s="14">
        <f t="shared" si="682"/>
        <v>4.8641956585354022E-2</v>
      </c>
      <c r="N1816" s="13">
        <f t="shared" si="683"/>
        <v>1.9450422917592278E-2</v>
      </c>
      <c r="O1816" s="14">
        <f t="shared" si="684"/>
        <v>22.07000000000005</v>
      </c>
      <c r="P1816" s="13">
        <f t="shared" si="685"/>
        <v>2.2377012613051112E-2</v>
      </c>
      <c r="Q1816" s="14">
        <f t="shared" si="686"/>
        <v>1027.6639999999998</v>
      </c>
      <c r="R1816" s="13">
        <f t="shared" si="687"/>
        <v>47.343122700365697</v>
      </c>
      <c r="S1816" s="14">
        <f t="shared" si="688"/>
        <v>20.619589886931863</v>
      </c>
      <c r="T1816" s="13">
        <f t="shared" si="689"/>
        <v>59.29823137328804</v>
      </c>
      <c r="U1816" s="14">
        <f t="shared" si="690"/>
        <v>5.7701964234699331E-2</v>
      </c>
      <c r="V1816" s="13">
        <f t="shared" si="691"/>
        <v>2.2377012613051112E-2</v>
      </c>
      <c r="W1816" s="14">
        <f t="shared" si="692"/>
        <v>3.477902041366706E-2</v>
      </c>
      <c r="X1816" s="13">
        <f t="shared" si="693"/>
        <v>0.64340548833450328</v>
      </c>
      <c r="Y1816" s="14">
        <f t="shared" si="694"/>
        <v>1144.5899999999999</v>
      </c>
      <c r="Z1816" s="13" t="b">
        <f t="shared" si="695"/>
        <v>0</v>
      </c>
      <c r="AA1816" s="14">
        <f t="shared" si="696"/>
        <v>922.34</v>
      </c>
      <c r="AB1816" s="13" t="b">
        <f t="shared" si="697"/>
        <v>0</v>
      </c>
      <c r="AC1816" s="14">
        <f t="shared" si="698"/>
        <v>1035.620727272727</v>
      </c>
      <c r="AD1816" s="13">
        <f t="shared" si="699"/>
        <v>40.979991755260286</v>
      </c>
      <c r="AE1816" s="14">
        <f t="shared" si="700"/>
        <v>15.894366401327936</v>
      </c>
      <c r="AF1816" s="13">
        <f t="shared" si="701"/>
        <v>1153.8900000000001</v>
      </c>
      <c r="AG1816" s="14" t="b">
        <f t="shared" si="702"/>
        <v>0</v>
      </c>
      <c r="AH1816" s="13">
        <f t="shared" si="703"/>
        <v>947.87</v>
      </c>
      <c r="AI1816" s="16" t="b">
        <f t="shared" si="704"/>
        <v>0</v>
      </c>
    </row>
    <row r="1817" spans="1:35" ht="22.5" customHeight="1">
      <c r="A1817" s="10" t="s">
        <v>35</v>
      </c>
      <c r="B1817" s="11" t="s">
        <v>36</v>
      </c>
      <c r="C1817" s="12">
        <v>44284</v>
      </c>
      <c r="D1817" s="13">
        <v>991.17</v>
      </c>
      <c r="E1817" s="14">
        <v>1062.72</v>
      </c>
      <c r="F1817" s="13">
        <v>991.17</v>
      </c>
      <c r="G1817" s="14">
        <v>1045.07</v>
      </c>
      <c r="H1817" s="13">
        <v>63316.15</v>
      </c>
      <c r="I1817" s="14">
        <v>611995</v>
      </c>
      <c r="J1817" s="13">
        <v>0</v>
      </c>
      <c r="K1817" s="14">
        <f t="shared" ref="K1817:K1880" si="705">MAX(E1817-F1817,E1817-G1816,G1816-F1817)</f>
        <v>71.550000000000068</v>
      </c>
      <c r="L1817" s="13">
        <f t="shared" ref="L1817:L1880" si="706">K1817/G1816</f>
        <v>7.0957504834630897E-2</v>
      </c>
      <c r="M1817" s="14">
        <f t="shared" ref="M1817:M1880" si="707">SUM(L1798:L1817)/20</f>
        <v>5.0476763064247553E-2</v>
      </c>
      <c r="N1817" s="13">
        <f t="shared" ref="N1817:N1880" si="708">STDEV(L1798:L1817)</f>
        <v>1.9750965812239091E-2</v>
      </c>
      <c r="O1817" s="14">
        <f t="shared" ref="O1817:O1880" si="709">G1817-G1816</f>
        <v>36.719999999999914</v>
      </c>
      <c r="P1817" s="13">
        <f t="shared" ref="P1817:P1880" si="710">O1817/G1816</f>
        <v>3.6415927009470835E-2</v>
      </c>
      <c r="Q1817" s="14">
        <f t="shared" ref="Q1817:Q1880" si="711">SUM(G1798:G1817)/20</f>
        <v>1024.7594999999997</v>
      </c>
      <c r="R1817" s="13">
        <f t="shared" ref="R1817:R1880" si="712">(R1816*19+K1817)/20</f>
        <v>48.553466565347421</v>
      </c>
      <c r="S1817" s="14">
        <f t="shared" ref="S1817:S1880" si="713">STDEV(K1798:K1817)</f>
        <v>20.949533464218739</v>
      </c>
      <c r="T1817" s="13">
        <f t="shared" ref="T1817:T1880" si="714">STDEVP(G1798:G1817)</f>
        <v>56.903517156235615</v>
      </c>
      <c r="U1817" s="14">
        <f t="shared" ref="U1817:U1880" si="715">T1817/Q1817</f>
        <v>5.5528655412548637E-2</v>
      </c>
      <c r="V1817" s="13">
        <f t="shared" ref="V1817:V1880" si="716">O1817/G1816</f>
        <v>3.6415927009470835E-2</v>
      </c>
      <c r="W1817" s="14">
        <f t="shared" ref="W1817:W1880" si="717">STDEV(V1798:V1817)</f>
        <v>3.5783832910115963E-2</v>
      </c>
      <c r="X1817" s="13">
        <f t="shared" ref="X1817:X1880" si="718">V1817/W1817</f>
        <v>1.0176642368340643</v>
      </c>
      <c r="Y1817" s="14">
        <f t="shared" ref="Y1817:Y1880" si="719">MAX(E1798:E1817)</f>
        <v>1144.5899999999999</v>
      </c>
      <c r="Z1817" s="13" t="b">
        <f t="shared" ref="Z1817:Z1880" si="720">IF(E1817=MAX(E1798:E1817),E1817)</f>
        <v>0</v>
      </c>
      <c r="AA1817" s="14">
        <f t="shared" ref="AA1817:AA1880" si="721">MIN(F1798:F1817)</f>
        <v>922.34</v>
      </c>
      <c r="AB1817" s="13" t="b">
        <f t="shared" ref="AB1817:AB1880" si="722">IF(F1817=MIN(F1798:F1817),F1817)</f>
        <v>0</v>
      </c>
      <c r="AC1817" s="14">
        <f t="shared" si="698"/>
        <v>1036.1225454545452</v>
      </c>
      <c r="AD1817" s="13">
        <f t="shared" si="699"/>
        <v>41.535810086982828</v>
      </c>
      <c r="AE1817" s="14">
        <f t="shared" si="700"/>
        <v>16.277239592578571</v>
      </c>
      <c r="AF1817" s="13">
        <f t="shared" si="701"/>
        <v>1153.8900000000001</v>
      </c>
      <c r="AG1817" s="14" t="b">
        <f t="shared" si="702"/>
        <v>0</v>
      </c>
      <c r="AH1817" s="13">
        <f t="shared" si="703"/>
        <v>947.87</v>
      </c>
      <c r="AI1817" s="16" t="b">
        <f t="shared" si="704"/>
        <v>0</v>
      </c>
    </row>
    <row r="1818" spans="1:35" ht="22.5" customHeight="1">
      <c r="A1818" s="10" t="s">
        <v>35</v>
      </c>
      <c r="B1818" s="11" t="s">
        <v>36</v>
      </c>
      <c r="C1818" s="12">
        <v>44285</v>
      </c>
      <c r="D1818" s="13">
        <v>1027.08</v>
      </c>
      <c r="E1818" s="14">
        <v>1041.1300000000001</v>
      </c>
      <c r="F1818" s="13">
        <v>1001.62</v>
      </c>
      <c r="G1818" s="14">
        <v>1022.18</v>
      </c>
      <c r="H1818" s="13">
        <v>56627.3</v>
      </c>
      <c r="I1818" s="14">
        <v>551654</v>
      </c>
      <c r="J1818" s="13">
        <v>0</v>
      </c>
      <c r="K1818" s="14">
        <f t="shared" si="705"/>
        <v>43.449999999999932</v>
      </c>
      <c r="L1818" s="13">
        <f t="shared" si="706"/>
        <v>4.1576162362329736E-2</v>
      </c>
      <c r="M1818" s="14">
        <f t="shared" si="707"/>
        <v>5.0994147635462415E-2</v>
      </c>
      <c r="N1818" s="13">
        <f t="shared" si="708"/>
        <v>1.9351706802184732E-2</v>
      </c>
      <c r="O1818" s="14">
        <f t="shared" si="709"/>
        <v>-22.889999999999986</v>
      </c>
      <c r="P1818" s="13">
        <f t="shared" si="710"/>
        <v>-2.1902839044274536E-2</v>
      </c>
      <c r="Q1818" s="14">
        <f t="shared" si="711"/>
        <v>1019.8154999999999</v>
      </c>
      <c r="R1818" s="13">
        <f t="shared" si="712"/>
        <v>48.298293237080046</v>
      </c>
      <c r="S1818" s="14">
        <f t="shared" si="713"/>
        <v>20.649041133593645</v>
      </c>
      <c r="T1818" s="13">
        <f t="shared" si="714"/>
        <v>52.442449454139741</v>
      </c>
      <c r="U1818" s="14">
        <f t="shared" si="715"/>
        <v>5.1423467729348832E-2</v>
      </c>
      <c r="V1818" s="13">
        <f t="shared" si="716"/>
        <v>-2.1902839044274536E-2</v>
      </c>
      <c r="W1818" s="14">
        <f t="shared" si="717"/>
        <v>3.5773139380197501E-2</v>
      </c>
      <c r="X1818" s="13">
        <f t="shared" si="718"/>
        <v>-0.61227053101185247</v>
      </c>
      <c r="Y1818" s="14">
        <f t="shared" si="719"/>
        <v>1144.5899999999999</v>
      </c>
      <c r="Z1818" s="13" t="b">
        <f t="shared" si="720"/>
        <v>0</v>
      </c>
      <c r="AA1818" s="14">
        <f t="shared" si="721"/>
        <v>922.34</v>
      </c>
      <c r="AB1818" s="13" t="b">
        <f t="shared" si="722"/>
        <v>0</v>
      </c>
      <c r="AC1818" s="14">
        <f t="shared" si="698"/>
        <v>1035.8521818181816</v>
      </c>
      <c r="AD1818" s="13">
        <f t="shared" si="699"/>
        <v>41.57061353994677</v>
      </c>
      <c r="AE1818" s="14">
        <f t="shared" si="700"/>
        <v>16.27521677099142</v>
      </c>
      <c r="AF1818" s="13">
        <f t="shared" si="701"/>
        <v>1153.8900000000001</v>
      </c>
      <c r="AG1818" s="14" t="b">
        <f t="shared" si="702"/>
        <v>0</v>
      </c>
      <c r="AH1818" s="13">
        <f t="shared" si="703"/>
        <v>947.87</v>
      </c>
      <c r="AI1818" s="16" t="b">
        <f t="shared" si="704"/>
        <v>0</v>
      </c>
    </row>
    <row r="1819" spans="1:35" ht="22.5" customHeight="1">
      <c r="A1819" s="10" t="s">
        <v>35</v>
      </c>
      <c r="B1819" s="11" t="s">
        <v>36</v>
      </c>
      <c r="C1819" s="12">
        <v>44286</v>
      </c>
      <c r="D1819" s="13">
        <v>1017.14</v>
      </c>
      <c r="E1819" s="14">
        <v>1029.28</v>
      </c>
      <c r="F1819" s="13">
        <v>982.68</v>
      </c>
      <c r="G1819" s="14">
        <v>990.25</v>
      </c>
      <c r="H1819" s="13">
        <v>55747.85</v>
      </c>
      <c r="I1819" s="14">
        <v>556931</v>
      </c>
      <c r="J1819" s="13">
        <v>0</v>
      </c>
      <c r="K1819" s="14">
        <f t="shared" si="705"/>
        <v>46.600000000000023</v>
      </c>
      <c r="L1819" s="13">
        <f t="shared" si="706"/>
        <v>4.5588839539024463E-2</v>
      </c>
      <c r="M1819" s="14">
        <f t="shared" si="707"/>
        <v>5.1338367590398767E-2</v>
      </c>
      <c r="N1819" s="13">
        <f t="shared" si="708"/>
        <v>1.91820821987655E-2</v>
      </c>
      <c r="O1819" s="14">
        <f t="shared" si="709"/>
        <v>-31.92999999999995</v>
      </c>
      <c r="P1819" s="13">
        <f t="shared" si="710"/>
        <v>-3.1237159795730645E-2</v>
      </c>
      <c r="Q1819" s="14">
        <f t="shared" si="711"/>
        <v>1013.5215000000001</v>
      </c>
      <c r="R1819" s="13">
        <f t="shared" si="712"/>
        <v>48.213378575226045</v>
      </c>
      <c r="S1819" s="14">
        <f t="shared" si="713"/>
        <v>20.587957133901558</v>
      </c>
      <c r="T1819" s="13">
        <f t="shared" si="714"/>
        <v>47.858937125159812</v>
      </c>
      <c r="U1819" s="14">
        <f t="shared" si="715"/>
        <v>4.7220445866377588E-2</v>
      </c>
      <c r="V1819" s="13">
        <f t="shared" si="716"/>
        <v>-3.1237159795730645E-2</v>
      </c>
      <c r="W1819" s="14">
        <f t="shared" si="717"/>
        <v>3.6289242045643481E-2</v>
      </c>
      <c r="X1819" s="13">
        <f t="shared" si="718"/>
        <v>-0.86078292173866611</v>
      </c>
      <c r="Y1819" s="14">
        <f t="shared" si="719"/>
        <v>1144.5899999999999</v>
      </c>
      <c r="Z1819" s="13" t="b">
        <f t="shared" si="720"/>
        <v>0</v>
      </c>
      <c r="AA1819" s="14">
        <f t="shared" si="721"/>
        <v>922.34</v>
      </c>
      <c r="AB1819" s="13" t="b">
        <f t="shared" si="722"/>
        <v>0</v>
      </c>
      <c r="AC1819" s="14">
        <f t="shared" si="698"/>
        <v>1035.1007272727272</v>
      </c>
      <c r="AD1819" s="13">
        <f t="shared" si="699"/>
        <v>41.662056930129552</v>
      </c>
      <c r="AE1819" s="14">
        <f t="shared" si="700"/>
        <v>16.15881076023803</v>
      </c>
      <c r="AF1819" s="13">
        <f t="shared" si="701"/>
        <v>1153.8900000000001</v>
      </c>
      <c r="AG1819" s="14" t="b">
        <f t="shared" si="702"/>
        <v>0</v>
      </c>
      <c r="AH1819" s="13">
        <f t="shared" si="703"/>
        <v>947.87</v>
      </c>
      <c r="AI1819" s="16" t="b">
        <f t="shared" si="704"/>
        <v>0</v>
      </c>
    </row>
    <row r="1820" spans="1:35" ht="22.5" customHeight="1">
      <c r="A1820" s="10" t="s">
        <v>35</v>
      </c>
      <c r="B1820" s="11" t="s">
        <v>36</v>
      </c>
      <c r="C1820" s="12">
        <v>44287</v>
      </c>
      <c r="D1820" s="13">
        <v>1005.65</v>
      </c>
      <c r="E1820" s="14">
        <v>1028.3800000000001</v>
      </c>
      <c r="F1820" s="13">
        <v>980.44</v>
      </c>
      <c r="G1820" s="14">
        <v>1017.49</v>
      </c>
      <c r="H1820" s="13">
        <v>50872.83</v>
      </c>
      <c r="I1820" s="14">
        <v>508010</v>
      </c>
      <c r="J1820" s="13">
        <v>0</v>
      </c>
      <c r="K1820" s="14">
        <f t="shared" si="705"/>
        <v>47.940000000000055</v>
      </c>
      <c r="L1820" s="13">
        <f t="shared" si="706"/>
        <v>4.8412017167382027E-2</v>
      </c>
      <c r="M1820" s="14">
        <f t="shared" si="707"/>
        <v>5.2038290749933512E-2</v>
      </c>
      <c r="N1820" s="13">
        <f t="shared" si="708"/>
        <v>1.8783264716059976E-2</v>
      </c>
      <c r="O1820" s="14">
        <f t="shared" si="709"/>
        <v>27.240000000000009</v>
      </c>
      <c r="P1820" s="13">
        <f t="shared" si="710"/>
        <v>2.7508204998737702E-2</v>
      </c>
      <c r="Q1820" s="14">
        <f t="shared" si="711"/>
        <v>1007.6600000000002</v>
      </c>
      <c r="R1820" s="13">
        <f t="shared" si="712"/>
        <v>48.199709646464747</v>
      </c>
      <c r="S1820" s="14">
        <f t="shared" si="713"/>
        <v>20.352897446645866</v>
      </c>
      <c r="T1820" s="13">
        <f t="shared" si="714"/>
        <v>39.018640545257341</v>
      </c>
      <c r="U1820" s="14">
        <f t="shared" si="715"/>
        <v>3.8722029797012218E-2</v>
      </c>
      <c r="V1820" s="13">
        <f t="shared" si="716"/>
        <v>2.7508204998737702E-2</v>
      </c>
      <c r="W1820" s="14">
        <f t="shared" si="717"/>
        <v>3.6713852364787226E-2</v>
      </c>
      <c r="X1820" s="13">
        <f t="shared" si="718"/>
        <v>0.74925956354068712</v>
      </c>
      <c r="Y1820" s="14">
        <f t="shared" si="719"/>
        <v>1132.6199999999999</v>
      </c>
      <c r="Z1820" s="13" t="b">
        <f t="shared" si="720"/>
        <v>0</v>
      </c>
      <c r="AA1820" s="14">
        <f t="shared" si="721"/>
        <v>922.34</v>
      </c>
      <c r="AB1820" s="13" t="b">
        <f t="shared" si="722"/>
        <v>0</v>
      </c>
      <c r="AC1820" s="14">
        <f t="shared" si="698"/>
        <v>1034.3347272727272</v>
      </c>
      <c r="AD1820" s="13">
        <f t="shared" si="699"/>
        <v>41.776201349581747</v>
      </c>
      <c r="AE1820" s="14">
        <f t="shared" si="700"/>
        <v>16.148525326966869</v>
      </c>
      <c r="AF1820" s="13">
        <f t="shared" si="701"/>
        <v>1153.8900000000001</v>
      </c>
      <c r="AG1820" s="14" t="b">
        <f t="shared" si="702"/>
        <v>0</v>
      </c>
      <c r="AH1820" s="13">
        <f t="shared" si="703"/>
        <v>947.87</v>
      </c>
      <c r="AI1820" s="16" t="b">
        <f t="shared" si="704"/>
        <v>0</v>
      </c>
    </row>
    <row r="1821" spans="1:35" ht="22.5" customHeight="1">
      <c r="A1821" s="10" t="s">
        <v>35</v>
      </c>
      <c r="B1821" s="11" t="s">
        <v>36</v>
      </c>
      <c r="C1821" s="12">
        <v>44288</v>
      </c>
      <c r="D1821" s="13">
        <v>1004.39</v>
      </c>
      <c r="E1821" s="14">
        <v>1032.45</v>
      </c>
      <c r="F1821" s="13">
        <v>1000.31</v>
      </c>
      <c r="G1821" s="14">
        <v>1017.64</v>
      </c>
      <c r="H1821" s="13">
        <v>48136.13</v>
      </c>
      <c r="I1821" s="14">
        <v>481263</v>
      </c>
      <c r="J1821" s="13">
        <v>0</v>
      </c>
      <c r="K1821" s="14">
        <f t="shared" si="705"/>
        <v>32.1400000000001</v>
      </c>
      <c r="L1821" s="13">
        <f t="shared" si="706"/>
        <v>3.1587534029818572E-2</v>
      </c>
      <c r="M1821" s="14">
        <f t="shared" si="707"/>
        <v>5.0906866548999175E-2</v>
      </c>
      <c r="N1821" s="13">
        <f t="shared" si="708"/>
        <v>1.9319063634096693E-2</v>
      </c>
      <c r="O1821" s="14">
        <f t="shared" si="709"/>
        <v>0.14999999999997726</v>
      </c>
      <c r="P1821" s="13">
        <f t="shared" si="710"/>
        <v>1.4742159628102218E-4</v>
      </c>
      <c r="Q1821" s="14">
        <f t="shared" si="711"/>
        <v>1004.134</v>
      </c>
      <c r="R1821" s="13">
        <f t="shared" si="712"/>
        <v>47.396724164141517</v>
      </c>
      <c r="S1821" s="14">
        <f t="shared" si="713"/>
        <v>20.762238210903835</v>
      </c>
      <c r="T1821" s="13">
        <f t="shared" si="714"/>
        <v>34.510710714211598</v>
      </c>
      <c r="U1821" s="14">
        <f t="shared" si="715"/>
        <v>3.4368630794507103E-2</v>
      </c>
      <c r="V1821" s="13">
        <f t="shared" si="716"/>
        <v>1.4742159628102218E-4</v>
      </c>
      <c r="W1821" s="14">
        <f t="shared" si="717"/>
        <v>3.5714980428025289E-2</v>
      </c>
      <c r="X1821" s="13">
        <f t="shared" si="718"/>
        <v>4.1277244034366462E-3</v>
      </c>
      <c r="Y1821" s="14">
        <f t="shared" si="719"/>
        <v>1123.1600000000001</v>
      </c>
      <c r="Z1821" s="13" t="b">
        <f t="shared" si="720"/>
        <v>0</v>
      </c>
      <c r="AA1821" s="14">
        <f t="shared" si="721"/>
        <v>922.34</v>
      </c>
      <c r="AB1821" s="13" t="b">
        <f t="shared" si="722"/>
        <v>0</v>
      </c>
      <c r="AC1821" s="14">
        <f t="shared" si="698"/>
        <v>1033.4852727272726</v>
      </c>
      <c r="AD1821" s="13">
        <f t="shared" si="699"/>
        <v>41.600997688680266</v>
      </c>
      <c r="AE1821" s="14">
        <f t="shared" si="700"/>
        <v>16.189175999062424</v>
      </c>
      <c r="AF1821" s="13">
        <f t="shared" si="701"/>
        <v>1153.8900000000001</v>
      </c>
      <c r="AG1821" s="14" t="b">
        <f t="shared" si="702"/>
        <v>0</v>
      </c>
      <c r="AH1821" s="13">
        <f t="shared" si="703"/>
        <v>947.87</v>
      </c>
      <c r="AI1821" s="16" t="b">
        <f t="shared" si="704"/>
        <v>0</v>
      </c>
    </row>
    <row r="1822" spans="1:35" ht="22.5" customHeight="1">
      <c r="A1822" s="10" t="s">
        <v>35</v>
      </c>
      <c r="B1822" s="11" t="s">
        <v>36</v>
      </c>
      <c r="C1822" s="12">
        <v>44292</v>
      </c>
      <c r="D1822" s="13">
        <v>1012.64</v>
      </c>
      <c r="E1822" s="14">
        <v>1033.8599999999999</v>
      </c>
      <c r="F1822" s="13">
        <v>1000.59</v>
      </c>
      <c r="G1822" s="14">
        <v>1005.86</v>
      </c>
      <c r="H1822" s="13">
        <v>37397.69</v>
      </c>
      <c r="I1822" s="14">
        <v>374910</v>
      </c>
      <c r="J1822" s="13">
        <v>0</v>
      </c>
      <c r="K1822" s="14">
        <f t="shared" si="705"/>
        <v>33.269999999999868</v>
      </c>
      <c r="L1822" s="13">
        <f t="shared" si="706"/>
        <v>3.2693290358083278E-2</v>
      </c>
      <c r="M1822" s="14">
        <f t="shared" si="707"/>
        <v>5.0729297571829077E-2</v>
      </c>
      <c r="N1822" s="13">
        <f t="shared" si="708"/>
        <v>1.9476601219987743E-2</v>
      </c>
      <c r="O1822" s="14">
        <f t="shared" si="709"/>
        <v>-11.779999999999973</v>
      </c>
      <c r="P1822" s="13">
        <f t="shared" si="710"/>
        <v>-1.1575802837938734E-2</v>
      </c>
      <c r="Q1822" s="14">
        <f t="shared" si="711"/>
        <v>999.42700000000025</v>
      </c>
      <c r="R1822" s="13">
        <f t="shared" si="712"/>
        <v>46.69038795593444</v>
      </c>
      <c r="S1822" s="14">
        <f t="shared" si="713"/>
        <v>20.9959755291592</v>
      </c>
      <c r="T1822" s="13">
        <f t="shared" si="714"/>
        <v>26.635836029679997</v>
      </c>
      <c r="U1822" s="14">
        <f t="shared" si="715"/>
        <v>2.6651107114056344E-2</v>
      </c>
      <c r="V1822" s="13">
        <f t="shared" si="716"/>
        <v>-1.1575802837938734E-2</v>
      </c>
      <c r="W1822" s="14">
        <f t="shared" si="717"/>
        <v>3.5617669472683751E-2</v>
      </c>
      <c r="X1822" s="13">
        <f t="shared" si="718"/>
        <v>-0.32500169183771443</v>
      </c>
      <c r="Y1822" s="14">
        <f t="shared" si="719"/>
        <v>1103.33</v>
      </c>
      <c r="Z1822" s="13" t="b">
        <f t="shared" si="720"/>
        <v>0</v>
      </c>
      <c r="AA1822" s="14">
        <f t="shared" si="721"/>
        <v>922.34</v>
      </c>
      <c r="AB1822" s="13" t="b">
        <f t="shared" si="722"/>
        <v>0</v>
      </c>
      <c r="AC1822" s="14">
        <f t="shared" si="698"/>
        <v>1032.8041818181816</v>
      </c>
      <c r="AD1822" s="13">
        <f t="shared" si="699"/>
        <v>41.449525003431532</v>
      </c>
      <c r="AE1822" s="14">
        <f t="shared" si="700"/>
        <v>16.275207225583681</v>
      </c>
      <c r="AF1822" s="13">
        <f t="shared" si="701"/>
        <v>1153.8900000000001</v>
      </c>
      <c r="AG1822" s="14" t="b">
        <f t="shared" si="702"/>
        <v>0</v>
      </c>
      <c r="AH1822" s="13">
        <f t="shared" si="703"/>
        <v>947.87</v>
      </c>
      <c r="AI1822" s="16" t="b">
        <f t="shared" si="704"/>
        <v>0</v>
      </c>
    </row>
    <row r="1823" spans="1:35" ht="22.5" customHeight="1">
      <c r="A1823" s="10" t="s">
        <v>35</v>
      </c>
      <c r="B1823" s="11" t="s">
        <v>36</v>
      </c>
      <c r="C1823" s="12">
        <v>44293</v>
      </c>
      <c r="D1823" s="13">
        <v>1011.91</v>
      </c>
      <c r="E1823" s="14">
        <v>1030.21</v>
      </c>
      <c r="F1823" s="13">
        <v>1003.5</v>
      </c>
      <c r="G1823" s="14">
        <v>1021.87</v>
      </c>
      <c r="H1823" s="13">
        <v>53748.99</v>
      </c>
      <c r="I1823" s="14">
        <v>537640</v>
      </c>
      <c r="J1823" s="13">
        <v>0</v>
      </c>
      <c r="K1823" s="14">
        <f t="shared" si="705"/>
        <v>26.710000000000036</v>
      </c>
      <c r="L1823" s="13">
        <f t="shared" si="706"/>
        <v>2.6554391267174394E-2</v>
      </c>
      <c r="M1823" s="14">
        <f t="shared" si="707"/>
        <v>4.6937017135187817E-2</v>
      </c>
      <c r="N1823" s="13">
        <f t="shared" si="708"/>
        <v>1.5951173350310932E-2</v>
      </c>
      <c r="O1823" s="14">
        <f t="shared" si="709"/>
        <v>16.009999999999991</v>
      </c>
      <c r="P1823" s="13">
        <f t="shared" si="710"/>
        <v>1.5916727974071929E-2</v>
      </c>
      <c r="Q1823" s="14">
        <f t="shared" si="711"/>
        <v>1000.9690000000001</v>
      </c>
      <c r="R1823" s="13">
        <f t="shared" si="712"/>
        <v>45.691368558137718</v>
      </c>
      <c r="S1823" s="14">
        <f t="shared" si="713"/>
        <v>15.954641256749692</v>
      </c>
      <c r="T1823" s="13">
        <f t="shared" si="714"/>
        <v>26.995350136643882</v>
      </c>
      <c r="U1823" s="14">
        <f t="shared" si="715"/>
        <v>2.6969216965404403E-2</v>
      </c>
      <c r="V1823" s="13">
        <f t="shared" si="716"/>
        <v>1.5916727974071929E-2</v>
      </c>
      <c r="W1823" s="14">
        <f t="shared" si="717"/>
        <v>2.7878272947244886E-2</v>
      </c>
      <c r="X1823" s="13">
        <f t="shared" si="718"/>
        <v>0.5709366575250826</v>
      </c>
      <c r="Y1823" s="14">
        <f t="shared" si="719"/>
        <v>1062.72</v>
      </c>
      <c r="Z1823" s="13" t="b">
        <f t="shared" si="720"/>
        <v>0</v>
      </c>
      <c r="AA1823" s="14">
        <f t="shared" si="721"/>
        <v>922.34</v>
      </c>
      <c r="AB1823" s="13" t="b">
        <f t="shared" si="722"/>
        <v>0</v>
      </c>
      <c r="AC1823" s="14">
        <f t="shared" si="698"/>
        <v>1032.3612727272728</v>
      </c>
      <c r="AD1823" s="13">
        <f t="shared" si="699"/>
        <v>41.181533639732777</v>
      </c>
      <c r="AE1823" s="14">
        <f t="shared" si="700"/>
        <v>16.448383711903343</v>
      </c>
      <c r="AF1823" s="13">
        <f t="shared" si="701"/>
        <v>1153.8900000000001</v>
      </c>
      <c r="AG1823" s="14" t="b">
        <f t="shared" si="702"/>
        <v>0</v>
      </c>
      <c r="AH1823" s="13">
        <f t="shared" si="703"/>
        <v>947.87</v>
      </c>
      <c r="AI1823" s="16" t="b">
        <f t="shared" si="704"/>
        <v>0</v>
      </c>
    </row>
    <row r="1824" spans="1:35" ht="22.5" customHeight="1">
      <c r="A1824" s="10" t="s">
        <v>35</v>
      </c>
      <c r="B1824" s="11" t="s">
        <v>36</v>
      </c>
      <c r="C1824" s="12">
        <v>44294</v>
      </c>
      <c r="D1824" s="13">
        <v>1016.64</v>
      </c>
      <c r="E1824" s="14">
        <v>1022.89</v>
      </c>
      <c r="F1824" s="13">
        <v>1001.64</v>
      </c>
      <c r="G1824" s="14">
        <v>1009.67</v>
      </c>
      <c r="H1824" s="13">
        <v>42005</v>
      </c>
      <c r="I1824" s="14">
        <v>422959</v>
      </c>
      <c r="J1824" s="13">
        <v>0</v>
      </c>
      <c r="K1824" s="14">
        <f t="shared" si="705"/>
        <v>21.25</v>
      </c>
      <c r="L1824" s="13">
        <f t="shared" si="706"/>
        <v>2.079520878389619E-2</v>
      </c>
      <c r="M1824" s="14">
        <f t="shared" si="707"/>
        <v>4.4228656932222443E-2</v>
      </c>
      <c r="N1824" s="13">
        <f t="shared" si="708"/>
        <v>1.5535402241478868E-2</v>
      </c>
      <c r="O1824" s="14">
        <f t="shared" si="709"/>
        <v>-12.200000000000045</v>
      </c>
      <c r="P1824" s="13">
        <f t="shared" si="710"/>
        <v>-1.1938896337107504E-2</v>
      </c>
      <c r="Q1824" s="14">
        <f t="shared" si="711"/>
        <v>1001.7090000000001</v>
      </c>
      <c r="R1824" s="13">
        <f t="shared" si="712"/>
        <v>44.469300130230835</v>
      </c>
      <c r="S1824" s="14">
        <f t="shared" si="713"/>
        <v>15.571493683212164</v>
      </c>
      <c r="T1824" s="13">
        <f t="shared" si="714"/>
        <v>27.020858776138095</v>
      </c>
      <c r="U1824" s="14">
        <f t="shared" si="715"/>
        <v>2.6974758913155511E-2</v>
      </c>
      <c r="V1824" s="13">
        <f t="shared" si="716"/>
        <v>-1.1938896337107504E-2</v>
      </c>
      <c r="W1824" s="14">
        <f t="shared" si="717"/>
        <v>2.8043189287073961E-2</v>
      </c>
      <c r="X1824" s="13">
        <f t="shared" si="718"/>
        <v>-0.42573247339633152</v>
      </c>
      <c r="Y1824" s="14">
        <f t="shared" si="719"/>
        <v>1062.72</v>
      </c>
      <c r="Z1824" s="13" t="b">
        <f t="shared" si="720"/>
        <v>0</v>
      </c>
      <c r="AA1824" s="14">
        <f t="shared" si="721"/>
        <v>922.34</v>
      </c>
      <c r="AB1824" s="13" t="b">
        <f t="shared" si="722"/>
        <v>0</v>
      </c>
      <c r="AC1824" s="14">
        <f t="shared" si="698"/>
        <v>1031.9594545454545</v>
      </c>
      <c r="AD1824" s="13">
        <f t="shared" si="699"/>
        <v>40.819142119010358</v>
      </c>
      <c r="AE1824" s="14">
        <f t="shared" si="700"/>
        <v>16.656158404464513</v>
      </c>
      <c r="AF1824" s="13">
        <f t="shared" si="701"/>
        <v>1153.8900000000001</v>
      </c>
      <c r="AG1824" s="14" t="b">
        <f t="shared" si="702"/>
        <v>0</v>
      </c>
      <c r="AH1824" s="13">
        <f t="shared" si="703"/>
        <v>947.87</v>
      </c>
      <c r="AI1824" s="16" t="b">
        <f t="shared" si="704"/>
        <v>0</v>
      </c>
    </row>
    <row r="1825" spans="1:35" ht="22.5" customHeight="1">
      <c r="A1825" s="10" t="s">
        <v>35</v>
      </c>
      <c r="B1825" s="11" t="s">
        <v>36</v>
      </c>
      <c r="C1825" s="12">
        <v>44295</v>
      </c>
      <c r="D1825" s="13">
        <v>1010.35</v>
      </c>
      <c r="E1825" s="14">
        <v>1026.8</v>
      </c>
      <c r="F1825" s="13">
        <v>1001.08</v>
      </c>
      <c r="G1825" s="14">
        <v>1005.36</v>
      </c>
      <c r="H1825" s="13">
        <v>45425.75</v>
      </c>
      <c r="I1825" s="14">
        <v>455208</v>
      </c>
      <c r="J1825" s="13">
        <v>0</v>
      </c>
      <c r="K1825" s="14">
        <f t="shared" si="705"/>
        <v>25.719999999999914</v>
      </c>
      <c r="L1825" s="13">
        <f t="shared" si="706"/>
        <v>2.547366961482456E-2</v>
      </c>
      <c r="M1825" s="14">
        <f t="shared" si="707"/>
        <v>4.248787621161073E-2</v>
      </c>
      <c r="N1825" s="13">
        <f t="shared" si="708"/>
        <v>1.5591538173228673E-2</v>
      </c>
      <c r="O1825" s="14">
        <f t="shared" si="709"/>
        <v>-4.3099999999999454</v>
      </c>
      <c r="P1825" s="13">
        <f t="shared" si="710"/>
        <v>-4.2687214634483999E-3</v>
      </c>
      <c r="Q1825" s="14">
        <f t="shared" si="711"/>
        <v>999.75849999999991</v>
      </c>
      <c r="R1825" s="13">
        <f t="shared" si="712"/>
        <v>43.53183512371929</v>
      </c>
      <c r="S1825" s="14">
        <f t="shared" si="713"/>
        <v>15.637820845292801</v>
      </c>
      <c r="T1825" s="13">
        <f t="shared" si="714"/>
        <v>25.218858077835314</v>
      </c>
      <c r="U1825" s="14">
        <f t="shared" si="715"/>
        <v>2.5224949903236947E-2</v>
      </c>
      <c r="V1825" s="13">
        <f t="shared" si="716"/>
        <v>-4.2687214634483999E-3</v>
      </c>
      <c r="W1825" s="14">
        <f t="shared" si="717"/>
        <v>2.5607300376629043E-2</v>
      </c>
      <c r="X1825" s="13">
        <f t="shared" si="718"/>
        <v>-0.16669939433929257</v>
      </c>
      <c r="Y1825" s="14">
        <f t="shared" si="719"/>
        <v>1062.72</v>
      </c>
      <c r="Z1825" s="13" t="b">
        <f t="shared" si="720"/>
        <v>0</v>
      </c>
      <c r="AA1825" s="14">
        <f t="shared" si="721"/>
        <v>922.34</v>
      </c>
      <c r="AB1825" s="13" t="b">
        <f t="shared" si="722"/>
        <v>0</v>
      </c>
      <c r="AC1825" s="14">
        <f t="shared" si="698"/>
        <v>1031.1196363636363</v>
      </c>
      <c r="AD1825" s="13">
        <f t="shared" si="699"/>
        <v>40.544612262301079</v>
      </c>
      <c r="AE1825" s="14">
        <f t="shared" si="700"/>
        <v>16.842596947002928</v>
      </c>
      <c r="AF1825" s="13">
        <f t="shared" si="701"/>
        <v>1153.8900000000001</v>
      </c>
      <c r="AG1825" s="14" t="b">
        <f t="shared" si="702"/>
        <v>0</v>
      </c>
      <c r="AH1825" s="13">
        <f t="shared" si="703"/>
        <v>947.87</v>
      </c>
      <c r="AI1825" s="16" t="b">
        <f t="shared" si="704"/>
        <v>0</v>
      </c>
    </row>
    <row r="1826" spans="1:35" ht="22.5" customHeight="1">
      <c r="A1826" s="10" t="s">
        <v>35</v>
      </c>
      <c r="B1826" s="11" t="s">
        <v>36</v>
      </c>
      <c r="C1826" s="12">
        <v>44298</v>
      </c>
      <c r="D1826" s="13">
        <v>1012.48</v>
      </c>
      <c r="E1826" s="14">
        <v>1033.1400000000001</v>
      </c>
      <c r="F1826" s="13">
        <v>991.41</v>
      </c>
      <c r="G1826" s="14">
        <v>1028.1099999999999</v>
      </c>
      <c r="H1826" s="13">
        <v>64111.19</v>
      </c>
      <c r="I1826" s="14">
        <v>642934</v>
      </c>
      <c r="J1826" s="13">
        <v>0</v>
      </c>
      <c r="K1826" s="14">
        <f t="shared" si="705"/>
        <v>41.730000000000132</v>
      </c>
      <c r="L1826" s="13">
        <f t="shared" si="706"/>
        <v>4.1507519694437944E-2</v>
      </c>
      <c r="M1826" s="14">
        <f t="shared" si="707"/>
        <v>4.1832898011513076E-2</v>
      </c>
      <c r="N1826" s="13">
        <f t="shared" si="708"/>
        <v>1.5328561524036412E-2</v>
      </c>
      <c r="O1826" s="14">
        <f t="shared" si="709"/>
        <v>22.749999999999886</v>
      </c>
      <c r="P1826" s="13">
        <f t="shared" si="710"/>
        <v>2.262871011378997E-2</v>
      </c>
      <c r="Q1826" s="14">
        <f t="shared" si="711"/>
        <v>1000.7449999999999</v>
      </c>
      <c r="R1826" s="13">
        <f t="shared" si="712"/>
        <v>43.441743367533334</v>
      </c>
      <c r="S1826" s="14">
        <f t="shared" si="713"/>
        <v>15.262820969511788</v>
      </c>
      <c r="T1826" s="13">
        <f t="shared" si="714"/>
        <v>25.913152741416841</v>
      </c>
      <c r="U1826" s="14">
        <f t="shared" si="715"/>
        <v>2.5893861814365142E-2</v>
      </c>
      <c r="V1826" s="13">
        <f t="shared" si="716"/>
        <v>2.262871011378997E-2</v>
      </c>
      <c r="W1826" s="14">
        <f t="shared" si="717"/>
        <v>2.4922863330775261E-2</v>
      </c>
      <c r="X1826" s="13">
        <f t="shared" si="718"/>
        <v>0.90794985365295389</v>
      </c>
      <c r="Y1826" s="14">
        <f t="shared" si="719"/>
        <v>1062.72</v>
      </c>
      <c r="Z1826" s="13" t="b">
        <f t="shared" si="720"/>
        <v>0</v>
      </c>
      <c r="AA1826" s="14">
        <f t="shared" si="721"/>
        <v>922.34</v>
      </c>
      <c r="AB1826" s="13" t="b">
        <f t="shared" si="722"/>
        <v>0</v>
      </c>
      <c r="AC1826" s="14">
        <f t="shared" si="698"/>
        <v>1030.7336363636364</v>
      </c>
      <c r="AD1826" s="13">
        <f t="shared" si="699"/>
        <v>40.566164766622876</v>
      </c>
      <c r="AE1826" s="14">
        <f t="shared" si="700"/>
        <v>16.712550114005115</v>
      </c>
      <c r="AF1826" s="13">
        <f t="shared" si="701"/>
        <v>1153.8900000000001</v>
      </c>
      <c r="AG1826" s="14" t="b">
        <f t="shared" si="702"/>
        <v>0</v>
      </c>
      <c r="AH1826" s="13">
        <f t="shared" si="703"/>
        <v>947.87</v>
      </c>
      <c r="AI1826" s="16" t="b">
        <f t="shared" si="704"/>
        <v>0</v>
      </c>
    </row>
    <row r="1827" spans="1:35" ht="22.5" customHeight="1">
      <c r="A1827" s="10" t="s">
        <v>35</v>
      </c>
      <c r="B1827" s="11" t="s">
        <v>36</v>
      </c>
      <c r="C1827" s="12">
        <v>44299</v>
      </c>
      <c r="D1827" s="13">
        <v>1009.06</v>
      </c>
      <c r="E1827" s="14">
        <v>1033.7</v>
      </c>
      <c r="F1827" s="13">
        <v>1009.06</v>
      </c>
      <c r="G1827" s="14">
        <v>1031.8900000000001</v>
      </c>
      <c r="H1827" s="13">
        <v>37205.22</v>
      </c>
      <c r="I1827" s="14">
        <v>365794</v>
      </c>
      <c r="J1827" s="13">
        <v>0</v>
      </c>
      <c r="K1827" s="14">
        <f t="shared" si="705"/>
        <v>24.6400000000001</v>
      </c>
      <c r="L1827" s="13">
        <f t="shared" si="706"/>
        <v>2.3966307107216252E-2</v>
      </c>
      <c r="M1827" s="14">
        <f t="shared" si="707"/>
        <v>3.973979544902545E-2</v>
      </c>
      <c r="N1827" s="13">
        <f t="shared" si="708"/>
        <v>1.4725814348202061E-2</v>
      </c>
      <c r="O1827" s="14">
        <f t="shared" si="709"/>
        <v>3.7800000000002001</v>
      </c>
      <c r="P1827" s="13">
        <f t="shared" si="710"/>
        <v>3.6766493857663097E-3</v>
      </c>
      <c r="Q1827" s="14">
        <f t="shared" si="711"/>
        <v>1003.1635</v>
      </c>
      <c r="R1827" s="13">
        <f t="shared" si="712"/>
        <v>42.50165619915667</v>
      </c>
      <c r="S1827" s="14">
        <f t="shared" si="713"/>
        <v>14.562943049506099</v>
      </c>
      <c r="T1827" s="13">
        <f t="shared" si="714"/>
        <v>26.444429711188697</v>
      </c>
      <c r="U1827" s="14">
        <f t="shared" si="715"/>
        <v>2.6361036571993197E-2</v>
      </c>
      <c r="V1827" s="13">
        <f t="shared" si="716"/>
        <v>3.6766493857663097E-3</v>
      </c>
      <c r="W1827" s="14">
        <f t="shared" si="717"/>
        <v>2.4165753502850905E-2</v>
      </c>
      <c r="X1827" s="13">
        <f t="shared" si="718"/>
        <v>0.15214296485034345</v>
      </c>
      <c r="Y1827" s="14">
        <f t="shared" si="719"/>
        <v>1062.72</v>
      </c>
      <c r="Z1827" s="13" t="b">
        <f t="shared" si="720"/>
        <v>0</v>
      </c>
      <c r="AA1827" s="14">
        <f t="shared" si="721"/>
        <v>922.34</v>
      </c>
      <c r="AB1827" s="13" t="b">
        <f t="shared" si="722"/>
        <v>0</v>
      </c>
      <c r="AC1827" s="14">
        <f t="shared" si="698"/>
        <v>1030.0405454545453</v>
      </c>
      <c r="AD1827" s="13">
        <f t="shared" si="699"/>
        <v>40.276598134502457</v>
      </c>
      <c r="AE1827" s="14">
        <f t="shared" si="700"/>
        <v>16.936799871846812</v>
      </c>
      <c r="AF1827" s="13">
        <f t="shared" si="701"/>
        <v>1153.8900000000001</v>
      </c>
      <c r="AG1827" s="14" t="b">
        <f t="shared" si="702"/>
        <v>0</v>
      </c>
      <c r="AH1827" s="13">
        <f t="shared" si="703"/>
        <v>947.87</v>
      </c>
      <c r="AI1827" s="16" t="b">
        <f t="shared" si="704"/>
        <v>0</v>
      </c>
    </row>
    <row r="1828" spans="1:35" ht="22.5" customHeight="1">
      <c r="A1828" s="10" t="s">
        <v>35</v>
      </c>
      <c r="B1828" s="11" t="s">
        <v>36</v>
      </c>
      <c r="C1828" s="12">
        <v>44300</v>
      </c>
      <c r="D1828" s="13">
        <v>1025.18</v>
      </c>
      <c r="E1828" s="14">
        <v>1033.1199999999999</v>
      </c>
      <c r="F1828" s="13">
        <v>1013.41</v>
      </c>
      <c r="G1828" s="14">
        <v>1020.14</v>
      </c>
      <c r="H1828" s="13">
        <v>31749.7</v>
      </c>
      <c r="I1828" s="14">
        <v>313234</v>
      </c>
      <c r="J1828" s="13">
        <v>0</v>
      </c>
      <c r="K1828" s="14">
        <f t="shared" si="705"/>
        <v>19.709999999999923</v>
      </c>
      <c r="L1828" s="13">
        <f t="shared" si="706"/>
        <v>1.9100873155084283E-2</v>
      </c>
      <c r="M1828" s="14">
        <f t="shared" si="707"/>
        <v>3.8363417274991811E-2</v>
      </c>
      <c r="N1828" s="13">
        <f t="shared" si="708"/>
        <v>1.5322439606897212E-2</v>
      </c>
      <c r="O1828" s="14">
        <f t="shared" si="709"/>
        <v>-11.750000000000114</v>
      </c>
      <c r="P1828" s="13">
        <f t="shared" si="710"/>
        <v>-1.1386872631772876E-2</v>
      </c>
      <c r="Q1828" s="14">
        <f t="shared" si="711"/>
        <v>1003.5615</v>
      </c>
      <c r="R1828" s="13">
        <f t="shared" si="712"/>
        <v>41.362073389198834</v>
      </c>
      <c r="S1828" s="14">
        <f t="shared" si="713"/>
        <v>15.144533354524862</v>
      </c>
      <c r="T1828" s="13">
        <f t="shared" si="714"/>
        <v>26.636341204264514</v>
      </c>
      <c r="U1828" s="14">
        <f t="shared" si="715"/>
        <v>2.6541812538907195E-2</v>
      </c>
      <c r="V1828" s="13">
        <f t="shared" si="716"/>
        <v>-1.1386872631772876E-2</v>
      </c>
      <c r="W1828" s="14">
        <f t="shared" si="717"/>
        <v>2.3521006628233948E-2</v>
      </c>
      <c r="X1828" s="13">
        <f t="shared" si="718"/>
        <v>-0.48411502159539371</v>
      </c>
      <c r="Y1828" s="14">
        <f t="shared" si="719"/>
        <v>1062.72</v>
      </c>
      <c r="Z1828" s="13" t="b">
        <f t="shared" si="720"/>
        <v>0</v>
      </c>
      <c r="AA1828" s="14">
        <f t="shared" si="721"/>
        <v>922.34</v>
      </c>
      <c r="AB1828" s="13" t="b">
        <f t="shared" si="722"/>
        <v>0</v>
      </c>
      <c r="AC1828" s="14">
        <f t="shared" si="698"/>
        <v>1029.6510909090905</v>
      </c>
      <c r="AD1828" s="13">
        <f t="shared" si="699"/>
        <v>39.902659986602416</v>
      </c>
      <c r="AE1828" s="14">
        <f t="shared" si="700"/>
        <v>17.216315118591044</v>
      </c>
      <c r="AF1828" s="13">
        <f t="shared" si="701"/>
        <v>1153.8900000000001</v>
      </c>
      <c r="AG1828" s="14" t="b">
        <f t="shared" si="702"/>
        <v>0</v>
      </c>
      <c r="AH1828" s="13">
        <f t="shared" si="703"/>
        <v>947.87</v>
      </c>
      <c r="AI1828" s="16" t="b">
        <f t="shared" si="704"/>
        <v>0</v>
      </c>
    </row>
    <row r="1829" spans="1:35" ht="22.5" customHeight="1">
      <c r="A1829" s="10" t="s">
        <v>35</v>
      </c>
      <c r="B1829" s="11" t="s">
        <v>36</v>
      </c>
      <c r="C1829" s="12">
        <v>44301</v>
      </c>
      <c r="D1829" s="13">
        <v>1020.82</v>
      </c>
      <c r="E1829" s="14">
        <v>1054.94</v>
      </c>
      <c r="F1829" s="13">
        <v>1018.77</v>
      </c>
      <c r="G1829" s="14">
        <v>1049.54</v>
      </c>
      <c r="H1829" s="13">
        <v>51706.239999999998</v>
      </c>
      <c r="I1829" s="14">
        <v>496883</v>
      </c>
      <c r="J1829" s="13">
        <v>0</v>
      </c>
      <c r="K1829" s="14">
        <f t="shared" si="705"/>
        <v>36.170000000000073</v>
      </c>
      <c r="L1829" s="13">
        <f t="shared" si="706"/>
        <v>3.5455917815201909E-2</v>
      </c>
      <c r="M1829" s="14">
        <f t="shared" si="707"/>
        <v>3.8689336128070864E-2</v>
      </c>
      <c r="N1829" s="13">
        <f t="shared" si="708"/>
        <v>1.5180055990413945E-2</v>
      </c>
      <c r="O1829" s="14">
        <f t="shared" si="709"/>
        <v>29.399999999999977</v>
      </c>
      <c r="P1829" s="13">
        <f t="shared" si="710"/>
        <v>2.8819573783990412E-2</v>
      </c>
      <c r="Q1829" s="14">
        <f t="shared" si="711"/>
        <v>1005.7764999999999</v>
      </c>
      <c r="R1829" s="13">
        <f t="shared" si="712"/>
        <v>41.102469719738892</v>
      </c>
      <c r="S1829" s="14">
        <f t="shared" si="713"/>
        <v>15.004008096084476</v>
      </c>
      <c r="T1829" s="13">
        <f t="shared" si="714"/>
        <v>28.463111262650109</v>
      </c>
      <c r="U1829" s="14">
        <f t="shared" si="715"/>
        <v>2.8299638401424285E-2</v>
      </c>
      <c r="V1829" s="13">
        <f t="shared" si="716"/>
        <v>2.8819573783990412E-2</v>
      </c>
      <c r="W1829" s="14">
        <f t="shared" si="717"/>
        <v>2.4262386292249648E-2</v>
      </c>
      <c r="X1829" s="13">
        <f t="shared" si="718"/>
        <v>1.1878293188826405</v>
      </c>
      <c r="Y1829" s="14">
        <f t="shared" si="719"/>
        <v>1062.72</v>
      </c>
      <c r="Z1829" s="13" t="b">
        <f t="shared" si="720"/>
        <v>0</v>
      </c>
      <c r="AA1829" s="14">
        <f t="shared" si="721"/>
        <v>922.34</v>
      </c>
      <c r="AB1829" s="13" t="b">
        <f t="shared" si="722"/>
        <v>0</v>
      </c>
      <c r="AC1829" s="14">
        <f t="shared" si="698"/>
        <v>1029.554727272727</v>
      </c>
      <c r="AD1829" s="13">
        <f t="shared" si="699"/>
        <v>39.834793441391461</v>
      </c>
      <c r="AE1829" s="14">
        <f t="shared" si="700"/>
        <v>17.142699538717562</v>
      </c>
      <c r="AF1829" s="13">
        <f t="shared" si="701"/>
        <v>1153.8900000000001</v>
      </c>
      <c r="AG1829" s="14" t="b">
        <f t="shared" si="702"/>
        <v>0</v>
      </c>
      <c r="AH1829" s="13">
        <f t="shared" si="703"/>
        <v>947.87</v>
      </c>
      <c r="AI1829" s="16" t="b">
        <f t="shared" si="704"/>
        <v>0</v>
      </c>
    </row>
    <row r="1830" spans="1:35" ht="22.5" customHeight="1">
      <c r="A1830" s="10" t="s">
        <v>35</v>
      </c>
      <c r="B1830" s="11" t="s">
        <v>36</v>
      </c>
      <c r="C1830" s="12">
        <v>44302</v>
      </c>
      <c r="D1830" s="13">
        <v>1037.6199999999999</v>
      </c>
      <c r="E1830" s="14">
        <v>1060.72</v>
      </c>
      <c r="F1830" s="13">
        <v>1037.6199999999999</v>
      </c>
      <c r="G1830" s="14">
        <v>1046.32</v>
      </c>
      <c r="H1830" s="13">
        <v>41249.589999999997</v>
      </c>
      <c r="I1830" s="14">
        <v>395151</v>
      </c>
      <c r="J1830" s="13">
        <v>0</v>
      </c>
      <c r="K1830" s="14">
        <f t="shared" si="705"/>
        <v>23.100000000000136</v>
      </c>
      <c r="L1830" s="13">
        <f t="shared" si="706"/>
        <v>2.200964231949248E-2</v>
      </c>
      <c r="M1830" s="14">
        <f t="shared" si="707"/>
        <v>3.8109622469901995E-2</v>
      </c>
      <c r="N1830" s="13">
        <f t="shared" si="708"/>
        <v>1.5600062789127827E-2</v>
      </c>
      <c r="O1830" s="14">
        <f t="shared" si="709"/>
        <v>-3.2200000000000273</v>
      </c>
      <c r="P1830" s="13">
        <f t="shared" si="710"/>
        <v>-3.0680107475656261E-3</v>
      </c>
      <c r="Q1830" s="14">
        <f t="shared" si="711"/>
        <v>1007.0900000000001</v>
      </c>
      <c r="R1830" s="13">
        <f t="shared" si="712"/>
        <v>40.202346233751953</v>
      </c>
      <c r="S1830" s="14">
        <f t="shared" si="713"/>
        <v>15.375726118925598</v>
      </c>
      <c r="T1830" s="13">
        <f t="shared" si="714"/>
        <v>29.671965725243069</v>
      </c>
      <c r="U1830" s="14">
        <f t="shared" si="715"/>
        <v>2.9463072540927886E-2</v>
      </c>
      <c r="V1830" s="13">
        <f t="shared" si="716"/>
        <v>-3.0680107475656261E-3</v>
      </c>
      <c r="W1830" s="14">
        <f t="shared" si="717"/>
        <v>2.4113755393586702E-2</v>
      </c>
      <c r="X1830" s="13">
        <f t="shared" si="718"/>
        <v>-0.12723073189925427</v>
      </c>
      <c r="Y1830" s="14">
        <f t="shared" si="719"/>
        <v>1062.72</v>
      </c>
      <c r="Z1830" s="13" t="b">
        <f t="shared" si="720"/>
        <v>0</v>
      </c>
      <c r="AA1830" s="14">
        <f t="shared" si="721"/>
        <v>922.34</v>
      </c>
      <c r="AB1830" s="13" t="b">
        <f t="shared" si="722"/>
        <v>0</v>
      </c>
      <c r="AC1830" s="14">
        <f t="shared" si="698"/>
        <v>1029.3678181818182</v>
      </c>
      <c r="AD1830" s="13">
        <f t="shared" si="699"/>
        <v>39.530524469729805</v>
      </c>
      <c r="AE1830" s="14">
        <f t="shared" si="700"/>
        <v>17.319757527404384</v>
      </c>
      <c r="AF1830" s="13">
        <f t="shared" si="701"/>
        <v>1153.8900000000001</v>
      </c>
      <c r="AG1830" s="14" t="b">
        <f t="shared" si="702"/>
        <v>0</v>
      </c>
      <c r="AH1830" s="13">
        <f t="shared" si="703"/>
        <v>947.87</v>
      </c>
      <c r="AI1830" s="16" t="b">
        <f t="shared" si="704"/>
        <v>0</v>
      </c>
    </row>
    <row r="1831" spans="1:35" ht="22.5" customHeight="1">
      <c r="A1831" s="10" t="s">
        <v>35</v>
      </c>
      <c r="B1831" s="11" t="s">
        <v>36</v>
      </c>
      <c r="C1831" s="12">
        <v>44305</v>
      </c>
      <c r="D1831" s="13">
        <v>1048.1600000000001</v>
      </c>
      <c r="E1831" s="14">
        <v>1076.47</v>
      </c>
      <c r="F1831" s="13">
        <v>1040.5999999999999</v>
      </c>
      <c r="G1831" s="14">
        <v>1057.9100000000001</v>
      </c>
      <c r="H1831" s="13">
        <v>41075.230000000003</v>
      </c>
      <c r="I1831" s="14">
        <v>387376</v>
      </c>
      <c r="J1831" s="13">
        <v>0</v>
      </c>
      <c r="K1831" s="14">
        <f t="shared" si="705"/>
        <v>35.870000000000118</v>
      </c>
      <c r="L1831" s="13">
        <f t="shared" si="706"/>
        <v>3.4282055202997284E-2</v>
      </c>
      <c r="M1831" s="14">
        <f t="shared" si="707"/>
        <v>3.6999353875706471E-2</v>
      </c>
      <c r="N1831" s="13">
        <f t="shared" si="708"/>
        <v>1.5001982084986069E-2</v>
      </c>
      <c r="O1831" s="14">
        <f t="shared" si="709"/>
        <v>11.590000000000146</v>
      </c>
      <c r="P1831" s="13">
        <f t="shared" si="710"/>
        <v>1.1076917195504384E-2</v>
      </c>
      <c r="Q1831" s="14">
        <f t="shared" si="711"/>
        <v>1011.4895</v>
      </c>
      <c r="R1831" s="13">
        <f t="shared" si="712"/>
        <v>39.985728922064361</v>
      </c>
      <c r="S1831" s="14">
        <f t="shared" si="713"/>
        <v>14.68488032852696</v>
      </c>
      <c r="T1831" s="13">
        <f t="shared" si="714"/>
        <v>30.350010292419995</v>
      </c>
      <c r="U1831" s="14">
        <f t="shared" si="715"/>
        <v>3.0005264802471992E-2</v>
      </c>
      <c r="V1831" s="13">
        <f t="shared" si="716"/>
        <v>1.1076917195504384E-2</v>
      </c>
      <c r="W1831" s="14">
        <f t="shared" si="717"/>
        <v>2.1010602454550255E-2</v>
      </c>
      <c r="X1831" s="13">
        <f t="shared" si="718"/>
        <v>0.52720607224213423</v>
      </c>
      <c r="Y1831" s="14">
        <f t="shared" si="719"/>
        <v>1076.47</v>
      </c>
      <c r="Z1831" s="13">
        <f t="shared" si="720"/>
        <v>1076.47</v>
      </c>
      <c r="AA1831" s="14">
        <f t="shared" si="721"/>
        <v>922.34</v>
      </c>
      <c r="AB1831" s="13" t="b">
        <f t="shared" si="722"/>
        <v>0</v>
      </c>
      <c r="AC1831" s="14">
        <f t="shared" si="698"/>
        <v>1029.6343636363636</v>
      </c>
      <c r="AD1831" s="13">
        <f t="shared" si="699"/>
        <v>39.463969479371087</v>
      </c>
      <c r="AE1831" s="14">
        <f t="shared" si="700"/>
        <v>17.166593688184577</v>
      </c>
      <c r="AF1831" s="13">
        <f t="shared" si="701"/>
        <v>1153.8900000000001</v>
      </c>
      <c r="AG1831" s="14" t="b">
        <f t="shared" si="702"/>
        <v>0</v>
      </c>
      <c r="AH1831" s="13">
        <f t="shared" si="703"/>
        <v>947.87</v>
      </c>
      <c r="AI1831" s="16" t="b">
        <f t="shared" si="704"/>
        <v>0</v>
      </c>
    </row>
    <row r="1832" spans="1:35" ht="22.5" customHeight="1">
      <c r="A1832" s="10" t="s">
        <v>35</v>
      </c>
      <c r="B1832" s="11" t="s">
        <v>36</v>
      </c>
      <c r="C1832" s="12">
        <v>44306</v>
      </c>
      <c r="D1832" s="13">
        <v>1059.17</v>
      </c>
      <c r="E1832" s="14">
        <v>1100.79</v>
      </c>
      <c r="F1832" s="13">
        <v>1059.17</v>
      </c>
      <c r="G1832" s="14">
        <v>1091.52</v>
      </c>
      <c r="H1832" s="13">
        <v>45041.08</v>
      </c>
      <c r="I1832" s="14">
        <v>415372</v>
      </c>
      <c r="J1832" s="13">
        <v>0</v>
      </c>
      <c r="K1832" s="14">
        <f t="shared" si="705"/>
        <v>42.879999999999882</v>
      </c>
      <c r="L1832" s="13">
        <f t="shared" si="706"/>
        <v>4.0532748532483745E-2</v>
      </c>
      <c r="M1832" s="14">
        <f t="shared" si="707"/>
        <v>3.5229286419453727E-2</v>
      </c>
      <c r="N1832" s="13">
        <f t="shared" si="708"/>
        <v>1.1942929402472774E-2</v>
      </c>
      <c r="O1832" s="14">
        <f t="shared" si="709"/>
        <v>33.6099999999999</v>
      </c>
      <c r="P1832" s="13">
        <f t="shared" si="710"/>
        <v>3.1770188390316659E-2</v>
      </c>
      <c r="Q1832" s="14">
        <f t="shared" si="711"/>
        <v>1019.3870000000001</v>
      </c>
      <c r="R1832" s="13">
        <f t="shared" si="712"/>
        <v>40.130442475961139</v>
      </c>
      <c r="S1832" s="14">
        <f t="shared" si="713"/>
        <v>12.029156946440832</v>
      </c>
      <c r="T1832" s="13">
        <f t="shared" si="714"/>
        <v>29.587569028225353</v>
      </c>
      <c r="U1832" s="14">
        <f t="shared" si="715"/>
        <v>2.9024863990050248E-2</v>
      </c>
      <c r="V1832" s="13">
        <f t="shared" si="716"/>
        <v>3.1770188390316659E-2</v>
      </c>
      <c r="W1832" s="14">
        <f t="shared" si="717"/>
        <v>1.9359206563595025E-2</v>
      </c>
      <c r="X1832" s="13">
        <f t="shared" si="718"/>
        <v>1.6410893848335952</v>
      </c>
      <c r="Y1832" s="14">
        <f t="shared" si="719"/>
        <v>1100.79</v>
      </c>
      <c r="Z1832" s="13">
        <f t="shared" si="720"/>
        <v>1100.79</v>
      </c>
      <c r="AA1832" s="14">
        <f t="shared" si="721"/>
        <v>935.59</v>
      </c>
      <c r="AB1832" s="13" t="b">
        <f t="shared" si="722"/>
        <v>0</v>
      </c>
      <c r="AC1832" s="14">
        <f t="shared" si="698"/>
        <v>1030.5207272727273</v>
      </c>
      <c r="AD1832" s="13">
        <f t="shared" si="699"/>
        <v>39.526079125200702</v>
      </c>
      <c r="AE1832" s="14">
        <f t="shared" si="700"/>
        <v>17.159047199890793</v>
      </c>
      <c r="AF1832" s="13">
        <f t="shared" si="701"/>
        <v>1153.8900000000001</v>
      </c>
      <c r="AG1832" s="14" t="b">
        <f t="shared" si="702"/>
        <v>0</v>
      </c>
      <c r="AH1832" s="13">
        <f t="shared" si="703"/>
        <v>947.87</v>
      </c>
      <c r="AI1832" s="16" t="b">
        <f t="shared" si="704"/>
        <v>0</v>
      </c>
    </row>
    <row r="1833" spans="1:35" ht="22.5" customHeight="1">
      <c r="A1833" s="10" t="s">
        <v>35</v>
      </c>
      <c r="B1833" s="11" t="s">
        <v>36</v>
      </c>
      <c r="C1833" s="12">
        <v>44307</v>
      </c>
      <c r="D1833" s="13">
        <v>1078.1300000000001</v>
      </c>
      <c r="E1833" s="14">
        <v>1099.08</v>
      </c>
      <c r="F1833" s="13">
        <v>1076.3</v>
      </c>
      <c r="G1833" s="14">
        <v>1088.9000000000001</v>
      </c>
      <c r="H1833" s="13">
        <v>37194.800000000003</v>
      </c>
      <c r="I1833" s="14">
        <v>339912</v>
      </c>
      <c r="J1833" s="13">
        <v>0</v>
      </c>
      <c r="K1833" s="14">
        <f t="shared" si="705"/>
        <v>22.779999999999973</v>
      </c>
      <c r="L1833" s="13">
        <f t="shared" si="706"/>
        <v>2.0869979478158874E-2</v>
      </c>
      <c r="M1833" s="14">
        <f t="shared" si="707"/>
        <v>3.4804764784301827E-2</v>
      </c>
      <c r="N1833" s="13">
        <f t="shared" si="708"/>
        <v>1.2307848010137186E-2</v>
      </c>
      <c r="O1833" s="14">
        <f t="shared" si="709"/>
        <v>-2.6199999999998909</v>
      </c>
      <c r="P1833" s="13">
        <f t="shared" si="710"/>
        <v>-2.4003224860743651E-3</v>
      </c>
      <c r="Q1833" s="14">
        <f t="shared" si="711"/>
        <v>1025.8055000000002</v>
      </c>
      <c r="R1833" s="13">
        <f t="shared" si="712"/>
        <v>39.262920352163079</v>
      </c>
      <c r="S1833" s="14">
        <f t="shared" si="713"/>
        <v>12.23765133770196</v>
      </c>
      <c r="T1833" s="13">
        <f t="shared" si="714"/>
        <v>30.043678781900205</v>
      </c>
      <c r="U1833" s="14">
        <f t="shared" si="715"/>
        <v>2.9287890133071232E-2</v>
      </c>
      <c r="V1833" s="13">
        <f t="shared" si="716"/>
        <v>-2.4003224860743651E-3</v>
      </c>
      <c r="W1833" s="14">
        <f t="shared" si="717"/>
        <v>1.8842299858137894E-2</v>
      </c>
      <c r="X1833" s="13">
        <f t="shared" si="718"/>
        <v>-0.12739010121620997</v>
      </c>
      <c r="Y1833" s="14">
        <f t="shared" si="719"/>
        <v>1100.79</v>
      </c>
      <c r="Z1833" s="13" t="b">
        <f t="shared" si="720"/>
        <v>0</v>
      </c>
      <c r="AA1833" s="14">
        <f t="shared" si="721"/>
        <v>940.17</v>
      </c>
      <c r="AB1833" s="13" t="b">
        <f t="shared" si="722"/>
        <v>0</v>
      </c>
      <c r="AC1833" s="14">
        <f t="shared" si="698"/>
        <v>1031.7429090909091</v>
      </c>
      <c r="AD1833" s="13">
        <f t="shared" si="699"/>
        <v>39.221604959287966</v>
      </c>
      <c r="AE1833" s="14">
        <f t="shared" si="700"/>
        <v>17.382447497694372</v>
      </c>
      <c r="AF1833" s="13">
        <f t="shared" si="701"/>
        <v>1153.8900000000001</v>
      </c>
      <c r="AG1833" s="14" t="b">
        <f t="shared" si="702"/>
        <v>0</v>
      </c>
      <c r="AH1833" s="13">
        <f t="shared" si="703"/>
        <v>947.87</v>
      </c>
      <c r="AI1833" s="16" t="b">
        <f t="shared" si="704"/>
        <v>0</v>
      </c>
    </row>
    <row r="1834" spans="1:35" ht="22.5" customHeight="1">
      <c r="A1834" s="10" t="s">
        <v>35</v>
      </c>
      <c r="B1834" s="11" t="s">
        <v>36</v>
      </c>
      <c r="C1834" s="12">
        <v>44308</v>
      </c>
      <c r="D1834" s="13">
        <v>1084.81</v>
      </c>
      <c r="E1834" s="14">
        <v>1094.6400000000001</v>
      </c>
      <c r="F1834" s="13">
        <v>1065.8</v>
      </c>
      <c r="G1834" s="14">
        <v>1077.8599999999999</v>
      </c>
      <c r="H1834" s="13">
        <v>46247.68</v>
      </c>
      <c r="I1834" s="14">
        <v>425476</v>
      </c>
      <c r="J1834" s="13">
        <v>0</v>
      </c>
      <c r="K1834" s="14">
        <f t="shared" si="705"/>
        <v>28.840000000000146</v>
      </c>
      <c r="L1834" s="13">
        <f t="shared" si="706"/>
        <v>2.6485444026081498E-2</v>
      </c>
      <c r="M1834" s="14">
        <f t="shared" si="707"/>
        <v>3.4395618976798263E-2</v>
      </c>
      <c r="N1834" s="13">
        <f t="shared" si="708"/>
        <v>1.2447836032603778E-2</v>
      </c>
      <c r="O1834" s="14">
        <f t="shared" si="709"/>
        <v>-11.040000000000191</v>
      </c>
      <c r="P1834" s="13">
        <f t="shared" si="710"/>
        <v>-1.0138672054366967E-2</v>
      </c>
      <c r="Q1834" s="14">
        <f t="shared" si="711"/>
        <v>1031.1105000000002</v>
      </c>
      <c r="R1834" s="13">
        <f t="shared" si="712"/>
        <v>38.741774334554933</v>
      </c>
      <c r="S1834" s="14">
        <f t="shared" si="713"/>
        <v>12.317550113130213</v>
      </c>
      <c r="T1834" s="13">
        <f t="shared" si="714"/>
        <v>29.392471055527128</v>
      </c>
      <c r="U1834" s="14">
        <f t="shared" si="715"/>
        <v>2.8505646150948052E-2</v>
      </c>
      <c r="V1834" s="13">
        <f t="shared" si="716"/>
        <v>-1.0138672054366967E-2</v>
      </c>
      <c r="W1834" s="14">
        <f t="shared" si="717"/>
        <v>1.9153006934120607E-2</v>
      </c>
      <c r="X1834" s="13">
        <f t="shared" si="718"/>
        <v>-0.52935145323344368</v>
      </c>
      <c r="Y1834" s="14">
        <f t="shared" si="719"/>
        <v>1100.79</v>
      </c>
      <c r="Z1834" s="13" t="b">
        <f t="shared" si="720"/>
        <v>0</v>
      </c>
      <c r="AA1834" s="14">
        <f t="shared" si="721"/>
        <v>960.09</v>
      </c>
      <c r="AB1834" s="13" t="b">
        <f t="shared" si="722"/>
        <v>0</v>
      </c>
      <c r="AC1834" s="14">
        <f t="shared" si="698"/>
        <v>1032.5034545454546</v>
      </c>
      <c r="AD1834" s="13">
        <f t="shared" si="699"/>
        <v>39.032848505482733</v>
      </c>
      <c r="AE1834" s="14">
        <f t="shared" si="700"/>
        <v>17.412197189798626</v>
      </c>
      <c r="AF1834" s="13">
        <f t="shared" si="701"/>
        <v>1153.8900000000001</v>
      </c>
      <c r="AG1834" s="14" t="b">
        <f t="shared" si="702"/>
        <v>0</v>
      </c>
      <c r="AH1834" s="13">
        <f t="shared" si="703"/>
        <v>947.87</v>
      </c>
      <c r="AI1834" s="16" t="b">
        <f t="shared" si="704"/>
        <v>0</v>
      </c>
    </row>
    <row r="1835" spans="1:35" ht="22.5" customHeight="1">
      <c r="A1835" s="10" t="s">
        <v>35</v>
      </c>
      <c r="B1835" s="11" t="s">
        <v>36</v>
      </c>
      <c r="C1835" s="12">
        <v>44309</v>
      </c>
      <c r="D1835" s="13">
        <v>1078.6500000000001</v>
      </c>
      <c r="E1835" s="14">
        <v>1096.1099999999999</v>
      </c>
      <c r="F1835" s="13">
        <v>1070.95</v>
      </c>
      <c r="G1835" s="14">
        <v>1088.19</v>
      </c>
      <c r="H1835" s="13">
        <v>44390.36</v>
      </c>
      <c r="I1835" s="14">
        <v>406703</v>
      </c>
      <c r="J1835" s="13">
        <v>0</v>
      </c>
      <c r="K1835" s="14">
        <f t="shared" si="705"/>
        <v>25.159999999999854</v>
      </c>
      <c r="L1835" s="13">
        <f t="shared" si="706"/>
        <v>2.3342549125118156E-2</v>
      </c>
      <c r="M1835" s="14">
        <f t="shared" si="707"/>
        <v>3.3617821760295465E-2</v>
      </c>
      <c r="N1835" s="13">
        <f t="shared" si="708"/>
        <v>1.263624469610152E-2</v>
      </c>
      <c r="O1835" s="14">
        <f t="shared" si="709"/>
        <v>10.330000000000155</v>
      </c>
      <c r="P1835" s="13">
        <f t="shared" si="710"/>
        <v>9.5838049468392507E-3</v>
      </c>
      <c r="Q1835" s="14">
        <f t="shared" si="711"/>
        <v>1036.2059999999999</v>
      </c>
      <c r="R1835" s="13">
        <f t="shared" si="712"/>
        <v>38.062685617827178</v>
      </c>
      <c r="S1835" s="14">
        <f t="shared" si="713"/>
        <v>12.496719348440406</v>
      </c>
      <c r="T1835" s="13">
        <f t="shared" si="714"/>
        <v>30.006132939784166</v>
      </c>
      <c r="U1835" s="14">
        <f t="shared" si="715"/>
        <v>2.8957690787144805E-2</v>
      </c>
      <c r="V1835" s="13">
        <f t="shared" si="716"/>
        <v>9.5838049468392507E-3</v>
      </c>
      <c r="W1835" s="14">
        <f t="shared" si="717"/>
        <v>1.9049234931895847E-2</v>
      </c>
      <c r="X1835" s="13">
        <f t="shared" si="718"/>
        <v>0.50310707916107567</v>
      </c>
      <c r="Y1835" s="14">
        <f t="shared" si="719"/>
        <v>1100.79</v>
      </c>
      <c r="Z1835" s="13" t="b">
        <f t="shared" si="720"/>
        <v>0</v>
      </c>
      <c r="AA1835" s="14">
        <f t="shared" si="721"/>
        <v>969.66</v>
      </c>
      <c r="AB1835" s="13" t="b">
        <f t="shared" si="722"/>
        <v>0</v>
      </c>
      <c r="AC1835" s="14">
        <f t="shared" si="698"/>
        <v>1034.4836363636364</v>
      </c>
      <c r="AD1835" s="13">
        <f t="shared" si="699"/>
        <v>38.780614896292128</v>
      </c>
      <c r="AE1835" s="14">
        <f t="shared" si="700"/>
        <v>17.403777242011671</v>
      </c>
      <c r="AF1835" s="13">
        <f t="shared" si="701"/>
        <v>1153.8900000000001</v>
      </c>
      <c r="AG1835" s="14" t="b">
        <f t="shared" si="702"/>
        <v>0</v>
      </c>
      <c r="AH1835" s="13">
        <f t="shared" si="703"/>
        <v>947.87</v>
      </c>
      <c r="AI1835" s="16" t="b">
        <f t="shared" si="704"/>
        <v>0</v>
      </c>
    </row>
    <row r="1836" spans="1:35" ht="22.5" customHeight="1">
      <c r="A1836" s="10" t="s">
        <v>35</v>
      </c>
      <c r="B1836" s="11" t="s">
        <v>36</v>
      </c>
      <c r="C1836" s="12">
        <v>44312</v>
      </c>
      <c r="D1836" s="13">
        <v>1080.73</v>
      </c>
      <c r="E1836" s="14">
        <v>1146.6500000000001</v>
      </c>
      <c r="F1836" s="13">
        <v>1080.73</v>
      </c>
      <c r="G1836" s="14">
        <v>1125.6500000000001</v>
      </c>
      <c r="H1836" s="13">
        <v>61718.92</v>
      </c>
      <c r="I1836" s="14">
        <v>546069</v>
      </c>
      <c r="J1836" s="13">
        <v>0</v>
      </c>
      <c r="K1836" s="14">
        <f t="shared" si="705"/>
        <v>65.920000000000073</v>
      </c>
      <c r="L1836" s="13">
        <f t="shared" si="706"/>
        <v>6.0577656475431743E-2</v>
      </c>
      <c r="M1836" s="14">
        <f t="shared" si="707"/>
        <v>3.458846554444342E-2</v>
      </c>
      <c r="N1836" s="13">
        <f t="shared" si="708"/>
        <v>1.3926219176516831E-2</v>
      </c>
      <c r="O1836" s="14">
        <f t="shared" si="709"/>
        <v>37.460000000000036</v>
      </c>
      <c r="P1836" s="13">
        <f t="shared" si="710"/>
        <v>3.4424135491044797E-2</v>
      </c>
      <c r="Q1836" s="14">
        <f t="shared" si="711"/>
        <v>1042.0710000000001</v>
      </c>
      <c r="R1836" s="13">
        <f t="shared" si="712"/>
        <v>39.45555133693582</v>
      </c>
      <c r="S1836" s="14">
        <f t="shared" si="713"/>
        <v>14.299180423698211</v>
      </c>
      <c r="T1836" s="13">
        <f t="shared" si="714"/>
        <v>35.031177670754964</v>
      </c>
      <c r="U1836" s="14">
        <f t="shared" si="715"/>
        <v>3.3616881835071659E-2</v>
      </c>
      <c r="V1836" s="13">
        <f t="shared" si="716"/>
        <v>3.4424135491044797E-2</v>
      </c>
      <c r="W1836" s="14">
        <f t="shared" si="717"/>
        <v>1.9799976276534039E-2</v>
      </c>
      <c r="X1836" s="13">
        <f t="shared" si="718"/>
        <v>1.7385947846736864</v>
      </c>
      <c r="Y1836" s="14">
        <f t="shared" si="719"/>
        <v>1146.6500000000001</v>
      </c>
      <c r="Z1836" s="13">
        <f t="shared" si="720"/>
        <v>1146.6500000000001</v>
      </c>
      <c r="AA1836" s="14">
        <f t="shared" si="721"/>
        <v>980.44</v>
      </c>
      <c r="AB1836" s="13" t="b">
        <f t="shared" si="722"/>
        <v>0</v>
      </c>
      <c r="AC1836" s="14">
        <f t="shared" si="698"/>
        <v>1037.0741818181821</v>
      </c>
      <c r="AD1836" s="13">
        <f t="shared" si="699"/>
        <v>39.274058261814091</v>
      </c>
      <c r="AE1836" s="14">
        <f t="shared" si="700"/>
        <v>17.649550137817712</v>
      </c>
      <c r="AF1836" s="13">
        <f t="shared" si="701"/>
        <v>1153.8900000000001</v>
      </c>
      <c r="AG1836" s="14" t="b">
        <f t="shared" si="702"/>
        <v>0</v>
      </c>
      <c r="AH1836" s="13">
        <f t="shared" si="703"/>
        <v>947.87</v>
      </c>
      <c r="AI1836" s="16" t="b">
        <f t="shared" si="704"/>
        <v>0</v>
      </c>
    </row>
    <row r="1837" spans="1:35" ht="22.5" customHeight="1">
      <c r="A1837" s="10" t="s">
        <v>35</v>
      </c>
      <c r="B1837" s="11" t="s">
        <v>36</v>
      </c>
      <c r="C1837" s="12">
        <v>44313</v>
      </c>
      <c r="D1837" s="13">
        <v>1117.8900000000001</v>
      </c>
      <c r="E1837" s="14">
        <v>1138.28</v>
      </c>
      <c r="F1837" s="13">
        <v>1117.8900000000001</v>
      </c>
      <c r="G1837" s="14">
        <v>1136.72</v>
      </c>
      <c r="H1837" s="13">
        <v>34113.18</v>
      </c>
      <c r="I1837" s="14">
        <v>300676</v>
      </c>
      <c r="J1837" s="13">
        <v>0</v>
      </c>
      <c r="K1837" s="14">
        <f t="shared" si="705"/>
        <v>20.389999999999873</v>
      </c>
      <c r="L1837" s="13">
        <f t="shared" si="706"/>
        <v>1.8113978590147801E-2</v>
      </c>
      <c r="M1837" s="14">
        <f t="shared" si="707"/>
        <v>3.1946289232219267E-2</v>
      </c>
      <c r="N1837" s="13">
        <f t="shared" si="708"/>
        <v>1.1456856872894485E-2</v>
      </c>
      <c r="O1837" s="14">
        <f t="shared" si="709"/>
        <v>11.069999999999936</v>
      </c>
      <c r="P1837" s="13">
        <f t="shared" si="710"/>
        <v>9.8343179496290459E-3</v>
      </c>
      <c r="Q1837" s="14">
        <f t="shared" si="711"/>
        <v>1046.6535000000001</v>
      </c>
      <c r="R1837" s="13">
        <f t="shared" si="712"/>
        <v>38.502273770089019</v>
      </c>
      <c r="S1837" s="14">
        <f t="shared" si="713"/>
        <v>11.943919076029324</v>
      </c>
      <c r="T1837" s="13">
        <f t="shared" si="714"/>
        <v>40.665170142887654</v>
      </c>
      <c r="U1837" s="14">
        <f t="shared" si="715"/>
        <v>3.8852562135308057E-2</v>
      </c>
      <c r="V1837" s="13">
        <f t="shared" si="716"/>
        <v>9.8343179496290459E-3</v>
      </c>
      <c r="W1837" s="14">
        <f t="shared" si="717"/>
        <v>1.8477828727924989E-2</v>
      </c>
      <c r="X1837" s="13">
        <f t="shared" si="718"/>
        <v>0.53222259468000888</v>
      </c>
      <c r="Y1837" s="14">
        <f t="shared" si="719"/>
        <v>1146.6500000000001</v>
      </c>
      <c r="Z1837" s="13" t="b">
        <f t="shared" si="720"/>
        <v>0</v>
      </c>
      <c r="AA1837" s="14">
        <f t="shared" si="721"/>
        <v>980.44</v>
      </c>
      <c r="AB1837" s="13" t="b">
        <f t="shared" si="722"/>
        <v>0</v>
      </c>
      <c r="AC1837" s="14">
        <f t="shared" si="698"/>
        <v>1040.1345454545456</v>
      </c>
      <c r="AD1837" s="13">
        <f t="shared" si="699"/>
        <v>38.930711747962924</v>
      </c>
      <c r="AE1837" s="14">
        <f t="shared" si="700"/>
        <v>17.883254473735775</v>
      </c>
      <c r="AF1837" s="13">
        <f t="shared" si="701"/>
        <v>1153.8900000000001</v>
      </c>
      <c r="AG1837" s="14" t="b">
        <f t="shared" si="702"/>
        <v>0</v>
      </c>
      <c r="AH1837" s="13">
        <f t="shared" si="703"/>
        <v>947.87</v>
      </c>
      <c r="AI1837" s="16" t="b">
        <f t="shared" si="704"/>
        <v>0</v>
      </c>
    </row>
    <row r="1838" spans="1:35" ht="22.5" customHeight="1">
      <c r="A1838" s="10" t="s">
        <v>35</v>
      </c>
      <c r="B1838" s="11" t="s">
        <v>36</v>
      </c>
      <c r="C1838" s="12">
        <v>44314</v>
      </c>
      <c r="D1838" s="13">
        <v>1127.94</v>
      </c>
      <c r="E1838" s="14">
        <v>1140.5899999999999</v>
      </c>
      <c r="F1838" s="13">
        <v>1094.8900000000001</v>
      </c>
      <c r="G1838" s="14">
        <v>1113.0999999999999</v>
      </c>
      <c r="H1838" s="13">
        <v>47304.59</v>
      </c>
      <c r="I1838" s="14">
        <v>420702</v>
      </c>
      <c r="J1838" s="13">
        <v>0</v>
      </c>
      <c r="K1838" s="14">
        <f t="shared" si="705"/>
        <v>45.699999999999818</v>
      </c>
      <c r="L1838" s="13">
        <f t="shared" si="706"/>
        <v>4.0203392216200839E-2</v>
      </c>
      <c r="M1838" s="14">
        <f t="shared" si="707"/>
        <v>3.1877650724912818E-2</v>
      </c>
      <c r="N1838" s="13">
        <f t="shared" si="708"/>
        <v>1.1400099000046014E-2</v>
      </c>
      <c r="O1838" s="14">
        <f t="shared" si="709"/>
        <v>-23.620000000000118</v>
      </c>
      <c r="P1838" s="13">
        <f t="shared" si="710"/>
        <v>-2.0779083679358257E-2</v>
      </c>
      <c r="Q1838" s="14">
        <f t="shared" si="711"/>
        <v>1051.1994999999999</v>
      </c>
      <c r="R1838" s="13">
        <f t="shared" si="712"/>
        <v>38.862160081584555</v>
      </c>
      <c r="S1838" s="14">
        <f t="shared" si="713"/>
        <v>12.055486804988993</v>
      </c>
      <c r="T1838" s="13">
        <f t="shared" si="714"/>
        <v>42.705962168648078</v>
      </c>
      <c r="U1838" s="14">
        <f t="shared" si="715"/>
        <v>4.0625934628629561E-2</v>
      </c>
      <c r="V1838" s="13">
        <f t="shared" si="716"/>
        <v>-2.0779083679358257E-2</v>
      </c>
      <c r="W1838" s="14">
        <f t="shared" si="717"/>
        <v>1.8395245865926807E-2</v>
      </c>
      <c r="X1838" s="13">
        <f t="shared" si="718"/>
        <v>-1.1295898859306355</v>
      </c>
      <c r="Y1838" s="14">
        <f t="shared" si="719"/>
        <v>1146.6500000000001</v>
      </c>
      <c r="Z1838" s="13" t="b">
        <f t="shared" si="720"/>
        <v>0</v>
      </c>
      <c r="AA1838" s="14">
        <f t="shared" si="721"/>
        <v>980.44</v>
      </c>
      <c r="AB1838" s="13" t="b">
        <f t="shared" si="722"/>
        <v>0</v>
      </c>
      <c r="AC1838" s="14">
        <f t="shared" si="698"/>
        <v>1043.5725454545454</v>
      </c>
      <c r="AD1838" s="13">
        <f t="shared" si="699"/>
        <v>39.053789716181775</v>
      </c>
      <c r="AE1838" s="14">
        <f t="shared" si="700"/>
        <v>17.668923301654008</v>
      </c>
      <c r="AF1838" s="13">
        <f t="shared" si="701"/>
        <v>1153.8900000000001</v>
      </c>
      <c r="AG1838" s="14" t="b">
        <f t="shared" si="702"/>
        <v>0</v>
      </c>
      <c r="AH1838" s="13">
        <f t="shared" si="703"/>
        <v>947.87</v>
      </c>
      <c r="AI1838" s="16" t="b">
        <f t="shared" si="704"/>
        <v>0</v>
      </c>
    </row>
    <row r="1839" spans="1:35" ht="22.5" customHeight="1">
      <c r="A1839" s="10" t="s">
        <v>35</v>
      </c>
      <c r="B1839" s="11" t="s">
        <v>36</v>
      </c>
      <c r="C1839" s="12">
        <v>44315</v>
      </c>
      <c r="D1839" s="13">
        <v>1112.45</v>
      </c>
      <c r="E1839" s="14">
        <v>1122.6300000000001</v>
      </c>
      <c r="F1839" s="13">
        <v>1086.3900000000001</v>
      </c>
      <c r="G1839" s="14">
        <v>1100.97</v>
      </c>
      <c r="H1839" s="13">
        <v>51775.199999999997</v>
      </c>
      <c r="I1839" s="14">
        <v>461150</v>
      </c>
      <c r="J1839" s="13">
        <v>0</v>
      </c>
      <c r="K1839" s="14">
        <f t="shared" si="705"/>
        <v>36.240000000000009</v>
      </c>
      <c r="L1839" s="13">
        <f t="shared" si="706"/>
        <v>3.2557721678196039E-2</v>
      </c>
      <c r="M1839" s="14">
        <f t="shared" si="707"/>
        <v>3.1226094831871398E-2</v>
      </c>
      <c r="N1839" s="13">
        <f t="shared" si="708"/>
        <v>1.0938243347795588E-2</v>
      </c>
      <c r="O1839" s="14">
        <f t="shared" si="709"/>
        <v>-12.129999999999882</v>
      </c>
      <c r="P1839" s="13">
        <f t="shared" si="710"/>
        <v>-1.0897493486658775E-2</v>
      </c>
      <c r="Q1839" s="14">
        <f t="shared" si="711"/>
        <v>1056.7355000000002</v>
      </c>
      <c r="R1839" s="13">
        <f t="shared" si="712"/>
        <v>38.731052077505332</v>
      </c>
      <c r="S1839" s="14">
        <f t="shared" si="713"/>
        <v>11.671572121589877</v>
      </c>
      <c r="T1839" s="13">
        <f t="shared" si="714"/>
        <v>41.608472271281492</v>
      </c>
      <c r="U1839" s="14">
        <f t="shared" si="715"/>
        <v>3.9374538161424014E-2</v>
      </c>
      <c r="V1839" s="13">
        <f t="shared" si="716"/>
        <v>-1.0897493486658775E-2</v>
      </c>
      <c r="W1839" s="14">
        <f t="shared" si="717"/>
        <v>1.6813889967200093E-2</v>
      </c>
      <c r="X1839" s="13">
        <f t="shared" si="718"/>
        <v>-0.64812446780115707</v>
      </c>
      <c r="Y1839" s="14">
        <f t="shared" si="719"/>
        <v>1146.6500000000001</v>
      </c>
      <c r="Z1839" s="13" t="b">
        <f t="shared" si="720"/>
        <v>0</v>
      </c>
      <c r="AA1839" s="14">
        <f t="shared" si="721"/>
        <v>980.44</v>
      </c>
      <c r="AB1839" s="13" t="b">
        <f t="shared" si="722"/>
        <v>0</v>
      </c>
      <c r="AC1839" s="14">
        <f t="shared" si="698"/>
        <v>1046.5649090909092</v>
      </c>
      <c r="AD1839" s="13">
        <f t="shared" si="699"/>
        <v>39.002629903160283</v>
      </c>
      <c r="AE1839" s="14">
        <f t="shared" si="700"/>
        <v>17.541264346738416</v>
      </c>
      <c r="AF1839" s="13">
        <f t="shared" si="701"/>
        <v>1153.8900000000001</v>
      </c>
      <c r="AG1839" s="14" t="b">
        <f t="shared" si="702"/>
        <v>0</v>
      </c>
      <c r="AH1839" s="13">
        <f t="shared" si="703"/>
        <v>960.98</v>
      </c>
      <c r="AI1839" s="16" t="b">
        <f t="shared" si="704"/>
        <v>0</v>
      </c>
    </row>
    <row r="1840" spans="1:35" ht="22.5" customHeight="1">
      <c r="A1840" s="10" t="s">
        <v>35</v>
      </c>
      <c r="B1840" s="11" t="s">
        <v>36</v>
      </c>
      <c r="C1840" s="12">
        <v>44316</v>
      </c>
      <c r="D1840" s="13">
        <v>1105.29</v>
      </c>
      <c r="E1840" s="14">
        <v>1111.3399999999999</v>
      </c>
      <c r="F1840" s="13">
        <v>1055.93</v>
      </c>
      <c r="G1840" s="14">
        <v>1059.04</v>
      </c>
      <c r="H1840" s="13">
        <v>53823.66</v>
      </c>
      <c r="I1840" s="14">
        <v>488744</v>
      </c>
      <c r="J1840" s="13">
        <v>0</v>
      </c>
      <c r="K1840" s="14">
        <f t="shared" si="705"/>
        <v>55.409999999999854</v>
      </c>
      <c r="L1840" s="13">
        <f t="shared" si="706"/>
        <v>5.0328346821439142E-2</v>
      </c>
      <c r="M1840" s="14">
        <f t="shared" si="707"/>
        <v>3.1321911314574249E-2</v>
      </c>
      <c r="N1840" s="13">
        <f t="shared" si="708"/>
        <v>1.1103851090499828E-2</v>
      </c>
      <c r="O1840" s="14">
        <f t="shared" si="709"/>
        <v>-41.930000000000064</v>
      </c>
      <c r="P1840" s="13">
        <f t="shared" si="710"/>
        <v>-3.8084598127106156E-2</v>
      </c>
      <c r="Q1840" s="14">
        <f t="shared" si="711"/>
        <v>1058.8130000000001</v>
      </c>
      <c r="R1840" s="13">
        <f t="shared" si="712"/>
        <v>39.56499947363006</v>
      </c>
      <c r="S1840" s="14">
        <f t="shared" si="713"/>
        <v>12.284712911411058</v>
      </c>
      <c r="T1840" s="13">
        <f t="shared" si="714"/>
        <v>40.622703393545841</v>
      </c>
      <c r="U1840" s="14">
        <f t="shared" si="715"/>
        <v>3.8366268069570206E-2</v>
      </c>
      <c r="V1840" s="13">
        <f t="shared" si="716"/>
        <v>-3.8084598127106156E-2</v>
      </c>
      <c r="W1840" s="14">
        <f t="shared" si="717"/>
        <v>1.858772389959985E-2</v>
      </c>
      <c r="X1840" s="13">
        <f t="shared" si="718"/>
        <v>-2.0489113316303365</v>
      </c>
      <c r="Y1840" s="14">
        <f t="shared" si="719"/>
        <v>1146.6500000000001</v>
      </c>
      <c r="Z1840" s="13" t="b">
        <f t="shared" si="720"/>
        <v>0</v>
      </c>
      <c r="AA1840" s="14">
        <f t="shared" si="721"/>
        <v>991.41</v>
      </c>
      <c r="AB1840" s="13" t="b">
        <f t="shared" si="722"/>
        <v>0</v>
      </c>
      <c r="AC1840" s="14">
        <f t="shared" si="698"/>
        <v>1048.0521818181819</v>
      </c>
      <c r="AD1840" s="13">
        <f t="shared" si="699"/>
        <v>39.300945723102821</v>
      </c>
      <c r="AE1840" s="14">
        <f t="shared" si="700"/>
        <v>17.601310331540834</v>
      </c>
      <c r="AF1840" s="13">
        <f t="shared" si="701"/>
        <v>1153.8900000000001</v>
      </c>
      <c r="AG1840" s="14" t="b">
        <f t="shared" si="702"/>
        <v>0</v>
      </c>
      <c r="AH1840" s="13">
        <f t="shared" si="703"/>
        <v>960.98</v>
      </c>
      <c r="AI1840" s="16" t="b">
        <f t="shared" si="704"/>
        <v>0</v>
      </c>
    </row>
    <row r="1841" spans="1:35" ht="22.5" customHeight="1">
      <c r="A1841" s="10" t="s">
        <v>35</v>
      </c>
      <c r="B1841" s="11" t="s">
        <v>36</v>
      </c>
      <c r="C1841" s="12">
        <v>44322</v>
      </c>
      <c r="D1841" s="13">
        <v>1081.3599999999999</v>
      </c>
      <c r="E1841" s="14">
        <v>1150.81</v>
      </c>
      <c r="F1841" s="13">
        <v>1081.3599999999999</v>
      </c>
      <c r="G1841" s="14">
        <v>1149.8800000000001</v>
      </c>
      <c r="H1841" s="13">
        <v>53524.82</v>
      </c>
      <c r="I1841" s="14">
        <v>471083</v>
      </c>
      <c r="J1841" s="13">
        <v>0</v>
      </c>
      <c r="K1841" s="14">
        <f t="shared" si="705"/>
        <v>91.769999999999982</v>
      </c>
      <c r="L1841" s="13">
        <f t="shared" si="706"/>
        <v>8.6653950747847097E-2</v>
      </c>
      <c r="M1841" s="14">
        <f t="shared" si="707"/>
        <v>3.4075232150475677E-2</v>
      </c>
      <c r="N1841" s="13">
        <f t="shared" si="708"/>
        <v>1.6626806497293072E-2</v>
      </c>
      <c r="O1841" s="14">
        <f t="shared" si="709"/>
        <v>90.840000000000146</v>
      </c>
      <c r="P1841" s="13">
        <f t="shared" si="710"/>
        <v>8.577579694817962E-2</v>
      </c>
      <c r="Q1841" s="14">
        <f t="shared" si="711"/>
        <v>1065.4250000000002</v>
      </c>
      <c r="R1841" s="13">
        <f t="shared" si="712"/>
        <v>42.175249499948556</v>
      </c>
      <c r="S1841" s="14">
        <f t="shared" si="713"/>
        <v>17.948918776994844</v>
      </c>
      <c r="T1841" s="13">
        <f t="shared" si="714"/>
        <v>44.004370407949274</v>
      </c>
      <c r="U1841" s="14">
        <f t="shared" si="715"/>
        <v>4.130217557120329E-2</v>
      </c>
      <c r="V1841" s="13">
        <f t="shared" si="716"/>
        <v>8.577579694817962E-2</v>
      </c>
      <c r="W1841" s="14">
        <f t="shared" si="717"/>
        <v>2.6342189138851765E-2</v>
      </c>
      <c r="X1841" s="13">
        <f t="shared" si="718"/>
        <v>3.2562136918859932</v>
      </c>
      <c r="Y1841" s="14">
        <f t="shared" si="719"/>
        <v>1150.81</v>
      </c>
      <c r="Z1841" s="13">
        <f t="shared" si="720"/>
        <v>1150.81</v>
      </c>
      <c r="AA1841" s="14">
        <f t="shared" si="721"/>
        <v>991.41</v>
      </c>
      <c r="AB1841" s="13" t="b">
        <f t="shared" si="722"/>
        <v>0</v>
      </c>
      <c r="AC1841" s="14">
        <f t="shared" si="698"/>
        <v>1050.9747272727273</v>
      </c>
      <c r="AD1841" s="13">
        <f t="shared" si="699"/>
        <v>40.254928528137313</v>
      </c>
      <c r="AE1841" s="14">
        <f t="shared" si="700"/>
        <v>18.732870762469034</v>
      </c>
      <c r="AF1841" s="13">
        <f t="shared" si="701"/>
        <v>1153.8900000000001</v>
      </c>
      <c r="AG1841" s="14" t="b">
        <f t="shared" si="702"/>
        <v>0</v>
      </c>
      <c r="AH1841" s="13">
        <f t="shared" si="703"/>
        <v>960.98</v>
      </c>
      <c r="AI1841" s="16" t="b">
        <f t="shared" si="704"/>
        <v>0</v>
      </c>
    </row>
    <row r="1842" spans="1:35" ht="22.5" customHeight="1">
      <c r="A1842" s="10" t="s">
        <v>35</v>
      </c>
      <c r="B1842" s="11" t="s">
        <v>36</v>
      </c>
      <c r="C1842" s="12">
        <v>44323</v>
      </c>
      <c r="D1842" s="13">
        <v>1122.27</v>
      </c>
      <c r="E1842" s="14">
        <v>1197.24</v>
      </c>
      <c r="F1842" s="13">
        <v>1122.27</v>
      </c>
      <c r="G1842" s="14">
        <v>1194.68</v>
      </c>
      <c r="H1842" s="13">
        <v>58815.360000000001</v>
      </c>
      <c r="I1842" s="14">
        <v>495711</v>
      </c>
      <c r="J1842" s="13">
        <v>0</v>
      </c>
      <c r="K1842" s="14">
        <f t="shared" si="705"/>
        <v>74.970000000000027</v>
      </c>
      <c r="L1842" s="13">
        <f t="shared" si="706"/>
        <v>6.5198107628622132E-2</v>
      </c>
      <c r="M1842" s="14">
        <f t="shared" si="707"/>
        <v>3.5700473014002622E-2</v>
      </c>
      <c r="N1842" s="13">
        <f t="shared" si="708"/>
        <v>1.8015283934089223E-2</v>
      </c>
      <c r="O1842" s="14">
        <f t="shared" si="709"/>
        <v>44.799999999999955</v>
      </c>
      <c r="P1842" s="13">
        <f t="shared" si="710"/>
        <v>3.8960587191706919E-2</v>
      </c>
      <c r="Q1842" s="14">
        <f t="shared" si="711"/>
        <v>1074.8660000000002</v>
      </c>
      <c r="R1842" s="13">
        <f t="shared" si="712"/>
        <v>43.81498702495113</v>
      </c>
      <c r="S1842" s="14">
        <f t="shared" si="713"/>
        <v>19.910033598533602</v>
      </c>
      <c r="T1842" s="13">
        <f t="shared" si="714"/>
        <v>50.051927275580532</v>
      </c>
      <c r="U1842" s="14">
        <f t="shared" si="715"/>
        <v>4.6565736822618373E-2</v>
      </c>
      <c r="V1842" s="13">
        <f t="shared" si="716"/>
        <v>3.8960587191706919E-2</v>
      </c>
      <c r="W1842" s="14">
        <f t="shared" si="717"/>
        <v>2.6939288444257435E-2</v>
      </c>
      <c r="X1842" s="13">
        <f t="shared" si="718"/>
        <v>1.4462366841026206</v>
      </c>
      <c r="Y1842" s="14">
        <f t="shared" si="719"/>
        <v>1197.24</v>
      </c>
      <c r="Z1842" s="13">
        <f t="shared" si="720"/>
        <v>1197.24</v>
      </c>
      <c r="AA1842" s="14">
        <f t="shared" si="721"/>
        <v>991.41</v>
      </c>
      <c r="AB1842" s="13" t="b">
        <f t="shared" si="722"/>
        <v>0</v>
      </c>
      <c r="AC1842" s="14">
        <f t="shared" si="698"/>
        <v>1054.3023636363637</v>
      </c>
      <c r="AD1842" s="13">
        <f t="shared" si="699"/>
        <v>40.886111645807546</v>
      </c>
      <c r="AE1842" s="14">
        <f t="shared" si="700"/>
        <v>19.128777956993144</v>
      </c>
      <c r="AF1842" s="13">
        <f t="shared" si="701"/>
        <v>1197.24</v>
      </c>
      <c r="AG1842" s="14">
        <f t="shared" si="702"/>
        <v>1197.24</v>
      </c>
      <c r="AH1842" s="13">
        <f t="shared" si="703"/>
        <v>960.98</v>
      </c>
      <c r="AI1842" s="16" t="b">
        <f t="shared" si="704"/>
        <v>0</v>
      </c>
    </row>
    <row r="1843" spans="1:35" ht="22.5" customHeight="1">
      <c r="A1843" s="10" t="s">
        <v>35</v>
      </c>
      <c r="B1843" s="11" t="s">
        <v>36</v>
      </c>
      <c r="C1843" s="12">
        <v>44326</v>
      </c>
      <c r="D1843" s="13">
        <v>1171.78</v>
      </c>
      <c r="E1843" s="14">
        <v>1286.3599999999999</v>
      </c>
      <c r="F1843" s="13">
        <v>1171.78</v>
      </c>
      <c r="G1843" s="14">
        <v>1286.21</v>
      </c>
      <c r="H1843" s="13">
        <v>72320.820000000007</v>
      </c>
      <c r="I1843" s="14">
        <v>569319</v>
      </c>
      <c r="J1843" s="13">
        <v>0</v>
      </c>
      <c r="K1843" s="14">
        <f t="shared" si="705"/>
        <v>114.57999999999993</v>
      </c>
      <c r="L1843" s="13">
        <f t="shared" si="706"/>
        <v>9.5908527806609231E-2</v>
      </c>
      <c r="M1843" s="14">
        <f t="shared" si="707"/>
        <v>3.9168179840974357E-2</v>
      </c>
      <c r="N1843" s="13">
        <f t="shared" si="708"/>
        <v>2.2322183781969637E-2</v>
      </c>
      <c r="O1843" s="14">
        <f t="shared" si="709"/>
        <v>91.529999999999973</v>
      </c>
      <c r="P1843" s="13">
        <f t="shared" si="710"/>
        <v>7.6614658318545525E-2</v>
      </c>
      <c r="Q1843" s="14">
        <f t="shared" si="711"/>
        <v>1088.0830000000001</v>
      </c>
      <c r="R1843" s="13">
        <f t="shared" si="712"/>
        <v>47.353237673703568</v>
      </c>
      <c r="S1843" s="14">
        <f t="shared" si="713"/>
        <v>25.995112146830902</v>
      </c>
      <c r="T1843" s="13">
        <f t="shared" si="714"/>
        <v>66.508584791739509</v>
      </c>
      <c r="U1843" s="14">
        <f t="shared" si="715"/>
        <v>6.1124550968758358E-2</v>
      </c>
      <c r="V1843" s="13">
        <f t="shared" si="716"/>
        <v>7.6614658318545525E-2</v>
      </c>
      <c r="W1843" s="14">
        <f t="shared" si="717"/>
        <v>3.0891554856597229E-2</v>
      </c>
      <c r="X1843" s="13">
        <f t="shared" si="718"/>
        <v>2.4801166103228249</v>
      </c>
      <c r="Y1843" s="14">
        <f t="shared" si="719"/>
        <v>1286.3599999999999</v>
      </c>
      <c r="Z1843" s="13">
        <f t="shared" si="720"/>
        <v>1286.3599999999999</v>
      </c>
      <c r="AA1843" s="14">
        <f t="shared" si="721"/>
        <v>991.41</v>
      </c>
      <c r="AB1843" s="13" t="b">
        <f t="shared" si="722"/>
        <v>0</v>
      </c>
      <c r="AC1843" s="14">
        <f t="shared" si="698"/>
        <v>1058.7029090909091</v>
      </c>
      <c r="AD1843" s="13">
        <f t="shared" si="699"/>
        <v>42.226000524974687</v>
      </c>
      <c r="AE1843" s="14">
        <f t="shared" si="700"/>
        <v>21.282506445577823</v>
      </c>
      <c r="AF1843" s="13">
        <f t="shared" si="701"/>
        <v>1286.3599999999999</v>
      </c>
      <c r="AG1843" s="14">
        <f t="shared" si="702"/>
        <v>1286.3599999999999</v>
      </c>
      <c r="AH1843" s="13">
        <f t="shared" si="703"/>
        <v>960.98</v>
      </c>
      <c r="AI1843" s="16" t="b">
        <f t="shared" si="704"/>
        <v>0</v>
      </c>
    </row>
    <row r="1844" spans="1:35" ht="22.5" customHeight="1">
      <c r="A1844" s="10" t="s">
        <v>35</v>
      </c>
      <c r="B1844" s="11" t="s">
        <v>36</v>
      </c>
      <c r="C1844" s="12">
        <v>44327</v>
      </c>
      <c r="D1844" s="13">
        <v>1247.4000000000001</v>
      </c>
      <c r="E1844" s="14">
        <v>1302.42</v>
      </c>
      <c r="F1844" s="13">
        <v>1228.49</v>
      </c>
      <c r="G1844" s="14">
        <v>1267.44</v>
      </c>
      <c r="H1844" s="13">
        <v>68428.97</v>
      </c>
      <c r="I1844" s="14">
        <v>532939</v>
      </c>
      <c r="J1844" s="13">
        <v>0</v>
      </c>
      <c r="K1844" s="14">
        <f t="shared" si="705"/>
        <v>73.930000000000064</v>
      </c>
      <c r="L1844" s="13">
        <f t="shared" si="706"/>
        <v>5.7478949782694945E-2</v>
      </c>
      <c r="M1844" s="14">
        <f t="shared" si="707"/>
        <v>4.1002366890914299E-2</v>
      </c>
      <c r="N1844" s="13">
        <f t="shared" si="708"/>
        <v>2.2240019967375044E-2</v>
      </c>
      <c r="O1844" s="14">
        <f t="shared" si="709"/>
        <v>-18.769999999999982</v>
      </c>
      <c r="P1844" s="13">
        <f t="shared" si="710"/>
        <v>-1.4593262375506318E-2</v>
      </c>
      <c r="Q1844" s="14">
        <f t="shared" si="711"/>
        <v>1100.9714999999999</v>
      </c>
      <c r="R1844" s="13">
        <f t="shared" si="712"/>
        <v>48.682075790018395</v>
      </c>
      <c r="S1844" s="14">
        <f t="shared" si="713"/>
        <v>26.379603459570994</v>
      </c>
      <c r="T1844" s="13">
        <f t="shared" si="714"/>
        <v>74.553974828643462</v>
      </c>
      <c r="U1844" s="14">
        <f t="shared" si="715"/>
        <v>6.7716534741038684E-2</v>
      </c>
      <c r="V1844" s="13">
        <f t="shared" si="716"/>
        <v>-1.4593262375506318E-2</v>
      </c>
      <c r="W1844" s="14">
        <f t="shared" si="717"/>
        <v>3.1005353889438734E-2</v>
      </c>
      <c r="X1844" s="13">
        <f t="shared" si="718"/>
        <v>-0.4706691117780526</v>
      </c>
      <c r="Y1844" s="14">
        <f t="shared" si="719"/>
        <v>1302.42</v>
      </c>
      <c r="Z1844" s="13">
        <f t="shared" si="720"/>
        <v>1302.42</v>
      </c>
      <c r="AA1844" s="14">
        <f t="shared" si="721"/>
        <v>991.41</v>
      </c>
      <c r="AB1844" s="13" t="b">
        <f t="shared" si="722"/>
        <v>0</v>
      </c>
      <c r="AC1844" s="14">
        <f t="shared" si="698"/>
        <v>1062.6247272727273</v>
      </c>
      <c r="AD1844" s="13">
        <f t="shared" si="699"/>
        <v>42.802436879066065</v>
      </c>
      <c r="AE1844" s="14">
        <f t="shared" si="700"/>
        <v>21.447518238385022</v>
      </c>
      <c r="AF1844" s="13">
        <f t="shared" si="701"/>
        <v>1302.42</v>
      </c>
      <c r="AG1844" s="14">
        <f t="shared" si="702"/>
        <v>1302.42</v>
      </c>
      <c r="AH1844" s="13">
        <f t="shared" si="703"/>
        <v>960.98</v>
      </c>
      <c r="AI1844" s="16" t="b">
        <f t="shared" si="704"/>
        <v>0</v>
      </c>
    </row>
    <row r="1845" spans="1:35" ht="22.5" customHeight="1">
      <c r="A1845" s="10" t="s">
        <v>35</v>
      </c>
      <c r="B1845" s="11" t="s">
        <v>36</v>
      </c>
      <c r="C1845" s="12">
        <v>44328</v>
      </c>
      <c r="D1845" s="13">
        <v>1261.68</v>
      </c>
      <c r="E1845" s="14">
        <v>1313.63</v>
      </c>
      <c r="F1845" s="13">
        <v>1243.27</v>
      </c>
      <c r="G1845" s="14">
        <v>1294.54</v>
      </c>
      <c r="H1845" s="13">
        <v>64857.66</v>
      </c>
      <c r="I1845" s="14">
        <v>499577</v>
      </c>
      <c r="J1845" s="13">
        <v>0</v>
      </c>
      <c r="K1845" s="14">
        <f t="shared" si="705"/>
        <v>70.360000000000127</v>
      </c>
      <c r="L1845" s="13">
        <f t="shared" si="706"/>
        <v>5.5513475983084107E-2</v>
      </c>
      <c r="M1845" s="14">
        <f t="shared" si="707"/>
        <v>4.250435720932727E-2</v>
      </c>
      <c r="N1845" s="13">
        <f t="shared" si="708"/>
        <v>2.2150280531068815E-2</v>
      </c>
      <c r="O1845" s="14">
        <f t="shared" si="709"/>
        <v>27.099999999999909</v>
      </c>
      <c r="P1845" s="13">
        <f t="shared" si="710"/>
        <v>2.1381682762103064E-2</v>
      </c>
      <c r="Q1845" s="14">
        <f t="shared" si="711"/>
        <v>1115.4304999999999</v>
      </c>
      <c r="R1845" s="13">
        <f t="shared" si="712"/>
        <v>49.765972000517479</v>
      </c>
      <c r="S1845" s="14">
        <f t="shared" si="713"/>
        <v>26.526019177800734</v>
      </c>
      <c r="T1845" s="13">
        <f t="shared" si="714"/>
        <v>82.253223309181038</v>
      </c>
      <c r="U1845" s="14">
        <f t="shared" si="715"/>
        <v>7.3741235611883518E-2</v>
      </c>
      <c r="V1845" s="13">
        <f t="shared" si="716"/>
        <v>2.1381682762103064E-2</v>
      </c>
      <c r="W1845" s="14">
        <f t="shared" si="717"/>
        <v>3.0832351123878252E-2</v>
      </c>
      <c r="X1845" s="13">
        <f t="shared" si="718"/>
        <v>0.69348207265140815</v>
      </c>
      <c r="Y1845" s="14">
        <f t="shared" si="719"/>
        <v>1313.63</v>
      </c>
      <c r="Z1845" s="13">
        <f t="shared" si="720"/>
        <v>1313.63</v>
      </c>
      <c r="AA1845" s="14">
        <f t="shared" si="721"/>
        <v>991.41</v>
      </c>
      <c r="AB1845" s="13" t="b">
        <f t="shared" si="722"/>
        <v>0</v>
      </c>
      <c r="AC1845" s="14">
        <f t="shared" si="698"/>
        <v>1066.0010909090911</v>
      </c>
      <c r="AD1845" s="13">
        <f t="shared" si="699"/>
        <v>43.30348348126487</v>
      </c>
      <c r="AE1845" s="14">
        <f t="shared" si="700"/>
        <v>21.391253703718139</v>
      </c>
      <c r="AF1845" s="13">
        <f t="shared" si="701"/>
        <v>1313.63</v>
      </c>
      <c r="AG1845" s="14">
        <f t="shared" si="702"/>
        <v>1313.63</v>
      </c>
      <c r="AH1845" s="13">
        <f t="shared" si="703"/>
        <v>960.98</v>
      </c>
      <c r="AI1845" s="16" t="b">
        <f t="shared" si="704"/>
        <v>0</v>
      </c>
    </row>
    <row r="1846" spans="1:35" ht="22.5" customHeight="1">
      <c r="A1846" s="10" t="s">
        <v>35</v>
      </c>
      <c r="B1846" s="11" t="s">
        <v>36</v>
      </c>
      <c r="C1846" s="12">
        <v>44329</v>
      </c>
      <c r="D1846" s="13">
        <v>1273.56</v>
      </c>
      <c r="E1846" s="14">
        <v>1280.94</v>
      </c>
      <c r="F1846" s="13">
        <v>1149.19</v>
      </c>
      <c r="G1846" s="14">
        <v>1169.1500000000001</v>
      </c>
      <c r="H1846" s="13">
        <v>89802.94</v>
      </c>
      <c r="I1846" s="14">
        <v>719421</v>
      </c>
      <c r="J1846" s="13">
        <v>0</v>
      </c>
      <c r="K1846" s="14">
        <f t="shared" si="705"/>
        <v>145.34999999999991</v>
      </c>
      <c r="L1846" s="13">
        <f t="shared" si="706"/>
        <v>0.11227926522162306</v>
      </c>
      <c r="M1846" s="14">
        <f t="shared" si="707"/>
        <v>4.6042944485686528E-2</v>
      </c>
      <c r="N1846" s="13">
        <f t="shared" si="708"/>
        <v>2.7085804914383595E-2</v>
      </c>
      <c r="O1846" s="14">
        <f t="shared" si="709"/>
        <v>-125.38999999999987</v>
      </c>
      <c r="P1846" s="13">
        <f t="shared" si="710"/>
        <v>-9.6860660929751013E-2</v>
      </c>
      <c r="Q1846" s="14">
        <f t="shared" si="711"/>
        <v>1122.4825000000001</v>
      </c>
      <c r="R1846" s="13">
        <f t="shared" si="712"/>
        <v>54.545173400491606</v>
      </c>
      <c r="S1846" s="14">
        <f t="shared" si="713"/>
        <v>34.314247658493386</v>
      </c>
      <c r="T1846" s="13">
        <f t="shared" si="714"/>
        <v>80.491662852434601</v>
      </c>
      <c r="U1846" s="14">
        <f t="shared" si="715"/>
        <v>7.17086126976898E-2</v>
      </c>
      <c r="V1846" s="13">
        <f t="shared" si="716"/>
        <v>-9.6860660929751013E-2</v>
      </c>
      <c r="W1846" s="14">
        <f t="shared" si="717"/>
        <v>3.9311865129992372E-2</v>
      </c>
      <c r="X1846" s="13">
        <f t="shared" si="718"/>
        <v>-2.4639039793574353</v>
      </c>
      <c r="Y1846" s="14">
        <f t="shared" si="719"/>
        <v>1313.63</v>
      </c>
      <c r="Z1846" s="13" t="b">
        <f t="shared" si="720"/>
        <v>0</v>
      </c>
      <c r="AA1846" s="14">
        <f t="shared" si="721"/>
        <v>1009.06</v>
      </c>
      <c r="AB1846" s="13" t="b">
        <f t="shared" si="722"/>
        <v>0</v>
      </c>
      <c r="AC1846" s="14">
        <f t="shared" si="698"/>
        <v>1067.3185454545455</v>
      </c>
      <c r="AD1846" s="13">
        <f t="shared" si="699"/>
        <v>45.158874690696415</v>
      </c>
      <c r="AE1846" s="14">
        <f t="shared" si="700"/>
        <v>25.136545447555768</v>
      </c>
      <c r="AF1846" s="13">
        <f t="shared" si="701"/>
        <v>1313.63</v>
      </c>
      <c r="AG1846" s="14" t="b">
        <f t="shared" si="702"/>
        <v>0</v>
      </c>
      <c r="AH1846" s="13">
        <f t="shared" si="703"/>
        <v>960.98</v>
      </c>
      <c r="AI1846" s="16" t="b">
        <f t="shared" si="704"/>
        <v>0</v>
      </c>
    </row>
    <row r="1847" spans="1:35" ht="22.5" customHeight="1">
      <c r="A1847" s="10" t="s">
        <v>35</v>
      </c>
      <c r="B1847" s="11" t="s">
        <v>36</v>
      </c>
      <c r="C1847" s="12">
        <v>44330</v>
      </c>
      <c r="D1847" s="13">
        <v>1224.92</v>
      </c>
      <c r="E1847" s="14">
        <v>1224.92</v>
      </c>
      <c r="F1847" s="13">
        <v>1100.71</v>
      </c>
      <c r="G1847" s="14">
        <v>1126.8699999999999</v>
      </c>
      <c r="H1847" s="13">
        <v>78420.5</v>
      </c>
      <c r="I1847" s="14">
        <v>668975</v>
      </c>
      <c r="J1847" s="13">
        <v>0</v>
      </c>
      <c r="K1847" s="14">
        <f t="shared" si="705"/>
        <v>124.21000000000004</v>
      </c>
      <c r="L1847" s="13">
        <f t="shared" si="706"/>
        <v>0.10623957576016767</v>
      </c>
      <c r="M1847" s="14">
        <f t="shared" si="707"/>
        <v>5.0156607918334095E-2</v>
      </c>
      <c r="N1847" s="13">
        <f t="shared" si="708"/>
        <v>2.9679859989964683E-2</v>
      </c>
      <c r="O1847" s="14">
        <f t="shared" si="709"/>
        <v>-42.2800000000002</v>
      </c>
      <c r="P1847" s="13">
        <f t="shared" si="710"/>
        <v>-3.6163024419450199E-2</v>
      </c>
      <c r="Q1847" s="14">
        <f t="shared" si="711"/>
        <v>1127.2314999999999</v>
      </c>
      <c r="R1847" s="13">
        <f t="shared" si="712"/>
        <v>58.02841473046702</v>
      </c>
      <c r="S1847" s="14">
        <f t="shared" si="713"/>
        <v>37.137569018873322</v>
      </c>
      <c r="T1847" s="13">
        <f t="shared" si="714"/>
        <v>77.762248184771536</v>
      </c>
      <c r="U1847" s="14">
        <f t="shared" si="715"/>
        <v>6.8985162484167223E-2</v>
      </c>
      <c r="V1847" s="13">
        <f t="shared" si="716"/>
        <v>-3.6163024419450199E-2</v>
      </c>
      <c r="W1847" s="14">
        <f t="shared" si="717"/>
        <v>4.0490708466505231E-2</v>
      </c>
      <c r="X1847" s="13">
        <f t="shared" si="718"/>
        <v>-0.89311908309445898</v>
      </c>
      <c r="Y1847" s="14">
        <f t="shared" si="719"/>
        <v>1313.63</v>
      </c>
      <c r="Z1847" s="13" t="b">
        <f t="shared" si="720"/>
        <v>0</v>
      </c>
      <c r="AA1847" s="14">
        <f t="shared" si="721"/>
        <v>1013.41</v>
      </c>
      <c r="AB1847" s="13" t="b">
        <f t="shared" si="722"/>
        <v>0</v>
      </c>
      <c r="AC1847" s="14">
        <f t="shared" si="698"/>
        <v>1067.5160000000001</v>
      </c>
      <c r="AD1847" s="13">
        <f t="shared" si="699"/>
        <v>46.596167878138303</v>
      </c>
      <c r="AE1847" s="14">
        <f t="shared" si="700"/>
        <v>27.02760204288484</v>
      </c>
      <c r="AF1847" s="13">
        <f t="shared" si="701"/>
        <v>1313.63</v>
      </c>
      <c r="AG1847" s="14" t="b">
        <f t="shared" si="702"/>
        <v>0</v>
      </c>
      <c r="AH1847" s="13">
        <f t="shared" si="703"/>
        <v>960.98</v>
      </c>
      <c r="AI1847" s="16" t="b">
        <f t="shared" si="704"/>
        <v>0</v>
      </c>
    </row>
    <row r="1848" spans="1:35" ht="22.5" customHeight="1">
      <c r="A1848" s="10" t="s">
        <v>35</v>
      </c>
      <c r="B1848" s="11" t="s">
        <v>36</v>
      </c>
      <c r="C1848" s="12">
        <v>44333</v>
      </c>
      <c r="D1848" s="13">
        <v>1141.21</v>
      </c>
      <c r="E1848" s="14">
        <v>1159.3699999999999</v>
      </c>
      <c r="F1848" s="13">
        <v>1114.79</v>
      </c>
      <c r="G1848" s="14">
        <v>1148.45</v>
      </c>
      <c r="H1848" s="13">
        <v>64421.1</v>
      </c>
      <c r="I1848" s="14">
        <v>549583</v>
      </c>
      <c r="J1848" s="13">
        <v>0</v>
      </c>
      <c r="K1848" s="14">
        <f t="shared" si="705"/>
        <v>44.579999999999927</v>
      </c>
      <c r="L1848" s="13">
        <f t="shared" si="706"/>
        <v>3.9560907646844737E-2</v>
      </c>
      <c r="M1848" s="14">
        <f t="shared" si="707"/>
        <v>5.1179609642922119E-2</v>
      </c>
      <c r="N1848" s="13">
        <f t="shared" si="708"/>
        <v>2.8895334938944479E-2</v>
      </c>
      <c r="O1848" s="14">
        <f t="shared" si="709"/>
        <v>21.580000000000155</v>
      </c>
      <c r="P1848" s="13">
        <f t="shared" si="710"/>
        <v>1.9150390018369604E-2</v>
      </c>
      <c r="Q1848" s="14">
        <f t="shared" si="711"/>
        <v>1133.6469999999999</v>
      </c>
      <c r="R1848" s="13">
        <f t="shared" si="712"/>
        <v>57.355993993943663</v>
      </c>
      <c r="S1848" s="14">
        <f t="shared" si="713"/>
        <v>36.204384363019663</v>
      </c>
      <c r="T1848" s="13">
        <f t="shared" si="714"/>
        <v>73.857229646122008</v>
      </c>
      <c r="U1848" s="14">
        <f t="shared" si="715"/>
        <v>6.5150112553662654E-2</v>
      </c>
      <c r="V1848" s="13">
        <f t="shared" si="716"/>
        <v>1.9150390018369604E-2</v>
      </c>
      <c r="W1848" s="14">
        <f t="shared" si="717"/>
        <v>4.040825397976823E-2</v>
      </c>
      <c r="X1848" s="13">
        <f t="shared" si="718"/>
        <v>0.4739227294492333</v>
      </c>
      <c r="Y1848" s="14">
        <f t="shared" si="719"/>
        <v>1313.63</v>
      </c>
      <c r="Z1848" s="13" t="b">
        <f t="shared" si="720"/>
        <v>0</v>
      </c>
      <c r="AA1848" s="14">
        <f t="shared" si="721"/>
        <v>1018.77</v>
      </c>
      <c r="AB1848" s="13" t="b">
        <f t="shared" si="722"/>
        <v>0</v>
      </c>
      <c r="AC1848" s="14">
        <f t="shared" si="698"/>
        <v>1068.6636363636364</v>
      </c>
      <c r="AD1848" s="13">
        <f t="shared" si="699"/>
        <v>46.559510280353969</v>
      </c>
      <c r="AE1848" s="14">
        <f t="shared" si="700"/>
        <v>27.015375243157695</v>
      </c>
      <c r="AF1848" s="13">
        <f t="shared" si="701"/>
        <v>1313.63</v>
      </c>
      <c r="AG1848" s="14" t="b">
        <f t="shared" si="702"/>
        <v>0</v>
      </c>
      <c r="AH1848" s="13">
        <f t="shared" si="703"/>
        <v>960.98</v>
      </c>
      <c r="AI1848" s="16" t="b">
        <f t="shared" si="704"/>
        <v>0</v>
      </c>
    </row>
    <row r="1849" spans="1:35" ht="22.5" customHeight="1">
      <c r="A1849" s="10" t="s">
        <v>35</v>
      </c>
      <c r="B1849" s="11" t="s">
        <v>36</v>
      </c>
      <c r="C1849" s="12">
        <v>44334</v>
      </c>
      <c r="D1849" s="13">
        <v>1143.3399999999999</v>
      </c>
      <c r="E1849" s="14">
        <v>1202.49</v>
      </c>
      <c r="F1849" s="13">
        <v>1143.3399999999999</v>
      </c>
      <c r="G1849" s="14">
        <v>1189.72</v>
      </c>
      <c r="H1849" s="13">
        <v>58541.5</v>
      </c>
      <c r="I1849" s="14">
        <v>482368</v>
      </c>
      <c r="J1849" s="13">
        <v>0</v>
      </c>
      <c r="K1849" s="14">
        <f t="shared" si="705"/>
        <v>59.150000000000091</v>
      </c>
      <c r="L1849" s="13">
        <f t="shared" si="706"/>
        <v>5.1504201314815701E-2</v>
      </c>
      <c r="M1849" s="14">
        <f t="shared" si="707"/>
        <v>5.1982023817902803E-2</v>
      </c>
      <c r="N1849" s="13">
        <f t="shared" si="708"/>
        <v>2.8657561460457507E-2</v>
      </c>
      <c r="O1849" s="14">
        <f t="shared" si="709"/>
        <v>41.269999999999982</v>
      </c>
      <c r="P1849" s="13">
        <f t="shared" si="710"/>
        <v>3.5935391179415715E-2</v>
      </c>
      <c r="Q1849" s="14">
        <f t="shared" si="711"/>
        <v>1140.6559999999999</v>
      </c>
      <c r="R1849" s="13">
        <f t="shared" si="712"/>
        <v>57.445694294246479</v>
      </c>
      <c r="S1849" s="14">
        <f t="shared" si="713"/>
        <v>35.807169595957774</v>
      </c>
      <c r="T1849" s="13">
        <f t="shared" si="714"/>
        <v>72.175300373465717</v>
      </c>
      <c r="U1849" s="14">
        <f t="shared" si="715"/>
        <v>6.32752559697803E-2</v>
      </c>
      <c r="V1849" s="13">
        <f t="shared" si="716"/>
        <v>3.5935391179415715E-2</v>
      </c>
      <c r="W1849" s="14">
        <f t="shared" si="717"/>
        <v>4.0643717747327723E-2</v>
      </c>
      <c r="X1849" s="13">
        <f t="shared" si="718"/>
        <v>0.88415610507920195</v>
      </c>
      <c r="Y1849" s="14">
        <f t="shared" si="719"/>
        <v>1313.63</v>
      </c>
      <c r="Z1849" s="13" t="b">
        <f t="shared" si="720"/>
        <v>0</v>
      </c>
      <c r="AA1849" s="14">
        <f t="shared" si="721"/>
        <v>1037.6199999999999</v>
      </c>
      <c r="AB1849" s="13" t="b">
        <f t="shared" si="722"/>
        <v>0</v>
      </c>
      <c r="AC1849" s="14">
        <f t="shared" si="698"/>
        <v>1070.2049090909093</v>
      </c>
      <c r="AD1849" s="13">
        <f t="shared" si="699"/>
        <v>46.788428275256628</v>
      </c>
      <c r="AE1849" s="14">
        <f t="shared" si="700"/>
        <v>26.997183965879501</v>
      </c>
      <c r="AF1849" s="13">
        <f t="shared" si="701"/>
        <v>1313.63</v>
      </c>
      <c r="AG1849" s="14" t="b">
        <f t="shared" si="702"/>
        <v>0</v>
      </c>
      <c r="AH1849" s="13">
        <f t="shared" si="703"/>
        <v>960.98</v>
      </c>
      <c r="AI1849" s="16" t="b">
        <f t="shared" si="704"/>
        <v>0</v>
      </c>
    </row>
    <row r="1850" spans="1:35" ht="22.5" customHeight="1">
      <c r="A1850" s="10" t="s">
        <v>35</v>
      </c>
      <c r="B1850" s="11" t="s">
        <v>36</v>
      </c>
      <c r="C1850" s="12">
        <v>44335</v>
      </c>
      <c r="D1850" s="13">
        <v>1179.8699999999999</v>
      </c>
      <c r="E1850" s="14">
        <v>1195.6400000000001</v>
      </c>
      <c r="F1850" s="13">
        <v>1127.58</v>
      </c>
      <c r="G1850" s="14">
        <v>1140.98</v>
      </c>
      <c r="H1850" s="13">
        <v>63905.53</v>
      </c>
      <c r="I1850" s="14">
        <v>535959</v>
      </c>
      <c r="J1850" s="13">
        <v>0</v>
      </c>
      <c r="K1850" s="14">
        <f t="shared" si="705"/>
        <v>68.060000000000173</v>
      </c>
      <c r="L1850" s="13">
        <f t="shared" si="706"/>
        <v>5.7206737719799762E-2</v>
      </c>
      <c r="M1850" s="14">
        <f t="shared" si="707"/>
        <v>5.3741878587918165E-2</v>
      </c>
      <c r="N1850" s="13">
        <f t="shared" si="708"/>
        <v>2.7787608895804436E-2</v>
      </c>
      <c r="O1850" s="14">
        <f t="shared" si="709"/>
        <v>-48.740000000000009</v>
      </c>
      <c r="P1850" s="13">
        <f t="shared" si="710"/>
        <v>-4.0967622633897055E-2</v>
      </c>
      <c r="Q1850" s="14">
        <f t="shared" si="711"/>
        <v>1145.3890000000001</v>
      </c>
      <c r="R1850" s="13">
        <f t="shared" si="712"/>
        <v>57.976409579534163</v>
      </c>
      <c r="S1850" s="14">
        <f t="shared" si="713"/>
        <v>34.760721765112713</v>
      </c>
      <c r="T1850" s="13">
        <f t="shared" si="714"/>
        <v>68.861556030923381</v>
      </c>
      <c r="U1850" s="14">
        <f t="shared" si="715"/>
        <v>6.0120671694003848E-2</v>
      </c>
      <c r="V1850" s="13">
        <f t="shared" si="716"/>
        <v>-4.0967622633897055E-2</v>
      </c>
      <c r="W1850" s="14">
        <f t="shared" si="717"/>
        <v>4.2002383478264203E-2</v>
      </c>
      <c r="X1850" s="13">
        <f t="shared" si="718"/>
        <v>-0.97536423510578574</v>
      </c>
      <c r="Y1850" s="14">
        <f t="shared" si="719"/>
        <v>1313.63</v>
      </c>
      <c r="Z1850" s="13" t="b">
        <f t="shared" si="720"/>
        <v>0</v>
      </c>
      <c r="AA1850" s="14">
        <f t="shared" si="721"/>
        <v>1040.5999999999999</v>
      </c>
      <c r="AB1850" s="13" t="b">
        <f t="shared" si="722"/>
        <v>0</v>
      </c>
      <c r="AC1850" s="14">
        <f t="shared" si="698"/>
        <v>1070.8552727272729</v>
      </c>
      <c r="AD1850" s="13">
        <f t="shared" si="699"/>
        <v>47.175184124797418</v>
      </c>
      <c r="AE1850" s="14">
        <f t="shared" si="700"/>
        <v>27.09830539013161</v>
      </c>
      <c r="AF1850" s="13">
        <f t="shared" si="701"/>
        <v>1313.63</v>
      </c>
      <c r="AG1850" s="14" t="b">
        <f t="shared" si="702"/>
        <v>0</v>
      </c>
      <c r="AH1850" s="13">
        <f t="shared" si="703"/>
        <v>960.98</v>
      </c>
      <c r="AI1850" s="16" t="b">
        <f t="shared" si="704"/>
        <v>0</v>
      </c>
    </row>
    <row r="1851" spans="1:35" ht="22.5" customHeight="1">
      <c r="A1851" s="10" t="s">
        <v>35</v>
      </c>
      <c r="B1851" s="11" t="s">
        <v>36</v>
      </c>
      <c r="C1851" s="12">
        <v>44336</v>
      </c>
      <c r="D1851" s="13">
        <v>1156.8800000000001</v>
      </c>
      <c r="E1851" s="14">
        <v>1156.8800000000001</v>
      </c>
      <c r="F1851" s="13">
        <v>1050.8399999999999</v>
      </c>
      <c r="G1851" s="14">
        <v>1087.5999999999999</v>
      </c>
      <c r="H1851" s="13">
        <v>78465.39</v>
      </c>
      <c r="I1851" s="14">
        <v>701317</v>
      </c>
      <c r="J1851" s="13">
        <v>0</v>
      </c>
      <c r="K1851" s="14">
        <f t="shared" si="705"/>
        <v>106.04000000000019</v>
      </c>
      <c r="L1851" s="13">
        <f t="shared" si="706"/>
        <v>9.2937650090273438E-2</v>
      </c>
      <c r="M1851" s="14">
        <f t="shared" si="707"/>
        <v>5.6674658332281982E-2</v>
      </c>
      <c r="N1851" s="13">
        <f t="shared" si="708"/>
        <v>2.8705833619200403E-2</v>
      </c>
      <c r="O1851" s="14">
        <f t="shared" si="709"/>
        <v>-53.380000000000109</v>
      </c>
      <c r="P1851" s="13">
        <f t="shared" si="710"/>
        <v>-4.6784343283843809E-2</v>
      </c>
      <c r="Q1851" s="14">
        <f t="shared" si="711"/>
        <v>1146.8734999999999</v>
      </c>
      <c r="R1851" s="13">
        <f t="shared" si="712"/>
        <v>60.37958910055746</v>
      </c>
      <c r="S1851" s="14">
        <f t="shared" si="713"/>
        <v>35.485539293455439</v>
      </c>
      <c r="T1851" s="13">
        <f t="shared" si="714"/>
        <v>67.261131515534302</v>
      </c>
      <c r="U1851" s="14">
        <f t="shared" si="715"/>
        <v>5.8647384838462401E-2</v>
      </c>
      <c r="V1851" s="13">
        <f t="shared" si="716"/>
        <v>-4.6784343283843809E-2</v>
      </c>
      <c r="W1851" s="14">
        <f t="shared" si="717"/>
        <v>4.3539492684225863E-2</v>
      </c>
      <c r="X1851" s="13">
        <f t="shared" si="718"/>
        <v>-1.0745266056072706</v>
      </c>
      <c r="Y1851" s="14">
        <f t="shared" si="719"/>
        <v>1313.63</v>
      </c>
      <c r="Z1851" s="13" t="b">
        <f t="shared" si="720"/>
        <v>0</v>
      </c>
      <c r="AA1851" s="14">
        <f t="shared" si="721"/>
        <v>1050.8399999999999</v>
      </c>
      <c r="AB1851" s="13">
        <f t="shared" si="722"/>
        <v>1050.8399999999999</v>
      </c>
      <c r="AC1851" s="14">
        <f t="shared" ref="AC1851:AC1914" si="723">SUM(G1797:G1851)/55</f>
        <v>1070.1827272727276</v>
      </c>
      <c r="AD1851" s="13">
        <f t="shared" ref="AD1851:AD1914" si="724">(AD1850*54+K1851)/55</f>
        <v>48.245453504346571</v>
      </c>
      <c r="AE1851" s="14">
        <f t="shared" ref="AE1851:AE1914" si="725">STDEV(K1797:K1851)</f>
        <v>28.101784211901158</v>
      </c>
      <c r="AF1851" s="13">
        <f t="shared" ref="AF1851:AF1914" si="726">MAX(E1797:E1851)</f>
        <v>1313.63</v>
      </c>
      <c r="AG1851" s="14" t="b">
        <f t="shared" ref="AG1851:AG1914" si="727">IF(E1851=MAX(E1797:E1851),E1851)</f>
        <v>0</v>
      </c>
      <c r="AH1851" s="13">
        <f t="shared" ref="AH1851:AH1914" si="728">MIN(E1797:E1851)</f>
        <v>960.98</v>
      </c>
      <c r="AI1851" s="16" t="b">
        <f t="shared" ref="AI1851:AI1914" si="729">IF(E1851=MIN(E1797:E1851),E1851)</f>
        <v>0</v>
      </c>
    </row>
    <row r="1852" spans="1:35" ht="22.5" customHeight="1">
      <c r="A1852" s="10" t="s">
        <v>35</v>
      </c>
      <c r="B1852" s="11" t="s">
        <v>36</v>
      </c>
      <c r="C1852" s="12">
        <v>44337</v>
      </c>
      <c r="D1852" s="13">
        <v>1083.68</v>
      </c>
      <c r="E1852" s="14">
        <v>1097.75</v>
      </c>
      <c r="F1852" s="13">
        <v>1039.8599999999999</v>
      </c>
      <c r="G1852" s="14">
        <v>1042.18</v>
      </c>
      <c r="H1852" s="13">
        <v>59487.66</v>
      </c>
      <c r="I1852" s="14">
        <v>538760</v>
      </c>
      <c r="J1852" s="13">
        <v>0</v>
      </c>
      <c r="K1852" s="14">
        <f t="shared" si="705"/>
        <v>57.8900000000001</v>
      </c>
      <c r="L1852" s="13">
        <f t="shared" si="706"/>
        <v>5.3227289444648863E-2</v>
      </c>
      <c r="M1852" s="14">
        <f t="shared" si="707"/>
        <v>5.730938537789023E-2</v>
      </c>
      <c r="N1852" s="13">
        <f t="shared" si="708"/>
        <v>2.8469501986202329E-2</v>
      </c>
      <c r="O1852" s="14">
        <f t="shared" si="709"/>
        <v>-45.419999999999845</v>
      </c>
      <c r="P1852" s="13">
        <f t="shared" si="710"/>
        <v>-4.1761677087164259E-2</v>
      </c>
      <c r="Q1852" s="14">
        <f t="shared" si="711"/>
        <v>1144.4065000000001</v>
      </c>
      <c r="R1852" s="13">
        <f t="shared" si="712"/>
        <v>60.255109645529593</v>
      </c>
      <c r="S1852" s="14">
        <f t="shared" si="713"/>
        <v>35.131888989170079</v>
      </c>
      <c r="T1852" s="13">
        <f t="shared" si="714"/>
        <v>70.091437941805722</v>
      </c>
      <c r="U1852" s="14">
        <f t="shared" si="715"/>
        <v>6.1246976438709251E-2</v>
      </c>
      <c r="V1852" s="13">
        <f t="shared" si="716"/>
        <v>-4.1761677087164259E-2</v>
      </c>
      <c r="W1852" s="14">
        <f t="shared" si="717"/>
        <v>4.4020869839063573E-2</v>
      </c>
      <c r="X1852" s="13">
        <f t="shared" si="718"/>
        <v>-0.94867905245492146</v>
      </c>
      <c r="Y1852" s="14">
        <f t="shared" si="719"/>
        <v>1313.63</v>
      </c>
      <c r="Z1852" s="13" t="b">
        <f t="shared" si="720"/>
        <v>0</v>
      </c>
      <c r="AA1852" s="14">
        <f t="shared" si="721"/>
        <v>1039.8599999999999</v>
      </c>
      <c r="AB1852" s="13">
        <f t="shared" si="722"/>
        <v>1039.8599999999999</v>
      </c>
      <c r="AC1852" s="14">
        <f t="shared" si="723"/>
        <v>1069.0740000000001</v>
      </c>
      <c r="AD1852" s="13">
        <f t="shared" si="724"/>
        <v>48.420808895176641</v>
      </c>
      <c r="AE1852" s="14">
        <f t="shared" si="725"/>
        <v>28.053106785821448</v>
      </c>
      <c r="AF1852" s="13">
        <f t="shared" si="726"/>
        <v>1313.63</v>
      </c>
      <c r="AG1852" s="14" t="b">
        <f t="shared" si="727"/>
        <v>0</v>
      </c>
      <c r="AH1852" s="13">
        <f t="shared" si="728"/>
        <v>960.98</v>
      </c>
      <c r="AI1852" s="16" t="b">
        <f t="shared" si="729"/>
        <v>0</v>
      </c>
    </row>
    <row r="1853" spans="1:35" ht="22.5" customHeight="1">
      <c r="A1853" s="10" t="s">
        <v>35</v>
      </c>
      <c r="B1853" s="11" t="s">
        <v>36</v>
      </c>
      <c r="C1853" s="12">
        <v>44340</v>
      </c>
      <c r="D1853" s="13">
        <v>1068.3399999999999</v>
      </c>
      <c r="E1853" s="14">
        <v>1068.3399999999999</v>
      </c>
      <c r="F1853" s="13">
        <v>965.67</v>
      </c>
      <c r="G1853" s="14">
        <v>1011.05</v>
      </c>
      <c r="H1853" s="13">
        <v>76185.509999999995</v>
      </c>
      <c r="I1853" s="14">
        <v>733018</v>
      </c>
      <c r="J1853" s="13">
        <v>0</v>
      </c>
      <c r="K1853" s="14">
        <f t="shared" si="705"/>
        <v>102.66999999999996</v>
      </c>
      <c r="L1853" s="13">
        <f t="shared" si="706"/>
        <v>9.8514651979504458E-2</v>
      </c>
      <c r="M1853" s="14">
        <f t="shared" si="707"/>
        <v>6.1191619002957512E-2</v>
      </c>
      <c r="N1853" s="13">
        <f t="shared" si="708"/>
        <v>2.8532850189228211E-2</v>
      </c>
      <c r="O1853" s="14">
        <f t="shared" si="709"/>
        <v>-31.130000000000109</v>
      </c>
      <c r="P1853" s="13">
        <f t="shared" si="710"/>
        <v>-2.9870080024563997E-2</v>
      </c>
      <c r="Q1853" s="14">
        <f t="shared" si="711"/>
        <v>1140.5139999999999</v>
      </c>
      <c r="R1853" s="13">
        <f t="shared" si="712"/>
        <v>62.375854163253123</v>
      </c>
      <c r="S1853" s="14">
        <f t="shared" si="713"/>
        <v>34.425990319432849</v>
      </c>
      <c r="T1853" s="13">
        <f t="shared" si="714"/>
        <v>75.052030911894732</v>
      </c>
      <c r="U1853" s="14">
        <f t="shared" si="715"/>
        <v>6.5805444660823748E-2</v>
      </c>
      <c r="V1853" s="13">
        <f t="shared" si="716"/>
        <v>-2.9870080024563997E-2</v>
      </c>
      <c r="W1853" s="14">
        <f t="shared" si="717"/>
        <v>4.4480243926237034E-2</v>
      </c>
      <c r="X1853" s="13">
        <f t="shared" si="718"/>
        <v>-0.67153588622621929</v>
      </c>
      <c r="Y1853" s="14">
        <f t="shared" si="719"/>
        <v>1313.63</v>
      </c>
      <c r="Z1853" s="13" t="b">
        <f t="shared" si="720"/>
        <v>0</v>
      </c>
      <c r="AA1853" s="14">
        <f t="shared" si="721"/>
        <v>965.67</v>
      </c>
      <c r="AB1853" s="13">
        <f t="shared" si="722"/>
        <v>965.67</v>
      </c>
      <c r="AC1853" s="14">
        <f t="shared" si="723"/>
        <v>1067.0738181818183</v>
      </c>
      <c r="AD1853" s="13">
        <f t="shared" si="724"/>
        <v>49.407157824355245</v>
      </c>
      <c r="AE1853" s="14">
        <f t="shared" si="725"/>
        <v>28.753272304478511</v>
      </c>
      <c r="AF1853" s="13">
        <f t="shared" si="726"/>
        <v>1313.63</v>
      </c>
      <c r="AG1853" s="14" t="b">
        <f t="shared" si="727"/>
        <v>0</v>
      </c>
      <c r="AH1853" s="13">
        <f t="shared" si="728"/>
        <v>960.98</v>
      </c>
      <c r="AI1853" s="16" t="b">
        <f t="shared" si="729"/>
        <v>0</v>
      </c>
    </row>
    <row r="1854" spans="1:35" ht="22.5" customHeight="1">
      <c r="A1854" s="10" t="s">
        <v>35</v>
      </c>
      <c r="B1854" s="11" t="s">
        <v>36</v>
      </c>
      <c r="C1854" s="12">
        <v>44341</v>
      </c>
      <c r="D1854" s="13">
        <v>1005.08</v>
      </c>
      <c r="E1854" s="14">
        <v>1022.37</v>
      </c>
      <c r="F1854" s="13">
        <v>990.12</v>
      </c>
      <c r="G1854" s="14">
        <v>1002.25</v>
      </c>
      <c r="H1854" s="13">
        <v>48912.61</v>
      </c>
      <c r="I1854" s="14">
        <v>471138</v>
      </c>
      <c r="J1854" s="13">
        <v>0</v>
      </c>
      <c r="K1854" s="14">
        <f t="shared" si="705"/>
        <v>32.25</v>
      </c>
      <c r="L1854" s="13">
        <f t="shared" si="706"/>
        <v>3.1897532268433809E-2</v>
      </c>
      <c r="M1854" s="14">
        <f t="shared" si="707"/>
        <v>6.1462223415075123E-2</v>
      </c>
      <c r="N1854" s="13">
        <f t="shared" si="708"/>
        <v>2.8210214331192914E-2</v>
      </c>
      <c r="O1854" s="14">
        <f t="shared" si="709"/>
        <v>-8.7999999999999545</v>
      </c>
      <c r="P1854" s="13">
        <f t="shared" si="710"/>
        <v>-8.703822758518328E-3</v>
      </c>
      <c r="Q1854" s="14">
        <f t="shared" si="711"/>
        <v>1136.7334999999998</v>
      </c>
      <c r="R1854" s="13">
        <f t="shared" si="712"/>
        <v>60.869561455090469</v>
      </c>
      <c r="S1854" s="14">
        <f t="shared" si="713"/>
        <v>34.216291022198639</v>
      </c>
      <c r="T1854" s="13">
        <f t="shared" si="714"/>
        <v>79.862917945376893</v>
      </c>
      <c r="U1854" s="14">
        <f t="shared" si="715"/>
        <v>7.0256500706081859E-2</v>
      </c>
      <c r="V1854" s="13">
        <f t="shared" si="716"/>
        <v>-8.703822758518328E-3</v>
      </c>
      <c r="W1854" s="14">
        <f t="shared" si="717"/>
        <v>4.4468875506290875E-2</v>
      </c>
      <c r="X1854" s="13">
        <f t="shared" si="718"/>
        <v>-0.19572842037094068</v>
      </c>
      <c r="Y1854" s="14">
        <f t="shared" si="719"/>
        <v>1313.63</v>
      </c>
      <c r="Z1854" s="13" t="b">
        <f t="shared" si="720"/>
        <v>0</v>
      </c>
      <c r="AA1854" s="14">
        <f t="shared" si="721"/>
        <v>965.67</v>
      </c>
      <c r="AB1854" s="13" t="b">
        <f t="shared" si="722"/>
        <v>0</v>
      </c>
      <c r="AC1854" s="14">
        <f t="shared" si="723"/>
        <v>1065.003272727273</v>
      </c>
      <c r="AD1854" s="13">
        <f t="shared" si="724"/>
        <v>49.095209500276063</v>
      </c>
      <c r="AE1854" s="14">
        <f t="shared" si="725"/>
        <v>28.864389479079591</v>
      </c>
      <c r="AF1854" s="13">
        <f t="shared" si="726"/>
        <v>1313.63</v>
      </c>
      <c r="AG1854" s="14" t="b">
        <f t="shared" si="727"/>
        <v>0</v>
      </c>
      <c r="AH1854" s="13">
        <f t="shared" si="728"/>
        <v>960.98</v>
      </c>
      <c r="AI1854" s="16" t="b">
        <f t="shared" si="729"/>
        <v>0</v>
      </c>
    </row>
    <row r="1855" spans="1:35" ht="22.5" customHeight="1">
      <c r="A1855" s="10" t="s">
        <v>35</v>
      </c>
      <c r="B1855" s="11" t="s">
        <v>36</v>
      </c>
      <c r="C1855" s="12">
        <v>44342</v>
      </c>
      <c r="D1855" s="13">
        <v>1003.74</v>
      </c>
      <c r="E1855" s="14">
        <v>1011.05</v>
      </c>
      <c r="F1855" s="13">
        <v>943.56</v>
      </c>
      <c r="G1855" s="14">
        <v>944.52</v>
      </c>
      <c r="H1855" s="13">
        <v>60895.44</v>
      </c>
      <c r="I1855" s="14">
        <v>598017</v>
      </c>
      <c r="J1855" s="13">
        <v>0</v>
      </c>
      <c r="K1855" s="14">
        <f t="shared" si="705"/>
        <v>67.490000000000009</v>
      </c>
      <c r="L1855" s="13">
        <f t="shared" si="706"/>
        <v>6.7338488401097546E-2</v>
      </c>
      <c r="M1855" s="14">
        <f t="shared" si="707"/>
        <v>6.3662020378874098E-2</v>
      </c>
      <c r="N1855" s="13">
        <f t="shared" si="708"/>
        <v>2.6759303790998269E-2</v>
      </c>
      <c r="O1855" s="14">
        <f t="shared" si="709"/>
        <v>-57.730000000000018</v>
      </c>
      <c r="P1855" s="13">
        <f t="shared" si="710"/>
        <v>-5.7600399102020472E-2</v>
      </c>
      <c r="Q1855" s="14">
        <f t="shared" si="711"/>
        <v>1129.55</v>
      </c>
      <c r="R1855" s="13">
        <f t="shared" si="712"/>
        <v>61.20058338233595</v>
      </c>
      <c r="S1855" s="14">
        <f t="shared" si="713"/>
        <v>32.515980783543803</v>
      </c>
      <c r="T1855" s="13">
        <f t="shared" si="714"/>
        <v>89.755004874380134</v>
      </c>
      <c r="U1855" s="14">
        <f t="shared" si="715"/>
        <v>7.9460851555380588E-2</v>
      </c>
      <c r="V1855" s="13">
        <f t="shared" si="716"/>
        <v>-5.7600399102020472E-2</v>
      </c>
      <c r="W1855" s="14">
        <f t="shared" si="717"/>
        <v>4.600396076651761E-2</v>
      </c>
      <c r="X1855" s="13">
        <f t="shared" si="718"/>
        <v>-1.252074781003268</v>
      </c>
      <c r="Y1855" s="14">
        <f t="shared" si="719"/>
        <v>1313.63</v>
      </c>
      <c r="Z1855" s="13" t="b">
        <f t="shared" si="720"/>
        <v>0</v>
      </c>
      <c r="AA1855" s="14">
        <f t="shared" si="721"/>
        <v>943.56</v>
      </c>
      <c r="AB1855" s="13">
        <f t="shared" si="722"/>
        <v>943.56</v>
      </c>
      <c r="AC1855" s="14">
        <f t="shared" si="723"/>
        <v>1061.5450909090912</v>
      </c>
      <c r="AD1855" s="13">
        <f t="shared" si="724"/>
        <v>49.429660236634682</v>
      </c>
      <c r="AE1855" s="14">
        <f t="shared" si="725"/>
        <v>28.854119601536954</v>
      </c>
      <c r="AF1855" s="13">
        <f t="shared" si="726"/>
        <v>1313.63</v>
      </c>
      <c r="AG1855" s="14" t="b">
        <f t="shared" si="727"/>
        <v>0</v>
      </c>
      <c r="AH1855" s="13">
        <f t="shared" si="728"/>
        <v>960.98</v>
      </c>
      <c r="AI1855" s="16" t="b">
        <f t="shared" si="729"/>
        <v>0</v>
      </c>
    </row>
    <row r="1856" spans="1:35" ht="22.5" customHeight="1">
      <c r="A1856" s="10" t="s">
        <v>35</v>
      </c>
      <c r="B1856" s="11" t="s">
        <v>36</v>
      </c>
      <c r="C1856" s="12">
        <v>44343</v>
      </c>
      <c r="D1856" s="13">
        <v>983.87</v>
      </c>
      <c r="E1856" s="14">
        <v>1000</v>
      </c>
      <c r="F1856" s="13">
        <v>938.83</v>
      </c>
      <c r="G1856" s="14">
        <v>991.61</v>
      </c>
      <c r="H1856" s="13">
        <v>55240.27</v>
      </c>
      <c r="I1856" s="14">
        <v>550010</v>
      </c>
      <c r="J1856" s="13">
        <v>0</v>
      </c>
      <c r="K1856" s="14">
        <f t="shared" si="705"/>
        <v>61.169999999999959</v>
      </c>
      <c r="L1856" s="13">
        <f t="shared" si="706"/>
        <v>6.476305424977763E-2</v>
      </c>
      <c r="M1856" s="14">
        <f t="shared" si="707"/>
        <v>6.3871290267591391E-2</v>
      </c>
      <c r="N1856" s="13">
        <f t="shared" si="708"/>
        <v>2.6750277465722103E-2</v>
      </c>
      <c r="O1856" s="14">
        <f t="shared" si="709"/>
        <v>47.090000000000032</v>
      </c>
      <c r="P1856" s="13">
        <f t="shared" si="710"/>
        <v>4.9856011519078508E-2</v>
      </c>
      <c r="Q1856" s="14">
        <f t="shared" si="711"/>
        <v>1122.8480000000002</v>
      </c>
      <c r="R1856" s="13">
        <f t="shared" si="712"/>
        <v>61.199054213219142</v>
      </c>
      <c r="S1856" s="14">
        <f t="shared" si="713"/>
        <v>32.586517631004874</v>
      </c>
      <c r="T1856" s="13">
        <f t="shared" si="714"/>
        <v>94.666022288886751</v>
      </c>
      <c r="U1856" s="14">
        <f t="shared" si="715"/>
        <v>8.4308848828057531E-2</v>
      </c>
      <c r="V1856" s="13">
        <f t="shared" si="716"/>
        <v>4.9856011519078508E-2</v>
      </c>
      <c r="W1856" s="14">
        <f t="shared" si="717"/>
        <v>4.6840337008288734E-2</v>
      </c>
      <c r="X1856" s="13">
        <f t="shared" si="718"/>
        <v>1.0643819985807559</v>
      </c>
      <c r="Y1856" s="14">
        <f t="shared" si="719"/>
        <v>1313.63</v>
      </c>
      <c r="Z1856" s="13" t="b">
        <f t="shared" si="720"/>
        <v>0</v>
      </c>
      <c r="AA1856" s="14">
        <f t="shared" si="721"/>
        <v>938.83</v>
      </c>
      <c r="AB1856" s="13">
        <f t="shared" si="722"/>
        <v>938.83</v>
      </c>
      <c r="AC1856" s="14">
        <f t="shared" si="723"/>
        <v>1059.7896363636364</v>
      </c>
      <c r="AD1856" s="13">
        <f t="shared" si="724"/>
        <v>49.643120959604964</v>
      </c>
      <c r="AE1856" s="14">
        <f t="shared" si="725"/>
        <v>28.852416084955426</v>
      </c>
      <c r="AF1856" s="13">
        <f t="shared" si="726"/>
        <v>1313.63</v>
      </c>
      <c r="AG1856" s="14" t="b">
        <f t="shared" si="727"/>
        <v>0</v>
      </c>
      <c r="AH1856" s="13">
        <f t="shared" si="728"/>
        <v>960.98</v>
      </c>
      <c r="AI1856" s="16" t="b">
        <f t="shared" si="729"/>
        <v>0</v>
      </c>
    </row>
    <row r="1857" spans="1:35" ht="22.5" customHeight="1">
      <c r="A1857" s="10" t="s">
        <v>35</v>
      </c>
      <c r="B1857" s="11" t="s">
        <v>36</v>
      </c>
      <c r="C1857" s="12">
        <v>44344</v>
      </c>
      <c r="D1857" s="13">
        <v>969.19</v>
      </c>
      <c r="E1857" s="14">
        <v>1016.65</v>
      </c>
      <c r="F1857" s="13">
        <v>969.19</v>
      </c>
      <c r="G1857" s="14">
        <v>1007.98</v>
      </c>
      <c r="H1857" s="13">
        <v>55027.27</v>
      </c>
      <c r="I1857" s="14">
        <v>535029</v>
      </c>
      <c r="J1857" s="13">
        <v>0</v>
      </c>
      <c r="K1857" s="14">
        <f t="shared" si="705"/>
        <v>47.459999999999923</v>
      </c>
      <c r="L1857" s="13">
        <f t="shared" si="706"/>
        <v>4.7861558475610293E-2</v>
      </c>
      <c r="M1857" s="14">
        <f t="shared" si="707"/>
        <v>6.5358669261864524E-2</v>
      </c>
      <c r="N1857" s="13">
        <f t="shared" si="708"/>
        <v>2.483026968505812E-2</v>
      </c>
      <c r="O1857" s="14">
        <f t="shared" si="709"/>
        <v>16.370000000000005</v>
      </c>
      <c r="P1857" s="13">
        <f t="shared" si="710"/>
        <v>1.6508506368431142E-2</v>
      </c>
      <c r="Q1857" s="14">
        <f t="shared" si="711"/>
        <v>1116.4110000000001</v>
      </c>
      <c r="R1857" s="13">
        <f t="shared" si="712"/>
        <v>60.512101502558174</v>
      </c>
      <c r="S1857" s="14">
        <f t="shared" si="713"/>
        <v>30.81751832626167</v>
      </c>
      <c r="T1857" s="13">
        <f t="shared" si="714"/>
        <v>97.828073981858623</v>
      </c>
      <c r="U1857" s="14">
        <f t="shared" si="715"/>
        <v>8.762729315803823E-2</v>
      </c>
      <c r="V1857" s="13">
        <f t="shared" si="716"/>
        <v>1.6508506368431142E-2</v>
      </c>
      <c r="W1857" s="14">
        <f t="shared" si="717"/>
        <v>4.6977243577652782E-2</v>
      </c>
      <c r="X1857" s="13">
        <f t="shared" si="718"/>
        <v>0.35141496416542178</v>
      </c>
      <c r="Y1857" s="14">
        <f t="shared" si="719"/>
        <v>1313.63</v>
      </c>
      <c r="Z1857" s="13" t="b">
        <f t="shared" si="720"/>
        <v>0</v>
      </c>
      <c r="AA1857" s="14">
        <f t="shared" si="721"/>
        <v>938.83</v>
      </c>
      <c r="AB1857" s="13" t="b">
        <f t="shared" si="722"/>
        <v>0</v>
      </c>
      <c r="AC1857" s="14">
        <f t="shared" si="723"/>
        <v>1058.1165454545458</v>
      </c>
      <c r="AD1857" s="13">
        <f t="shared" si="724"/>
        <v>49.603427851248512</v>
      </c>
      <c r="AE1857" s="14">
        <f t="shared" si="725"/>
        <v>28.798928651042051</v>
      </c>
      <c r="AF1857" s="13">
        <f t="shared" si="726"/>
        <v>1313.63</v>
      </c>
      <c r="AG1857" s="14" t="b">
        <f t="shared" si="727"/>
        <v>0</v>
      </c>
      <c r="AH1857" s="13">
        <f t="shared" si="728"/>
        <v>960.98</v>
      </c>
      <c r="AI1857" s="16" t="b">
        <f t="shared" si="729"/>
        <v>0</v>
      </c>
    </row>
    <row r="1858" spans="1:35" ht="22.5" customHeight="1">
      <c r="A1858" s="10" t="s">
        <v>35</v>
      </c>
      <c r="B1858" s="11" t="s">
        <v>36</v>
      </c>
      <c r="C1858" s="12">
        <v>44347</v>
      </c>
      <c r="D1858" s="13">
        <v>995.82</v>
      </c>
      <c r="E1858" s="14">
        <v>1064.1300000000001</v>
      </c>
      <c r="F1858" s="13">
        <v>995.82</v>
      </c>
      <c r="G1858" s="14">
        <v>1049.3900000000001</v>
      </c>
      <c r="H1858" s="13">
        <v>64040.46</v>
      </c>
      <c r="I1858" s="14">
        <v>598586</v>
      </c>
      <c r="J1858" s="13">
        <v>0</v>
      </c>
      <c r="K1858" s="14">
        <f t="shared" si="705"/>
        <v>68.310000000000059</v>
      </c>
      <c r="L1858" s="13">
        <f t="shared" si="706"/>
        <v>6.7769201769876442E-2</v>
      </c>
      <c r="M1858" s="14">
        <f t="shared" si="707"/>
        <v>6.6736959739548296E-2</v>
      </c>
      <c r="N1858" s="13">
        <f t="shared" si="708"/>
        <v>2.4115219665654084E-2</v>
      </c>
      <c r="O1858" s="14">
        <f t="shared" si="709"/>
        <v>41.410000000000082</v>
      </c>
      <c r="P1858" s="13">
        <f t="shared" si="710"/>
        <v>4.1082164328657397E-2</v>
      </c>
      <c r="Q1858" s="14">
        <f t="shared" si="711"/>
        <v>1113.2255</v>
      </c>
      <c r="R1858" s="13">
        <f t="shared" si="712"/>
        <v>60.901996427430277</v>
      </c>
      <c r="S1858" s="14">
        <f t="shared" si="713"/>
        <v>30.133232830041219</v>
      </c>
      <c r="T1858" s="13">
        <f t="shared" si="714"/>
        <v>98.915252791215181</v>
      </c>
      <c r="U1858" s="14">
        <f t="shared" si="715"/>
        <v>8.8854641571914389E-2</v>
      </c>
      <c r="V1858" s="13">
        <f t="shared" si="716"/>
        <v>4.1082164328657397E-2</v>
      </c>
      <c r="W1858" s="14">
        <f t="shared" si="717"/>
        <v>4.7907093708580178E-2</v>
      </c>
      <c r="X1858" s="13">
        <f t="shared" si="718"/>
        <v>0.85753822969435456</v>
      </c>
      <c r="Y1858" s="14">
        <f t="shared" si="719"/>
        <v>1313.63</v>
      </c>
      <c r="Z1858" s="13" t="b">
        <f t="shared" si="720"/>
        <v>0</v>
      </c>
      <c r="AA1858" s="14">
        <f t="shared" si="721"/>
        <v>938.83</v>
      </c>
      <c r="AB1858" s="13" t="b">
        <f t="shared" si="722"/>
        <v>0</v>
      </c>
      <c r="AC1858" s="14">
        <f t="shared" si="723"/>
        <v>1059.1776363636366</v>
      </c>
      <c r="AD1858" s="13">
        <f t="shared" si="724"/>
        <v>49.943547344862175</v>
      </c>
      <c r="AE1858" s="14">
        <f t="shared" si="725"/>
        <v>27.72494832449576</v>
      </c>
      <c r="AF1858" s="13">
        <f t="shared" si="726"/>
        <v>1313.63</v>
      </c>
      <c r="AG1858" s="14" t="b">
        <f t="shared" si="727"/>
        <v>0</v>
      </c>
      <c r="AH1858" s="13">
        <f t="shared" si="728"/>
        <v>960.98</v>
      </c>
      <c r="AI1858" s="16" t="b">
        <f t="shared" si="729"/>
        <v>0</v>
      </c>
    </row>
    <row r="1859" spans="1:35" ht="22.5" customHeight="1">
      <c r="A1859" s="10" t="s">
        <v>35</v>
      </c>
      <c r="B1859" s="11" t="s">
        <v>36</v>
      </c>
      <c r="C1859" s="12">
        <v>44348</v>
      </c>
      <c r="D1859" s="13">
        <v>1033.73</v>
      </c>
      <c r="E1859" s="14">
        <v>1111.8900000000001</v>
      </c>
      <c r="F1859" s="13">
        <v>1033.73</v>
      </c>
      <c r="G1859" s="14">
        <v>1110.81</v>
      </c>
      <c r="H1859" s="13">
        <v>67373.509999999995</v>
      </c>
      <c r="I1859" s="14">
        <v>602661</v>
      </c>
      <c r="J1859" s="13">
        <v>0</v>
      </c>
      <c r="K1859" s="14">
        <f t="shared" si="705"/>
        <v>78.160000000000082</v>
      </c>
      <c r="L1859" s="13">
        <f t="shared" si="706"/>
        <v>7.4481365364640478E-2</v>
      </c>
      <c r="M1859" s="14">
        <f t="shared" si="707"/>
        <v>6.8833141923870522E-2</v>
      </c>
      <c r="N1859" s="13">
        <f t="shared" si="708"/>
        <v>2.2772569464121099E-2</v>
      </c>
      <c r="O1859" s="14">
        <f t="shared" si="709"/>
        <v>61.419999999999845</v>
      </c>
      <c r="P1859" s="13">
        <f t="shared" si="710"/>
        <v>5.8529240797034317E-2</v>
      </c>
      <c r="Q1859" s="14">
        <f t="shared" si="711"/>
        <v>1113.7175000000002</v>
      </c>
      <c r="R1859" s="13">
        <f t="shared" si="712"/>
        <v>61.76489660605877</v>
      </c>
      <c r="S1859" s="14">
        <f t="shared" si="713"/>
        <v>28.712809808607485</v>
      </c>
      <c r="T1859" s="13">
        <f t="shared" si="714"/>
        <v>98.877535561673469</v>
      </c>
      <c r="U1859" s="14">
        <f t="shared" si="715"/>
        <v>8.8781522748518762E-2</v>
      </c>
      <c r="V1859" s="13">
        <f t="shared" si="716"/>
        <v>5.8529240797034317E-2</v>
      </c>
      <c r="W1859" s="14">
        <f t="shared" si="717"/>
        <v>4.9698907249086328E-2</v>
      </c>
      <c r="X1859" s="13">
        <f t="shared" si="718"/>
        <v>1.1776766137672037</v>
      </c>
      <c r="Y1859" s="14">
        <f t="shared" si="719"/>
        <v>1313.63</v>
      </c>
      <c r="Z1859" s="13" t="b">
        <f t="shared" si="720"/>
        <v>0</v>
      </c>
      <c r="AA1859" s="14">
        <f t="shared" si="721"/>
        <v>938.83</v>
      </c>
      <c r="AB1859" s="13" t="b">
        <f t="shared" si="722"/>
        <v>0</v>
      </c>
      <c r="AC1859" s="14">
        <f t="shared" si="723"/>
        <v>1061.2856363636365</v>
      </c>
      <c r="AD1859" s="13">
        <f t="shared" si="724"/>
        <v>50.456573756773764</v>
      </c>
      <c r="AE1859" s="14">
        <f t="shared" si="725"/>
        <v>27.784574152001692</v>
      </c>
      <c r="AF1859" s="13">
        <f t="shared" si="726"/>
        <v>1313.63</v>
      </c>
      <c r="AG1859" s="14" t="b">
        <f t="shared" si="727"/>
        <v>0</v>
      </c>
      <c r="AH1859" s="13">
        <f t="shared" si="728"/>
        <v>960.98</v>
      </c>
      <c r="AI1859" s="16" t="b">
        <f t="shared" si="729"/>
        <v>0</v>
      </c>
    </row>
    <row r="1860" spans="1:35" ht="22.5" customHeight="1">
      <c r="A1860" s="10" t="s">
        <v>35</v>
      </c>
      <c r="B1860" s="11" t="s">
        <v>36</v>
      </c>
      <c r="C1860" s="12">
        <v>44349</v>
      </c>
      <c r="D1860" s="13">
        <v>1081.0899999999999</v>
      </c>
      <c r="E1860" s="14">
        <v>1131.47</v>
      </c>
      <c r="F1860" s="13">
        <v>1081.0899999999999</v>
      </c>
      <c r="G1860" s="14">
        <v>1111.0899999999999</v>
      </c>
      <c r="H1860" s="13">
        <v>57590.17</v>
      </c>
      <c r="I1860" s="14">
        <v>501463</v>
      </c>
      <c r="J1860" s="13">
        <v>0</v>
      </c>
      <c r="K1860" s="14">
        <f t="shared" si="705"/>
        <v>50.380000000000109</v>
      </c>
      <c r="L1860" s="13">
        <f t="shared" si="706"/>
        <v>4.5354291012864589E-2</v>
      </c>
      <c r="M1860" s="14">
        <f t="shared" si="707"/>
        <v>6.8584439133441796E-2</v>
      </c>
      <c r="N1860" s="13">
        <f t="shared" si="708"/>
        <v>2.3011210559346636E-2</v>
      </c>
      <c r="O1860" s="14">
        <f t="shared" si="709"/>
        <v>0.27999999999997272</v>
      </c>
      <c r="P1860" s="13">
        <f t="shared" si="710"/>
        <v>2.5206831051212425E-4</v>
      </c>
      <c r="Q1860" s="14">
        <f t="shared" si="711"/>
        <v>1116.3200000000002</v>
      </c>
      <c r="R1860" s="13">
        <f t="shared" si="712"/>
        <v>61.195651775755834</v>
      </c>
      <c r="S1860" s="14">
        <f t="shared" si="713"/>
        <v>28.934800736901789</v>
      </c>
      <c r="T1860" s="13">
        <f t="shared" si="714"/>
        <v>98.085971321081374</v>
      </c>
      <c r="U1860" s="14">
        <f t="shared" si="715"/>
        <v>8.786546090823541E-2</v>
      </c>
      <c r="V1860" s="13">
        <f t="shared" si="716"/>
        <v>2.5206831051212425E-4</v>
      </c>
      <c r="W1860" s="14">
        <f t="shared" si="717"/>
        <v>4.8818438301104994E-2</v>
      </c>
      <c r="X1860" s="13">
        <f t="shared" si="718"/>
        <v>5.1633833298272208E-3</v>
      </c>
      <c r="Y1860" s="14">
        <f t="shared" si="719"/>
        <v>1313.63</v>
      </c>
      <c r="Z1860" s="13" t="b">
        <f t="shared" si="720"/>
        <v>0</v>
      </c>
      <c r="AA1860" s="14">
        <f t="shared" si="721"/>
        <v>938.83</v>
      </c>
      <c r="AB1860" s="13" t="b">
        <f t="shared" si="722"/>
        <v>0</v>
      </c>
      <c r="AC1860" s="14">
        <f t="shared" si="723"/>
        <v>1062.4987272727274</v>
      </c>
      <c r="AD1860" s="13">
        <f t="shared" si="724"/>
        <v>50.455181506650611</v>
      </c>
      <c r="AE1860" s="14">
        <f t="shared" si="725"/>
        <v>27.771142336365379</v>
      </c>
      <c r="AF1860" s="13">
        <f t="shared" si="726"/>
        <v>1313.63</v>
      </c>
      <c r="AG1860" s="14" t="b">
        <f t="shared" si="727"/>
        <v>0</v>
      </c>
      <c r="AH1860" s="13">
        <f t="shared" si="728"/>
        <v>960.98</v>
      </c>
      <c r="AI1860" s="16" t="b">
        <f t="shared" si="729"/>
        <v>0</v>
      </c>
    </row>
    <row r="1861" spans="1:35" ht="22.5" customHeight="1">
      <c r="A1861" s="10" t="s">
        <v>35</v>
      </c>
      <c r="B1861" s="11" t="s">
        <v>36</v>
      </c>
      <c r="C1861" s="12">
        <v>44350</v>
      </c>
      <c r="D1861" s="13">
        <v>1113.55</v>
      </c>
      <c r="E1861" s="14">
        <v>1161.57</v>
      </c>
      <c r="F1861" s="13">
        <v>1099.72</v>
      </c>
      <c r="G1861" s="14">
        <v>1137.1600000000001</v>
      </c>
      <c r="H1861" s="13">
        <v>68557.69</v>
      </c>
      <c r="I1861" s="14">
        <v>586963</v>
      </c>
      <c r="J1861" s="13">
        <v>0</v>
      </c>
      <c r="K1861" s="14">
        <f t="shared" si="705"/>
        <v>61.849999999999909</v>
      </c>
      <c r="L1861" s="13">
        <f t="shared" si="706"/>
        <v>5.5666057655095372E-2</v>
      </c>
      <c r="M1861" s="14">
        <f t="shared" si="707"/>
        <v>6.7035044478804234E-2</v>
      </c>
      <c r="N1861" s="13">
        <f t="shared" si="708"/>
        <v>2.277251953197058E-2</v>
      </c>
      <c r="O1861" s="14">
        <f t="shared" si="709"/>
        <v>26.070000000000164</v>
      </c>
      <c r="P1861" s="13">
        <f t="shared" si="710"/>
        <v>2.3463445805470454E-2</v>
      </c>
      <c r="Q1861" s="14">
        <f t="shared" si="711"/>
        <v>1115.684</v>
      </c>
      <c r="R1861" s="13">
        <f t="shared" si="712"/>
        <v>61.228369186968038</v>
      </c>
      <c r="S1861" s="14">
        <f t="shared" si="713"/>
        <v>28.901092876804594</v>
      </c>
      <c r="T1861" s="13">
        <f t="shared" si="714"/>
        <v>97.907379057964775</v>
      </c>
      <c r="U1861" s="14">
        <f t="shared" si="715"/>
        <v>8.7755474720408982E-2</v>
      </c>
      <c r="V1861" s="13">
        <f t="shared" si="716"/>
        <v>2.3463445805470454E-2</v>
      </c>
      <c r="W1861" s="14">
        <f t="shared" si="717"/>
        <v>4.5143788120002928E-2</v>
      </c>
      <c r="X1861" s="13">
        <f t="shared" si="718"/>
        <v>0.51974915669679811</v>
      </c>
      <c r="Y1861" s="14">
        <f t="shared" si="719"/>
        <v>1313.63</v>
      </c>
      <c r="Z1861" s="13" t="b">
        <f t="shared" si="720"/>
        <v>0</v>
      </c>
      <c r="AA1861" s="14">
        <f t="shared" si="721"/>
        <v>938.83</v>
      </c>
      <c r="AB1861" s="13" t="b">
        <f t="shared" si="722"/>
        <v>0</v>
      </c>
      <c r="AC1861" s="14">
        <f t="shared" si="723"/>
        <v>1064.8401818181819</v>
      </c>
      <c r="AD1861" s="13">
        <f t="shared" si="724"/>
        <v>50.662360024711504</v>
      </c>
      <c r="AE1861" s="14">
        <f t="shared" si="725"/>
        <v>27.791711978216366</v>
      </c>
      <c r="AF1861" s="13">
        <f t="shared" si="726"/>
        <v>1313.63</v>
      </c>
      <c r="AG1861" s="14" t="b">
        <f t="shared" si="727"/>
        <v>0</v>
      </c>
      <c r="AH1861" s="13">
        <f t="shared" si="728"/>
        <v>960.98</v>
      </c>
      <c r="AI1861" s="16" t="b">
        <f t="shared" si="729"/>
        <v>0</v>
      </c>
    </row>
    <row r="1862" spans="1:35" ht="22.5" customHeight="1">
      <c r="A1862" s="10" t="s">
        <v>35</v>
      </c>
      <c r="B1862" s="11" t="s">
        <v>36</v>
      </c>
      <c r="C1862" s="12">
        <v>44351</v>
      </c>
      <c r="D1862" s="13">
        <v>1132.46</v>
      </c>
      <c r="E1862" s="14">
        <v>1140.93</v>
      </c>
      <c r="F1862" s="13">
        <v>1092.1300000000001</v>
      </c>
      <c r="G1862" s="14">
        <v>1112.58</v>
      </c>
      <c r="H1862" s="13">
        <v>71063.23</v>
      </c>
      <c r="I1862" s="14">
        <v>617481</v>
      </c>
      <c r="J1862" s="13">
        <v>0</v>
      </c>
      <c r="K1862" s="14">
        <f t="shared" si="705"/>
        <v>48.799999999999955</v>
      </c>
      <c r="L1862" s="13">
        <f t="shared" si="706"/>
        <v>4.2913925920714718E-2</v>
      </c>
      <c r="M1862" s="14">
        <f t="shared" si="707"/>
        <v>6.5920835393408858E-2</v>
      </c>
      <c r="N1862" s="13">
        <f t="shared" si="708"/>
        <v>2.340354230568743E-2</v>
      </c>
      <c r="O1862" s="14">
        <f t="shared" si="709"/>
        <v>-24.580000000000155</v>
      </c>
      <c r="P1862" s="13">
        <f t="shared" si="710"/>
        <v>-2.1615252031376545E-2</v>
      </c>
      <c r="Q1862" s="14">
        <f t="shared" si="711"/>
        <v>1111.5790000000002</v>
      </c>
      <c r="R1862" s="13">
        <f t="shared" si="712"/>
        <v>60.606950727619633</v>
      </c>
      <c r="S1862" s="14">
        <f t="shared" si="713"/>
        <v>29.509652742789097</v>
      </c>
      <c r="T1862" s="13">
        <f t="shared" si="714"/>
        <v>96.215732544111518</v>
      </c>
      <c r="U1862" s="14">
        <f t="shared" si="715"/>
        <v>8.6557709838087526E-2</v>
      </c>
      <c r="V1862" s="13">
        <f t="shared" si="716"/>
        <v>-2.1615252031376545E-2</v>
      </c>
      <c r="W1862" s="14">
        <f t="shared" si="717"/>
        <v>4.4448759129706784E-2</v>
      </c>
      <c r="X1862" s="13">
        <f t="shared" si="718"/>
        <v>-0.48629596089062149</v>
      </c>
      <c r="Y1862" s="14">
        <f t="shared" si="719"/>
        <v>1313.63</v>
      </c>
      <c r="Z1862" s="13" t="b">
        <f t="shared" si="720"/>
        <v>0</v>
      </c>
      <c r="AA1862" s="14">
        <f t="shared" si="721"/>
        <v>938.83</v>
      </c>
      <c r="AB1862" s="13" t="b">
        <f t="shared" si="722"/>
        <v>0</v>
      </c>
      <c r="AC1862" s="14">
        <f t="shared" si="723"/>
        <v>1067.1867272727275</v>
      </c>
      <c r="AD1862" s="13">
        <f t="shared" si="724"/>
        <v>50.628498933353114</v>
      </c>
      <c r="AE1862" s="14">
        <f t="shared" si="725"/>
        <v>27.736974413760954</v>
      </c>
      <c r="AF1862" s="13">
        <f t="shared" si="726"/>
        <v>1313.63</v>
      </c>
      <c r="AG1862" s="14" t="b">
        <f t="shared" si="727"/>
        <v>0</v>
      </c>
      <c r="AH1862" s="13">
        <f t="shared" si="728"/>
        <v>960.98</v>
      </c>
      <c r="AI1862" s="16" t="b">
        <f t="shared" si="729"/>
        <v>0</v>
      </c>
    </row>
    <row r="1863" spans="1:35" ht="22.5" customHeight="1">
      <c r="A1863" s="10" t="s">
        <v>35</v>
      </c>
      <c r="B1863" s="11" t="s">
        <v>36</v>
      </c>
      <c r="C1863" s="12">
        <v>44354</v>
      </c>
      <c r="D1863" s="13">
        <v>1113.5</v>
      </c>
      <c r="E1863" s="14">
        <v>1137.8699999999999</v>
      </c>
      <c r="F1863" s="13">
        <v>1060.0899999999999</v>
      </c>
      <c r="G1863" s="14">
        <v>1062.3399999999999</v>
      </c>
      <c r="H1863" s="13">
        <v>69296.259999999995</v>
      </c>
      <c r="I1863" s="14">
        <v>607706</v>
      </c>
      <c r="J1863" s="13">
        <v>0</v>
      </c>
      <c r="K1863" s="14">
        <f t="shared" si="705"/>
        <v>77.779999999999973</v>
      </c>
      <c r="L1863" s="13">
        <f t="shared" si="706"/>
        <v>6.9909579535853583E-2</v>
      </c>
      <c r="M1863" s="14">
        <f t="shared" si="707"/>
        <v>6.4620887979871061E-2</v>
      </c>
      <c r="N1863" s="13">
        <f t="shared" si="708"/>
        <v>2.2348485377424121E-2</v>
      </c>
      <c r="O1863" s="14">
        <f t="shared" si="709"/>
        <v>-50.240000000000009</v>
      </c>
      <c r="P1863" s="13">
        <f t="shared" si="710"/>
        <v>-4.5156303366948904E-2</v>
      </c>
      <c r="Q1863" s="14">
        <f t="shared" si="711"/>
        <v>1100.3855000000001</v>
      </c>
      <c r="R1863" s="13">
        <f t="shared" si="712"/>
        <v>61.465603191238657</v>
      </c>
      <c r="S1863" s="14">
        <f t="shared" si="713"/>
        <v>27.961732962446334</v>
      </c>
      <c r="T1863" s="13">
        <f t="shared" si="714"/>
        <v>87.912441637972947</v>
      </c>
      <c r="U1863" s="14">
        <f t="shared" si="715"/>
        <v>7.9892402833346074E-2</v>
      </c>
      <c r="V1863" s="13">
        <f t="shared" si="716"/>
        <v>-4.5156303366948904E-2</v>
      </c>
      <c r="W1863" s="14">
        <f t="shared" si="717"/>
        <v>4.1250859704561389E-2</v>
      </c>
      <c r="X1863" s="13">
        <f t="shared" si="718"/>
        <v>-1.0946754489569017</v>
      </c>
      <c r="Y1863" s="14">
        <f t="shared" si="719"/>
        <v>1313.63</v>
      </c>
      <c r="Z1863" s="13" t="b">
        <f t="shared" si="720"/>
        <v>0</v>
      </c>
      <c r="AA1863" s="14">
        <f t="shared" si="721"/>
        <v>938.83</v>
      </c>
      <c r="AB1863" s="13" t="b">
        <f t="shared" si="722"/>
        <v>0</v>
      </c>
      <c r="AC1863" s="14">
        <f t="shared" si="723"/>
        <v>1068.0987272727275</v>
      </c>
      <c r="AD1863" s="13">
        <f t="shared" si="724"/>
        <v>51.122162589110339</v>
      </c>
      <c r="AE1863" s="14">
        <f t="shared" si="725"/>
        <v>27.923202880840499</v>
      </c>
      <c r="AF1863" s="13">
        <f t="shared" si="726"/>
        <v>1313.63</v>
      </c>
      <c r="AG1863" s="14" t="b">
        <f t="shared" si="727"/>
        <v>0</v>
      </c>
      <c r="AH1863" s="13">
        <f t="shared" si="728"/>
        <v>960.98</v>
      </c>
      <c r="AI1863" s="16" t="b">
        <f t="shared" si="729"/>
        <v>0</v>
      </c>
    </row>
    <row r="1864" spans="1:35" ht="22.5" customHeight="1">
      <c r="A1864" s="10" t="s">
        <v>35</v>
      </c>
      <c r="B1864" s="11" t="s">
        <v>36</v>
      </c>
      <c r="C1864" s="12">
        <v>44355</v>
      </c>
      <c r="D1864" s="13">
        <v>1100.6400000000001</v>
      </c>
      <c r="E1864" s="14">
        <v>1100.6400000000001</v>
      </c>
      <c r="F1864" s="13">
        <v>1048.46</v>
      </c>
      <c r="G1864" s="14">
        <v>1086.21</v>
      </c>
      <c r="H1864" s="13">
        <v>56371.32</v>
      </c>
      <c r="I1864" s="14">
        <v>509844</v>
      </c>
      <c r="J1864" s="13">
        <v>0</v>
      </c>
      <c r="K1864" s="14">
        <f t="shared" si="705"/>
        <v>52.180000000000064</v>
      </c>
      <c r="L1864" s="13">
        <f t="shared" si="706"/>
        <v>4.9117984825950325E-2</v>
      </c>
      <c r="M1864" s="14">
        <f t="shared" si="707"/>
        <v>6.4202839732033834E-2</v>
      </c>
      <c r="N1864" s="13">
        <f t="shared" si="708"/>
        <v>2.2566251715047787E-2</v>
      </c>
      <c r="O1864" s="14">
        <f t="shared" si="709"/>
        <v>23.870000000000118</v>
      </c>
      <c r="P1864" s="13">
        <f t="shared" si="710"/>
        <v>2.2469265960050569E-2</v>
      </c>
      <c r="Q1864" s="14">
        <f t="shared" si="711"/>
        <v>1091.3240000000001</v>
      </c>
      <c r="R1864" s="13">
        <f t="shared" si="712"/>
        <v>61.001323031676726</v>
      </c>
      <c r="S1864" s="14">
        <f t="shared" si="713"/>
        <v>28.315494010393525</v>
      </c>
      <c r="T1864" s="13">
        <f t="shared" si="714"/>
        <v>79.127577708407074</v>
      </c>
      <c r="U1864" s="14">
        <f t="shared" si="715"/>
        <v>7.2506036436848331E-2</v>
      </c>
      <c r="V1864" s="13">
        <f t="shared" si="716"/>
        <v>2.2469265960050569E-2</v>
      </c>
      <c r="W1864" s="14">
        <f t="shared" si="717"/>
        <v>4.1800806185707556E-2</v>
      </c>
      <c r="X1864" s="13">
        <f t="shared" si="718"/>
        <v>0.53753188061079105</v>
      </c>
      <c r="Y1864" s="14">
        <f t="shared" si="719"/>
        <v>1313.63</v>
      </c>
      <c r="Z1864" s="13" t="b">
        <f t="shared" si="720"/>
        <v>0</v>
      </c>
      <c r="AA1864" s="14">
        <f t="shared" si="721"/>
        <v>938.83</v>
      </c>
      <c r="AB1864" s="13" t="b">
        <f t="shared" si="722"/>
        <v>0</v>
      </c>
      <c r="AC1864" s="14">
        <f t="shared" si="723"/>
        <v>1069.5709090909093</v>
      </c>
      <c r="AD1864" s="13">
        <f t="shared" si="724"/>
        <v>51.141395996581061</v>
      </c>
      <c r="AE1864" s="14">
        <f t="shared" si="725"/>
        <v>27.727975071195171</v>
      </c>
      <c r="AF1864" s="13">
        <f t="shared" si="726"/>
        <v>1313.63</v>
      </c>
      <c r="AG1864" s="14" t="b">
        <f t="shared" si="727"/>
        <v>0</v>
      </c>
      <c r="AH1864" s="13">
        <f t="shared" si="728"/>
        <v>960.98</v>
      </c>
      <c r="AI1864" s="16" t="b">
        <f t="shared" si="729"/>
        <v>0</v>
      </c>
    </row>
    <row r="1865" spans="1:35" ht="22.5" customHeight="1">
      <c r="A1865" s="10" t="s">
        <v>35</v>
      </c>
      <c r="B1865" s="11" t="s">
        <v>36</v>
      </c>
      <c r="C1865" s="12">
        <v>44356</v>
      </c>
      <c r="D1865" s="13">
        <v>1069.3900000000001</v>
      </c>
      <c r="E1865" s="14">
        <v>1124.49</v>
      </c>
      <c r="F1865" s="13">
        <v>1069.3900000000001</v>
      </c>
      <c r="G1865" s="14">
        <v>1110.46</v>
      </c>
      <c r="H1865" s="13">
        <v>53265.74</v>
      </c>
      <c r="I1865" s="14">
        <v>464261</v>
      </c>
      <c r="J1865" s="13">
        <v>0</v>
      </c>
      <c r="K1865" s="14">
        <f t="shared" si="705"/>
        <v>55.099999999999909</v>
      </c>
      <c r="L1865" s="13">
        <f t="shared" si="706"/>
        <v>5.0726839193157777E-2</v>
      </c>
      <c r="M1865" s="14">
        <f t="shared" si="707"/>
        <v>6.3963507892537505E-2</v>
      </c>
      <c r="N1865" s="13">
        <f t="shared" si="708"/>
        <v>2.2688312046010049E-2</v>
      </c>
      <c r="O1865" s="14">
        <f t="shared" si="709"/>
        <v>24.25</v>
      </c>
      <c r="P1865" s="13">
        <f t="shared" si="710"/>
        <v>2.2325333038731E-2</v>
      </c>
      <c r="Q1865" s="14">
        <f t="shared" si="711"/>
        <v>1082.1199999999999</v>
      </c>
      <c r="R1865" s="13">
        <f t="shared" si="712"/>
        <v>60.70625688009288</v>
      </c>
      <c r="S1865" s="14">
        <f t="shared" si="713"/>
        <v>28.544196091785746</v>
      </c>
      <c r="T1865" s="13">
        <f t="shared" si="714"/>
        <v>64.264548002767455</v>
      </c>
      <c r="U1865" s="14">
        <f t="shared" si="715"/>
        <v>5.9387635384954958E-2</v>
      </c>
      <c r="V1865" s="13">
        <f t="shared" si="716"/>
        <v>2.2325333038731E-2</v>
      </c>
      <c r="W1865" s="14">
        <f t="shared" si="717"/>
        <v>4.1834859865340177E-2</v>
      </c>
      <c r="X1865" s="13">
        <f t="shared" si="718"/>
        <v>0.53365382627293911</v>
      </c>
      <c r="Y1865" s="14">
        <f t="shared" si="719"/>
        <v>1280.94</v>
      </c>
      <c r="Z1865" s="13" t="b">
        <f t="shared" si="720"/>
        <v>0</v>
      </c>
      <c r="AA1865" s="14">
        <f t="shared" si="721"/>
        <v>938.83</v>
      </c>
      <c r="AB1865" s="13" t="b">
        <f t="shared" si="722"/>
        <v>0</v>
      </c>
      <c r="AC1865" s="14">
        <f t="shared" si="723"/>
        <v>1071.2147272727275</v>
      </c>
      <c r="AD1865" s="13">
        <f t="shared" si="724"/>
        <v>51.213370614825038</v>
      </c>
      <c r="AE1865" s="14">
        <f t="shared" si="725"/>
        <v>27.592197400238664</v>
      </c>
      <c r="AF1865" s="13">
        <f t="shared" si="726"/>
        <v>1313.63</v>
      </c>
      <c r="AG1865" s="14" t="b">
        <f t="shared" si="727"/>
        <v>0</v>
      </c>
      <c r="AH1865" s="13">
        <f t="shared" si="728"/>
        <v>960.98</v>
      </c>
      <c r="AI1865" s="16" t="b">
        <f t="shared" si="729"/>
        <v>0</v>
      </c>
    </row>
    <row r="1866" spans="1:35" ht="22.5" customHeight="1">
      <c r="A1866" s="10" t="s">
        <v>35</v>
      </c>
      <c r="B1866" s="11" t="s">
        <v>36</v>
      </c>
      <c r="C1866" s="12">
        <v>44357</v>
      </c>
      <c r="D1866" s="13">
        <v>1105.03</v>
      </c>
      <c r="E1866" s="14">
        <v>1128.19</v>
      </c>
      <c r="F1866" s="13">
        <v>1097.42</v>
      </c>
      <c r="G1866" s="14">
        <v>1113.47</v>
      </c>
      <c r="H1866" s="13">
        <v>48529.74</v>
      </c>
      <c r="I1866" s="14">
        <v>420754</v>
      </c>
      <c r="J1866" s="13">
        <v>0</v>
      </c>
      <c r="K1866" s="14">
        <f t="shared" si="705"/>
        <v>30.769999999999982</v>
      </c>
      <c r="L1866" s="13">
        <f t="shared" si="706"/>
        <v>2.7709237613241341E-2</v>
      </c>
      <c r="M1866" s="14">
        <f t="shared" si="707"/>
        <v>5.9735006512118424E-2</v>
      </c>
      <c r="N1866" s="13">
        <f t="shared" si="708"/>
        <v>2.1029785637421926E-2</v>
      </c>
      <c r="O1866" s="14">
        <f t="shared" si="709"/>
        <v>3.0099999999999909</v>
      </c>
      <c r="P1866" s="13">
        <f t="shared" si="710"/>
        <v>2.7105884048052075E-3</v>
      </c>
      <c r="Q1866" s="14">
        <f t="shared" si="711"/>
        <v>1079.336</v>
      </c>
      <c r="R1866" s="13">
        <f t="shared" si="712"/>
        <v>59.209444036088236</v>
      </c>
      <c r="S1866" s="14">
        <f t="shared" si="713"/>
        <v>23.827604623739752</v>
      </c>
      <c r="T1866" s="13">
        <f t="shared" si="714"/>
        <v>61.584182660809908</v>
      </c>
      <c r="U1866" s="14">
        <f t="shared" si="715"/>
        <v>5.7057471131149062E-2</v>
      </c>
      <c r="V1866" s="13">
        <f t="shared" si="716"/>
        <v>2.7105884048052075E-3</v>
      </c>
      <c r="W1866" s="14">
        <f t="shared" si="717"/>
        <v>3.6081690168070113E-2</v>
      </c>
      <c r="X1866" s="13">
        <f t="shared" si="718"/>
        <v>7.5123653913637817E-2</v>
      </c>
      <c r="Y1866" s="14">
        <f t="shared" si="719"/>
        <v>1224.92</v>
      </c>
      <c r="Z1866" s="13" t="b">
        <f t="shared" si="720"/>
        <v>0</v>
      </c>
      <c r="AA1866" s="14">
        <f t="shared" si="721"/>
        <v>938.83</v>
      </c>
      <c r="AB1866" s="13" t="b">
        <f t="shared" si="722"/>
        <v>0</v>
      </c>
      <c r="AC1866" s="14">
        <f t="shared" si="723"/>
        <v>1073.8247272727276</v>
      </c>
      <c r="AD1866" s="13">
        <f t="shared" si="724"/>
        <v>50.841672967282761</v>
      </c>
      <c r="AE1866" s="14">
        <f t="shared" si="725"/>
        <v>27.766571988634105</v>
      </c>
      <c r="AF1866" s="13">
        <f t="shared" si="726"/>
        <v>1313.63</v>
      </c>
      <c r="AG1866" s="14" t="b">
        <f t="shared" si="727"/>
        <v>0</v>
      </c>
      <c r="AH1866" s="13">
        <f t="shared" si="728"/>
        <v>960.98</v>
      </c>
      <c r="AI1866" s="16" t="b">
        <f t="shared" si="729"/>
        <v>0</v>
      </c>
    </row>
    <row r="1867" spans="1:35" ht="22.5" customHeight="1">
      <c r="A1867" s="10" t="s">
        <v>35</v>
      </c>
      <c r="B1867" s="11" t="s">
        <v>36</v>
      </c>
      <c r="C1867" s="12">
        <v>44358</v>
      </c>
      <c r="D1867" s="13">
        <v>1113.26</v>
      </c>
      <c r="E1867" s="14">
        <v>1178.33</v>
      </c>
      <c r="F1867" s="13">
        <v>1113.26</v>
      </c>
      <c r="G1867" s="14">
        <v>1177.6099999999999</v>
      </c>
      <c r="H1867" s="13">
        <v>61427.199999999997</v>
      </c>
      <c r="I1867" s="14">
        <v>515304</v>
      </c>
      <c r="J1867" s="13">
        <v>0</v>
      </c>
      <c r="K1867" s="14">
        <f t="shared" si="705"/>
        <v>65.069999999999936</v>
      </c>
      <c r="L1867" s="13">
        <f t="shared" si="706"/>
        <v>5.8438934142814744E-2</v>
      </c>
      <c r="M1867" s="14">
        <f t="shared" si="707"/>
        <v>5.7344974431250771E-2</v>
      </c>
      <c r="N1867" s="13">
        <f t="shared" si="708"/>
        <v>1.795835177475455E-2</v>
      </c>
      <c r="O1867" s="14">
        <f t="shared" si="709"/>
        <v>64.139999999999873</v>
      </c>
      <c r="P1867" s="13">
        <f t="shared" si="710"/>
        <v>5.7603707329339698E-2</v>
      </c>
      <c r="Q1867" s="14">
        <f t="shared" si="711"/>
        <v>1081.873</v>
      </c>
      <c r="R1867" s="13">
        <f t="shared" si="712"/>
        <v>59.502471834283824</v>
      </c>
      <c r="S1867" s="14">
        <f t="shared" si="713"/>
        <v>19.294032510761394</v>
      </c>
      <c r="T1867" s="13">
        <f t="shared" si="714"/>
        <v>64.467744500641558</v>
      </c>
      <c r="U1867" s="14">
        <f t="shared" si="715"/>
        <v>5.9589013221183589E-2</v>
      </c>
      <c r="V1867" s="13">
        <f t="shared" si="716"/>
        <v>5.7603707329339698E-2</v>
      </c>
      <c r="W1867" s="14">
        <f t="shared" si="717"/>
        <v>3.7449925251048455E-2</v>
      </c>
      <c r="X1867" s="13">
        <f t="shared" si="718"/>
        <v>1.5381527985219947</v>
      </c>
      <c r="Y1867" s="14">
        <f t="shared" si="719"/>
        <v>1202.49</v>
      </c>
      <c r="Z1867" s="13" t="b">
        <f t="shared" si="720"/>
        <v>0</v>
      </c>
      <c r="AA1867" s="14">
        <f t="shared" si="721"/>
        <v>938.83</v>
      </c>
      <c r="AB1867" s="13" t="b">
        <f t="shared" si="722"/>
        <v>0</v>
      </c>
      <c r="AC1867" s="14">
        <f t="shared" si="723"/>
        <v>1078.2618181818184</v>
      </c>
      <c r="AD1867" s="13">
        <f t="shared" si="724"/>
        <v>51.100369822423076</v>
      </c>
      <c r="AE1867" s="14">
        <f t="shared" si="725"/>
        <v>27.676126655778017</v>
      </c>
      <c r="AF1867" s="13">
        <f t="shared" si="726"/>
        <v>1313.63</v>
      </c>
      <c r="AG1867" s="14" t="b">
        <f t="shared" si="727"/>
        <v>0</v>
      </c>
      <c r="AH1867" s="13">
        <f t="shared" si="728"/>
        <v>960.98</v>
      </c>
      <c r="AI1867" s="16" t="b">
        <f t="shared" si="729"/>
        <v>0</v>
      </c>
    </row>
    <row r="1868" spans="1:35" ht="22.5" customHeight="1">
      <c r="A1868" s="10" t="s">
        <v>35</v>
      </c>
      <c r="B1868" s="11" t="s">
        <v>36</v>
      </c>
      <c r="C1868" s="12">
        <v>44362</v>
      </c>
      <c r="D1868" s="13">
        <v>1147.6400000000001</v>
      </c>
      <c r="E1868" s="14">
        <v>1173.8599999999999</v>
      </c>
      <c r="F1868" s="13">
        <v>1117.3900000000001</v>
      </c>
      <c r="G1868" s="14">
        <v>1156.5999999999999</v>
      </c>
      <c r="H1868" s="13">
        <v>50198.41</v>
      </c>
      <c r="I1868" s="14">
        <v>420684</v>
      </c>
      <c r="J1868" s="13">
        <v>0</v>
      </c>
      <c r="K1868" s="14">
        <f t="shared" si="705"/>
        <v>60.2199999999998</v>
      </c>
      <c r="L1868" s="13">
        <f t="shared" si="706"/>
        <v>5.1137473357053528E-2</v>
      </c>
      <c r="M1868" s="14">
        <f t="shared" si="707"/>
        <v>5.7923802716761216E-2</v>
      </c>
      <c r="N1868" s="13">
        <f t="shared" si="708"/>
        <v>1.7536585464563045E-2</v>
      </c>
      <c r="O1868" s="14">
        <f t="shared" si="709"/>
        <v>-21.009999999999991</v>
      </c>
      <c r="P1868" s="13">
        <f t="shared" si="710"/>
        <v>-1.7841220777676813E-2</v>
      </c>
      <c r="Q1868" s="14">
        <f t="shared" si="711"/>
        <v>1082.2804999999998</v>
      </c>
      <c r="R1868" s="13">
        <f t="shared" si="712"/>
        <v>59.538348242569626</v>
      </c>
      <c r="S1868" s="14">
        <f t="shared" si="713"/>
        <v>18.873520018659441</v>
      </c>
      <c r="T1868" s="13">
        <f t="shared" si="714"/>
        <v>64.91151981543797</v>
      </c>
      <c r="U1868" s="14">
        <f t="shared" si="715"/>
        <v>5.9976614025142261E-2</v>
      </c>
      <c r="V1868" s="13">
        <f t="shared" si="716"/>
        <v>-1.7841220777676813E-2</v>
      </c>
      <c r="W1868" s="14">
        <f t="shared" si="717"/>
        <v>3.7517030640335187E-2</v>
      </c>
      <c r="X1868" s="13">
        <f t="shared" si="718"/>
        <v>-0.47554991621579501</v>
      </c>
      <c r="Y1868" s="14">
        <f t="shared" si="719"/>
        <v>1202.49</v>
      </c>
      <c r="Z1868" s="13" t="b">
        <f t="shared" si="720"/>
        <v>0</v>
      </c>
      <c r="AA1868" s="14">
        <f t="shared" si="721"/>
        <v>938.83</v>
      </c>
      <c r="AB1868" s="13" t="b">
        <f t="shared" si="722"/>
        <v>0</v>
      </c>
      <c r="AC1868" s="14">
        <f t="shared" si="723"/>
        <v>1081.8267272727273</v>
      </c>
      <c r="AD1868" s="13">
        <f t="shared" si="724"/>
        <v>51.266181280197195</v>
      </c>
      <c r="AE1868" s="14">
        <f t="shared" si="725"/>
        <v>27.456038155175488</v>
      </c>
      <c r="AF1868" s="13">
        <f t="shared" si="726"/>
        <v>1313.63</v>
      </c>
      <c r="AG1868" s="14" t="b">
        <f t="shared" si="727"/>
        <v>0</v>
      </c>
      <c r="AH1868" s="13">
        <f t="shared" si="728"/>
        <v>973.47</v>
      </c>
      <c r="AI1868" s="16" t="b">
        <f t="shared" si="729"/>
        <v>0</v>
      </c>
    </row>
    <row r="1869" spans="1:35" ht="22.5" customHeight="1">
      <c r="A1869" s="10" t="s">
        <v>35</v>
      </c>
      <c r="B1869" s="11" t="s">
        <v>36</v>
      </c>
      <c r="C1869" s="12">
        <v>44363</v>
      </c>
      <c r="D1869" s="13">
        <v>1147.68</v>
      </c>
      <c r="E1869" s="14">
        <v>1161.6300000000001</v>
      </c>
      <c r="F1869" s="13">
        <v>1120.21</v>
      </c>
      <c r="G1869" s="14">
        <v>1128.28</v>
      </c>
      <c r="H1869" s="13">
        <v>49594.65</v>
      </c>
      <c r="I1869" s="14">
        <v>417965</v>
      </c>
      <c r="J1869" s="13">
        <v>0</v>
      </c>
      <c r="K1869" s="14">
        <f t="shared" si="705"/>
        <v>41.420000000000073</v>
      </c>
      <c r="L1869" s="13">
        <f t="shared" si="706"/>
        <v>3.5811862355179039E-2</v>
      </c>
      <c r="M1869" s="14">
        <f t="shared" si="707"/>
        <v>5.7139185768779389E-2</v>
      </c>
      <c r="N1869" s="13">
        <f t="shared" si="708"/>
        <v>1.8178238746623526E-2</v>
      </c>
      <c r="O1869" s="14">
        <f t="shared" si="709"/>
        <v>-28.319999999999936</v>
      </c>
      <c r="P1869" s="13">
        <f t="shared" si="710"/>
        <v>-2.4485561127442452E-2</v>
      </c>
      <c r="Q1869" s="14">
        <f t="shared" si="711"/>
        <v>1079.2085</v>
      </c>
      <c r="R1869" s="13">
        <f t="shared" si="712"/>
        <v>58.632430830441152</v>
      </c>
      <c r="S1869" s="14">
        <f t="shared" si="713"/>
        <v>19.448758660157569</v>
      </c>
      <c r="T1869" s="13">
        <f t="shared" si="714"/>
        <v>61.09585593761657</v>
      </c>
      <c r="U1869" s="14">
        <f t="shared" si="715"/>
        <v>5.6611726035901838E-2</v>
      </c>
      <c r="V1869" s="13">
        <f t="shared" si="716"/>
        <v>-2.4485561127442452E-2</v>
      </c>
      <c r="W1869" s="14">
        <f t="shared" si="717"/>
        <v>3.6986590878807311E-2</v>
      </c>
      <c r="X1869" s="13">
        <f t="shared" si="718"/>
        <v>-0.66201184120140855</v>
      </c>
      <c r="Y1869" s="14">
        <f t="shared" si="719"/>
        <v>1195.6400000000001</v>
      </c>
      <c r="Z1869" s="13" t="b">
        <f t="shared" si="720"/>
        <v>0</v>
      </c>
      <c r="AA1869" s="14">
        <f t="shared" si="721"/>
        <v>938.83</v>
      </c>
      <c r="AB1869" s="13" t="b">
        <f t="shared" si="722"/>
        <v>0</v>
      </c>
      <c r="AC1869" s="14">
        <f t="shared" si="723"/>
        <v>1084.6725454545456</v>
      </c>
      <c r="AD1869" s="13">
        <f t="shared" si="724"/>
        <v>51.087159802375432</v>
      </c>
      <c r="AE1869" s="14">
        <f t="shared" si="725"/>
        <v>27.363805811415343</v>
      </c>
      <c r="AF1869" s="13">
        <f t="shared" si="726"/>
        <v>1313.63</v>
      </c>
      <c r="AG1869" s="14" t="b">
        <f t="shared" si="727"/>
        <v>0</v>
      </c>
      <c r="AH1869" s="13">
        <f t="shared" si="728"/>
        <v>997.89</v>
      </c>
      <c r="AI1869" s="16" t="b">
        <f t="shared" si="729"/>
        <v>0</v>
      </c>
    </row>
    <row r="1870" spans="1:35" ht="22.5" customHeight="1">
      <c r="A1870" s="10" t="s">
        <v>35</v>
      </c>
      <c r="B1870" s="11" t="s">
        <v>36</v>
      </c>
      <c r="C1870" s="12">
        <v>44364</v>
      </c>
      <c r="D1870" s="13">
        <v>1141.72</v>
      </c>
      <c r="E1870" s="14">
        <v>1154.3800000000001</v>
      </c>
      <c r="F1870" s="13">
        <v>1106.77</v>
      </c>
      <c r="G1870" s="14">
        <v>1152.6300000000001</v>
      </c>
      <c r="H1870" s="13">
        <v>59516.87</v>
      </c>
      <c r="I1870" s="14">
        <v>501648</v>
      </c>
      <c r="J1870" s="13">
        <v>0</v>
      </c>
      <c r="K1870" s="14">
        <f t="shared" si="705"/>
        <v>47.610000000000127</v>
      </c>
      <c r="L1870" s="13">
        <f t="shared" si="706"/>
        <v>4.2196972382741983E-2</v>
      </c>
      <c r="M1870" s="14">
        <f t="shared" si="707"/>
        <v>5.6388697501926502E-2</v>
      </c>
      <c r="N1870" s="13">
        <f t="shared" si="708"/>
        <v>1.8482594143921848E-2</v>
      </c>
      <c r="O1870" s="14">
        <f t="shared" si="709"/>
        <v>24.350000000000136</v>
      </c>
      <c r="P1870" s="13">
        <f t="shared" si="710"/>
        <v>2.1581522317155436E-2</v>
      </c>
      <c r="Q1870" s="14">
        <f t="shared" si="711"/>
        <v>1079.7909999999999</v>
      </c>
      <c r="R1870" s="13">
        <f t="shared" si="712"/>
        <v>58.081309288919101</v>
      </c>
      <c r="S1870" s="14">
        <f t="shared" si="713"/>
        <v>19.630932331667974</v>
      </c>
      <c r="T1870" s="13">
        <f t="shared" si="714"/>
        <v>61.734222510694984</v>
      </c>
      <c r="U1870" s="14">
        <f t="shared" si="715"/>
        <v>5.7172381054014142E-2</v>
      </c>
      <c r="V1870" s="13">
        <f t="shared" si="716"/>
        <v>2.1581522317155436E-2</v>
      </c>
      <c r="W1870" s="14">
        <f t="shared" si="717"/>
        <v>3.615322298857019E-2</v>
      </c>
      <c r="X1870" s="13">
        <f t="shared" si="718"/>
        <v>0.59694601291780858</v>
      </c>
      <c r="Y1870" s="14">
        <f t="shared" si="719"/>
        <v>1178.33</v>
      </c>
      <c r="Z1870" s="13" t="b">
        <f t="shared" si="720"/>
        <v>0</v>
      </c>
      <c r="AA1870" s="14">
        <f t="shared" si="721"/>
        <v>938.83</v>
      </c>
      <c r="AB1870" s="13" t="b">
        <f t="shared" si="722"/>
        <v>0</v>
      </c>
      <c r="AC1870" s="14">
        <f t="shared" si="723"/>
        <v>1087.6970909090908</v>
      </c>
      <c r="AD1870" s="13">
        <f t="shared" si="724"/>
        <v>51.023938715059515</v>
      </c>
      <c r="AE1870" s="14">
        <f t="shared" si="725"/>
        <v>27.28648327830043</v>
      </c>
      <c r="AF1870" s="13">
        <f t="shared" si="726"/>
        <v>1313.63</v>
      </c>
      <c r="AG1870" s="14" t="b">
        <f t="shared" si="727"/>
        <v>0</v>
      </c>
      <c r="AH1870" s="13">
        <f t="shared" si="728"/>
        <v>1000</v>
      </c>
      <c r="AI1870" s="16" t="b">
        <f t="shared" si="729"/>
        <v>0</v>
      </c>
    </row>
    <row r="1871" spans="1:35" ht="22.5" customHeight="1">
      <c r="A1871" s="10" t="s">
        <v>35</v>
      </c>
      <c r="B1871" s="11" t="s">
        <v>36</v>
      </c>
      <c r="C1871" s="12">
        <v>44365</v>
      </c>
      <c r="D1871" s="13">
        <v>1137.1500000000001</v>
      </c>
      <c r="E1871" s="14">
        <v>1174.76</v>
      </c>
      <c r="F1871" s="13">
        <v>1129.6600000000001</v>
      </c>
      <c r="G1871" s="14">
        <v>1130.42</v>
      </c>
      <c r="H1871" s="13">
        <v>71758.27</v>
      </c>
      <c r="I1871" s="14">
        <v>595995</v>
      </c>
      <c r="J1871" s="13">
        <v>0</v>
      </c>
      <c r="K1871" s="14">
        <f t="shared" si="705"/>
        <v>45.099999999999909</v>
      </c>
      <c r="L1871" s="13">
        <f t="shared" si="706"/>
        <v>3.9127907481151719E-2</v>
      </c>
      <c r="M1871" s="14">
        <f t="shared" si="707"/>
        <v>5.3698210371470413E-2</v>
      </c>
      <c r="N1871" s="13">
        <f t="shared" si="708"/>
        <v>1.6714087906444616E-2</v>
      </c>
      <c r="O1871" s="14">
        <f t="shared" si="709"/>
        <v>-22.210000000000036</v>
      </c>
      <c r="P1871" s="13">
        <f t="shared" si="710"/>
        <v>-1.9268976167547292E-2</v>
      </c>
      <c r="Q1871" s="14">
        <f t="shared" si="711"/>
        <v>1081.932</v>
      </c>
      <c r="R1871" s="13">
        <f t="shared" si="712"/>
        <v>57.43224382447314</v>
      </c>
      <c r="S1871" s="14">
        <f t="shared" si="713"/>
        <v>16.726353426475484</v>
      </c>
      <c r="T1871" s="13">
        <f t="shared" si="714"/>
        <v>62.702839696460309</v>
      </c>
      <c r="U1871" s="14">
        <f t="shared" si="715"/>
        <v>5.7954510723835055E-2</v>
      </c>
      <c r="V1871" s="13">
        <f t="shared" si="716"/>
        <v>-1.9268976167547292E-2</v>
      </c>
      <c r="W1871" s="14">
        <f t="shared" si="717"/>
        <v>3.4729507818586747E-2</v>
      </c>
      <c r="X1871" s="13">
        <f t="shared" si="718"/>
        <v>-0.55483009630314439</v>
      </c>
      <c r="Y1871" s="14">
        <f t="shared" si="719"/>
        <v>1178.33</v>
      </c>
      <c r="Z1871" s="13" t="b">
        <f t="shared" si="720"/>
        <v>0</v>
      </c>
      <c r="AA1871" s="14">
        <f t="shared" si="721"/>
        <v>938.83</v>
      </c>
      <c r="AB1871" s="13" t="b">
        <f t="shared" si="722"/>
        <v>0</v>
      </c>
      <c r="AC1871" s="14">
        <f t="shared" si="723"/>
        <v>1089.9165454545455</v>
      </c>
      <c r="AD1871" s="13">
        <f t="shared" si="724"/>
        <v>50.916230738422065</v>
      </c>
      <c r="AE1871" s="14">
        <f t="shared" si="725"/>
        <v>27.250986415285244</v>
      </c>
      <c r="AF1871" s="13">
        <f t="shared" si="726"/>
        <v>1313.63</v>
      </c>
      <c r="AG1871" s="14" t="b">
        <f t="shared" si="727"/>
        <v>0</v>
      </c>
      <c r="AH1871" s="13">
        <f t="shared" si="728"/>
        <v>1000</v>
      </c>
      <c r="AI1871" s="16" t="b">
        <f t="shared" si="729"/>
        <v>0</v>
      </c>
    </row>
    <row r="1872" spans="1:35" ht="22.5" customHeight="1">
      <c r="A1872" s="10" t="s">
        <v>35</v>
      </c>
      <c r="B1872" s="11" t="s">
        <v>36</v>
      </c>
      <c r="C1872" s="12">
        <v>44368</v>
      </c>
      <c r="D1872" s="13">
        <v>1154.3699999999999</v>
      </c>
      <c r="E1872" s="14">
        <v>1154.3699999999999</v>
      </c>
      <c r="F1872" s="13">
        <v>1050.55</v>
      </c>
      <c r="G1872" s="14">
        <v>1051.55</v>
      </c>
      <c r="H1872" s="13">
        <v>77743.039999999994</v>
      </c>
      <c r="I1872" s="14">
        <v>676950</v>
      </c>
      <c r="J1872" s="13">
        <v>0</v>
      </c>
      <c r="K1872" s="14">
        <f t="shared" si="705"/>
        <v>103.81999999999994</v>
      </c>
      <c r="L1872" s="13">
        <f t="shared" si="706"/>
        <v>9.1841970241149248E-2</v>
      </c>
      <c r="M1872" s="14">
        <f t="shared" si="707"/>
        <v>5.5628944411295442E-2</v>
      </c>
      <c r="N1872" s="13">
        <f t="shared" si="708"/>
        <v>1.8761696601781109E-2</v>
      </c>
      <c r="O1872" s="14">
        <f t="shared" si="709"/>
        <v>-78.870000000000118</v>
      </c>
      <c r="P1872" s="13">
        <f t="shared" si="710"/>
        <v>-6.9770527768440144E-2</v>
      </c>
      <c r="Q1872" s="14">
        <f t="shared" si="711"/>
        <v>1082.4005</v>
      </c>
      <c r="R1872" s="13">
        <f t="shared" si="712"/>
        <v>59.751631633249488</v>
      </c>
      <c r="S1872" s="14">
        <f t="shared" si="713"/>
        <v>19.665415668656781</v>
      </c>
      <c r="T1872" s="13">
        <f t="shared" si="714"/>
        <v>62.438520440109734</v>
      </c>
      <c r="U1872" s="14">
        <f t="shared" si="715"/>
        <v>5.7685228748609908E-2</v>
      </c>
      <c r="V1872" s="13">
        <f t="shared" si="716"/>
        <v>-6.9770527768440144E-2</v>
      </c>
      <c r="W1872" s="14">
        <f t="shared" si="717"/>
        <v>3.7092745733558322E-2</v>
      </c>
      <c r="X1872" s="13">
        <f t="shared" si="718"/>
        <v>-1.8809750097663376</v>
      </c>
      <c r="Y1872" s="14">
        <f t="shared" si="719"/>
        <v>1178.33</v>
      </c>
      <c r="Z1872" s="13" t="b">
        <f t="shared" si="720"/>
        <v>0</v>
      </c>
      <c r="AA1872" s="14">
        <f t="shared" si="721"/>
        <v>938.83</v>
      </c>
      <c r="AB1872" s="13" t="b">
        <f t="shared" si="722"/>
        <v>0</v>
      </c>
      <c r="AC1872" s="14">
        <f t="shared" si="723"/>
        <v>1090.0343636363637</v>
      </c>
      <c r="AD1872" s="13">
        <f t="shared" si="724"/>
        <v>51.878117452268931</v>
      </c>
      <c r="AE1872" s="14">
        <f t="shared" si="725"/>
        <v>27.962836969457726</v>
      </c>
      <c r="AF1872" s="13">
        <f t="shared" si="726"/>
        <v>1313.63</v>
      </c>
      <c r="AG1872" s="14" t="b">
        <f t="shared" si="727"/>
        <v>0</v>
      </c>
      <c r="AH1872" s="13">
        <f t="shared" si="728"/>
        <v>1000</v>
      </c>
      <c r="AI1872" s="16" t="b">
        <f t="shared" si="729"/>
        <v>0</v>
      </c>
    </row>
    <row r="1873" spans="1:35" ht="22.5" customHeight="1">
      <c r="A1873" s="10" t="s">
        <v>35</v>
      </c>
      <c r="B1873" s="11" t="s">
        <v>36</v>
      </c>
      <c r="C1873" s="12">
        <v>44369</v>
      </c>
      <c r="D1873" s="13">
        <v>1101.4100000000001</v>
      </c>
      <c r="E1873" s="14">
        <v>1101.4100000000001</v>
      </c>
      <c r="F1873" s="13">
        <v>1038.1500000000001</v>
      </c>
      <c r="G1873" s="14">
        <v>1064.77</v>
      </c>
      <c r="H1873" s="13">
        <v>62970.19</v>
      </c>
      <c r="I1873" s="14">
        <v>570845</v>
      </c>
      <c r="J1873" s="13">
        <v>0</v>
      </c>
      <c r="K1873" s="14">
        <f t="shared" si="705"/>
        <v>63.259999999999991</v>
      </c>
      <c r="L1873" s="13">
        <f t="shared" si="706"/>
        <v>6.0158813180543003E-2</v>
      </c>
      <c r="M1873" s="14">
        <f t="shared" si="707"/>
        <v>5.3711152471347355E-2</v>
      </c>
      <c r="N1873" s="13">
        <f t="shared" si="708"/>
        <v>1.588743496754344E-2</v>
      </c>
      <c r="O1873" s="14">
        <f t="shared" si="709"/>
        <v>13.220000000000027</v>
      </c>
      <c r="P1873" s="13">
        <f t="shared" si="710"/>
        <v>1.2571917645380655E-2</v>
      </c>
      <c r="Q1873" s="14">
        <f t="shared" si="711"/>
        <v>1085.0864999999999</v>
      </c>
      <c r="R1873" s="13">
        <f t="shared" si="712"/>
        <v>59.927050051587017</v>
      </c>
      <c r="S1873" s="14">
        <f t="shared" si="713"/>
        <v>16.937447144994273</v>
      </c>
      <c r="T1873" s="13">
        <f t="shared" si="714"/>
        <v>60.434686006878529</v>
      </c>
      <c r="U1873" s="14">
        <f t="shared" si="715"/>
        <v>5.5695731176158336E-2</v>
      </c>
      <c r="V1873" s="13">
        <f t="shared" si="716"/>
        <v>1.2571917645380655E-2</v>
      </c>
      <c r="W1873" s="14">
        <f t="shared" si="717"/>
        <v>3.6435711911035305E-2</v>
      </c>
      <c r="X1873" s="13">
        <f t="shared" si="718"/>
        <v>0.34504383161436158</v>
      </c>
      <c r="Y1873" s="14">
        <f t="shared" si="719"/>
        <v>1178.33</v>
      </c>
      <c r="Z1873" s="13" t="b">
        <f t="shared" si="720"/>
        <v>0</v>
      </c>
      <c r="AA1873" s="14">
        <f t="shared" si="721"/>
        <v>938.83</v>
      </c>
      <c r="AB1873" s="13" t="b">
        <f t="shared" si="722"/>
        <v>0</v>
      </c>
      <c r="AC1873" s="14">
        <f t="shared" si="723"/>
        <v>1090.8087272727273</v>
      </c>
      <c r="AD1873" s="13">
        <f t="shared" si="724"/>
        <v>52.085060771318588</v>
      </c>
      <c r="AE1873" s="14">
        <f t="shared" si="725"/>
        <v>27.93766050112453</v>
      </c>
      <c r="AF1873" s="13">
        <f t="shared" si="726"/>
        <v>1313.63</v>
      </c>
      <c r="AG1873" s="14" t="b">
        <f t="shared" si="727"/>
        <v>0</v>
      </c>
      <c r="AH1873" s="13">
        <f t="shared" si="728"/>
        <v>1000</v>
      </c>
      <c r="AI1873" s="16" t="b">
        <f t="shared" si="729"/>
        <v>0</v>
      </c>
    </row>
    <row r="1874" spans="1:35" ht="22.5" customHeight="1">
      <c r="A1874" s="10" t="s">
        <v>35</v>
      </c>
      <c r="B1874" s="11" t="s">
        <v>36</v>
      </c>
      <c r="C1874" s="12">
        <v>44370</v>
      </c>
      <c r="D1874" s="13">
        <v>1055.22</v>
      </c>
      <c r="E1874" s="14">
        <v>1101.8699999999999</v>
      </c>
      <c r="F1874" s="13">
        <v>1054.4000000000001</v>
      </c>
      <c r="G1874" s="14">
        <v>1095.8399999999999</v>
      </c>
      <c r="H1874" s="13">
        <v>60477.61</v>
      </c>
      <c r="I1874" s="14">
        <v>537538</v>
      </c>
      <c r="J1874" s="13">
        <v>0</v>
      </c>
      <c r="K1874" s="14">
        <f t="shared" si="705"/>
        <v>47.4699999999998</v>
      </c>
      <c r="L1874" s="13">
        <f t="shared" si="706"/>
        <v>4.4582398076579731E-2</v>
      </c>
      <c r="M1874" s="14">
        <f t="shared" si="707"/>
        <v>5.4345395761754657E-2</v>
      </c>
      <c r="N1874" s="13">
        <f t="shared" si="708"/>
        <v>1.5209512339538676E-2</v>
      </c>
      <c r="O1874" s="14">
        <f t="shared" si="709"/>
        <v>31.069999999999936</v>
      </c>
      <c r="P1874" s="13">
        <f t="shared" si="710"/>
        <v>2.9180010706537501E-2</v>
      </c>
      <c r="Q1874" s="14">
        <f t="shared" si="711"/>
        <v>1089.7659999999998</v>
      </c>
      <c r="R1874" s="13">
        <f t="shared" si="712"/>
        <v>59.304197549007654</v>
      </c>
      <c r="S1874" s="14">
        <f t="shared" si="713"/>
        <v>16.042116903228294</v>
      </c>
      <c r="T1874" s="13">
        <f t="shared" si="714"/>
        <v>57.38589682143165</v>
      </c>
      <c r="U1874" s="14">
        <f t="shared" si="715"/>
        <v>5.2658916521006946E-2</v>
      </c>
      <c r="V1874" s="13">
        <f t="shared" si="716"/>
        <v>2.9180010706537501E-2</v>
      </c>
      <c r="W1874" s="14">
        <f t="shared" si="717"/>
        <v>3.6766133670274675E-2</v>
      </c>
      <c r="X1874" s="13">
        <f t="shared" si="718"/>
        <v>0.79366546855943854</v>
      </c>
      <c r="Y1874" s="14">
        <f t="shared" si="719"/>
        <v>1178.33</v>
      </c>
      <c r="Z1874" s="13" t="b">
        <f t="shared" si="720"/>
        <v>0</v>
      </c>
      <c r="AA1874" s="14">
        <f t="shared" si="721"/>
        <v>938.83</v>
      </c>
      <c r="AB1874" s="13" t="b">
        <f t="shared" si="722"/>
        <v>0</v>
      </c>
      <c r="AC1874" s="14">
        <f t="shared" si="723"/>
        <v>1092.7285454545454</v>
      </c>
      <c r="AD1874" s="13">
        <f t="shared" si="724"/>
        <v>52.001150575476423</v>
      </c>
      <c r="AE1874" s="14">
        <f t="shared" si="725"/>
        <v>27.932800861586799</v>
      </c>
      <c r="AF1874" s="13">
        <f t="shared" si="726"/>
        <v>1313.63</v>
      </c>
      <c r="AG1874" s="14" t="b">
        <f t="shared" si="727"/>
        <v>0</v>
      </c>
      <c r="AH1874" s="13">
        <f t="shared" si="728"/>
        <v>1000</v>
      </c>
      <c r="AI1874" s="16" t="b">
        <f t="shared" si="729"/>
        <v>0</v>
      </c>
    </row>
    <row r="1875" spans="1:35" ht="22.5" customHeight="1">
      <c r="A1875" s="10" t="s">
        <v>35</v>
      </c>
      <c r="B1875" s="11" t="s">
        <v>36</v>
      </c>
      <c r="C1875" s="12">
        <v>44371</v>
      </c>
      <c r="D1875" s="13">
        <v>1078.1300000000001</v>
      </c>
      <c r="E1875" s="14">
        <v>1112.18</v>
      </c>
      <c r="F1875" s="13">
        <v>1060.3599999999999</v>
      </c>
      <c r="G1875" s="14">
        <v>1082.83</v>
      </c>
      <c r="H1875" s="13">
        <v>57252.19</v>
      </c>
      <c r="I1875" s="14">
        <v>499854</v>
      </c>
      <c r="J1875" s="13">
        <v>0</v>
      </c>
      <c r="K1875" s="14">
        <f t="shared" si="705"/>
        <v>51.820000000000164</v>
      </c>
      <c r="L1875" s="13">
        <f t="shared" si="706"/>
        <v>4.72879252445614E-2</v>
      </c>
      <c r="M1875" s="14">
        <f t="shared" si="707"/>
        <v>5.3342867603927854E-2</v>
      </c>
      <c r="N1875" s="13">
        <f t="shared" si="708"/>
        <v>1.4966879620905362E-2</v>
      </c>
      <c r="O1875" s="14">
        <f t="shared" si="709"/>
        <v>-13.009999999999991</v>
      </c>
      <c r="P1875" s="13">
        <f t="shared" si="710"/>
        <v>-1.1872171119871506E-2</v>
      </c>
      <c r="Q1875" s="14">
        <f t="shared" si="711"/>
        <v>1096.6814999999999</v>
      </c>
      <c r="R1875" s="13">
        <f t="shared" si="712"/>
        <v>58.929987671557271</v>
      </c>
      <c r="S1875" s="14">
        <f t="shared" si="713"/>
        <v>15.971231991170567</v>
      </c>
      <c r="T1875" s="13">
        <f t="shared" si="714"/>
        <v>46.828435728198301</v>
      </c>
      <c r="U1875" s="14">
        <f t="shared" si="715"/>
        <v>4.2700123717048483E-2</v>
      </c>
      <c r="V1875" s="13">
        <f t="shared" si="716"/>
        <v>-1.1872171119871506E-2</v>
      </c>
      <c r="W1875" s="14">
        <f t="shared" si="717"/>
        <v>3.3976443368168553E-2</v>
      </c>
      <c r="X1875" s="13">
        <f t="shared" si="718"/>
        <v>-0.34942359891012503</v>
      </c>
      <c r="Y1875" s="14">
        <f t="shared" si="719"/>
        <v>1178.33</v>
      </c>
      <c r="Z1875" s="13" t="b">
        <f t="shared" si="720"/>
        <v>0</v>
      </c>
      <c r="AA1875" s="14">
        <f t="shared" si="721"/>
        <v>938.83</v>
      </c>
      <c r="AB1875" s="13" t="b">
        <f t="shared" si="722"/>
        <v>0</v>
      </c>
      <c r="AC1875" s="14">
        <f t="shared" si="723"/>
        <v>1093.9165454545455</v>
      </c>
      <c r="AD1875" s="13">
        <f t="shared" si="724"/>
        <v>51.997856928649583</v>
      </c>
      <c r="AE1875" s="14">
        <f t="shared" si="725"/>
        <v>27.918329500303948</v>
      </c>
      <c r="AF1875" s="13">
        <f t="shared" si="726"/>
        <v>1313.63</v>
      </c>
      <c r="AG1875" s="14" t="b">
        <f t="shared" si="727"/>
        <v>0</v>
      </c>
      <c r="AH1875" s="13">
        <f t="shared" si="728"/>
        <v>1000</v>
      </c>
      <c r="AI1875" s="16" t="b">
        <f t="shared" si="729"/>
        <v>0</v>
      </c>
    </row>
    <row r="1876" spans="1:35" ht="22.5" customHeight="1">
      <c r="A1876" s="10" t="s">
        <v>35</v>
      </c>
      <c r="B1876" s="11" t="s">
        <v>36</v>
      </c>
      <c r="C1876" s="12">
        <v>44372</v>
      </c>
      <c r="D1876" s="13">
        <v>1090.6400000000001</v>
      </c>
      <c r="E1876" s="14">
        <v>1107</v>
      </c>
      <c r="F1876" s="13">
        <v>1066.82</v>
      </c>
      <c r="G1876" s="14">
        <v>1103.42</v>
      </c>
      <c r="H1876" s="13">
        <v>54182.12</v>
      </c>
      <c r="I1876" s="14">
        <v>476161</v>
      </c>
      <c r="J1876" s="13">
        <v>0</v>
      </c>
      <c r="K1876" s="14">
        <f t="shared" si="705"/>
        <v>40.180000000000064</v>
      </c>
      <c r="L1876" s="13">
        <f t="shared" si="706"/>
        <v>3.7106471006529251E-2</v>
      </c>
      <c r="M1876" s="14">
        <f t="shared" si="707"/>
        <v>5.1960038441765423E-2</v>
      </c>
      <c r="N1876" s="13">
        <f t="shared" si="708"/>
        <v>1.5132916036790105E-2</v>
      </c>
      <c r="O1876" s="14">
        <f t="shared" si="709"/>
        <v>20.590000000000146</v>
      </c>
      <c r="P1876" s="13">
        <f t="shared" si="710"/>
        <v>1.901498850235046E-2</v>
      </c>
      <c r="Q1876" s="14">
        <f t="shared" si="711"/>
        <v>1102.2719999999997</v>
      </c>
      <c r="R1876" s="13">
        <f t="shared" si="712"/>
        <v>57.992488287979413</v>
      </c>
      <c r="S1876" s="14">
        <f t="shared" si="713"/>
        <v>16.427314416768432</v>
      </c>
      <c r="T1876" s="13">
        <f t="shared" si="714"/>
        <v>40.148699430990284</v>
      </c>
      <c r="U1876" s="14">
        <f t="shared" si="715"/>
        <v>3.6423586402439957E-2</v>
      </c>
      <c r="V1876" s="13">
        <f t="shared" si="716"/>
        <v>1.901498850235046E-2</v>
      </c>
      <c r="W1876" s="14">
        <f t="shared" si="717"/>
        <v>3.2621266637525854E-2</v>
      </c>
      <c r="X1876" s="13">
        <f t="shared" si="718"/>
        <v>0.5829015995496809</v>
      </c>
      <c r="Y1876" s="14">
        <f t="shared" si="719"/>
        <v>1178.33</v>
      </c>
      <c r="Z1876" s="13" t="b">
        <f t="shared" si="720"/>
        <v>0</v>
      </c>
      <c r="AA1876" s="14">
        <f t="shared" si="721"/>
        <v>969.19</v>
      </c>
      <c r="AB1876" s="13" t="b">
        <f t="shared" si="722"/>
        <v>0</v>
      </c>
      <c r="AC1876" s="14">
        <f t="shared" si="723"/>
        <v>1095.4761818181817</v>
      </c>
      <c r="AD1876" s="13">
        <f t="shared" si="724"/>
        <v>51.782986802674138</v>
      </c>
      <c r="AE1876" s="14">
        <f t="shared" si="725"/>
        <v>27.814394334382897</v>
      </c>
      <c r="AF1876" s="13">
        <f t="shared" si="726"/>
        <v>1313.63</v>
      </c>
      <c r="AG1876" s="14" t="b">
        <f t="shared" si="727"/>
        <v>0</v>
      </c>
      <c r="AH1876" s="13">
        <f t="shared" si="728"/>
        <v>1000</v>
      </c>
      <c r="AI1876" s="16" t="b">
        <f t="shared" si="729"/>
        <v>0</v>
      </c>
    </row>
    <row r="1877" spans="1:35" ht="22.5" customHeight="1">
      <c r="A1877" s="10" t="s">
        <v>35</v>
      </c>
      <c r="B1877" s="11" t="s">
        <v>36</v>
      </c>
      <c r="C1877" s="12">
        <v>44375</v>
      </c>
      <c r="D1877" s="13">
        <v>1089.82</v>
      </c>
      <c r="E1877" s="14">
        <v>1123.27</v>
      </c>
      <c r="F1877" s="13">
        <v>1075.23</v>
      </c>
      <c r="G1877" s="14">
        <v>1115.6400000000001</v>
      </c>
      <c r="H1877" s="13">
        <v>59669.91</v>
      </c>
      <c r="I1877" s="14">
        <v>517952</v>
      </c>
      <c r="J1877" s="13">
        <v>0</v>
      </c>
      <c r="K1877" s="14">
        <f t="shared" si="705"/>
        <v>48.039999999999964</v>
      </c>
      <c r="L1877" s="13">
        <f t="shared" si="706"/>
        <v>4.3537365644994615E-2</v>
      </c>
      <c r="M1877" s="14">
        <f t="shared" si="707"/>
        <v>5.1743828800234648E-2</v>
      </c>
      <c r="N1877" s="13">
        <f t="shared" si="708"/>
        <v>1.5225163994589758E-2</v>
      </c>
      <c r="O1877" s="14">
        <f t="shared" si="709"/>
        <v>12.220000000000027</v>
      </c>
      <c r="P1877" s="13">
        <f t="shared" si="710"/>
        <v>1.1074658788131469E-2</v>
      </c>
      <c r="Q1877" s="14">
        <f t="shared" si="711"/>
        <v>1107.655</v>
      </c>
      <c r="R1877" s="13">
        <f t="shared" si="712"/>
        <v>57.494863873580435</v>
      </c>
      <c r="S1877" s="14">
        <f t="shared" si="713"/>
        <v>16.410390835334191</v>
      </c>
      <c r="T1877" s="13">
        <f t="shared" si="714"/>
        <v>33.872222911996786</v>
      </c>
      <c r="U1877" s="14">
        <f t="shared" si="715"/>
        <v>3.0580120084319384E-2</v>
      </c>
      <c r="V1877" s="13">
        <f t="shared" si="716"/>
        <v>1.1074658788131469E-2</v>
      </c>
      <c r="W1877" s="14">
        <f t="shared" si="717"/>
        <v>3.255049867081778E-2</v>
      </c>
      <c r="X1877" s="13">
        <f t="shared" si="718"/>
        <v>0.34023008065495902</v>
      </c>
      <c r="Y1877" s="14">
        <f t="shared" si="719"/>
        <v>1178.33</v>
      </c>
      <c r="Z1877" s="13" t="b">
        <f t="shared" si="720"/>
        <v>0</v>
      </c>
      <c r="AA1877" s="14">
        <f t="shared" si="721"/>
        <v>995.82</v>
      </c>
      <c r="AB1877" s="13" t="b">
        <f t="shared" si="722"/>
        <v>0</v>
      </c>
      <c r="AC1877" s="14">
        <f t="shared" si="723"/>
        <v>1097.4721818181815</v>
      </c>
      <c r="AD1877" s="13">
        <f t="shared" si="724"/>
        <v>51.714932497170977</v>
      </c>
      <c r="AE1877" s="14">
        <f t="shared" si="725"/>
        <v>27.664863379226109</v>
      </c>
      <c r="AF1877" s="13">
        <f t="shared" si="726"/>
        <v>1313.63</v>
      </c>
      <c r="AG1877" s="14" t="b">
        <f t="shared" si="727"/>
        <v>0</v>
      </c>
      <c r="AH1877" s="13">
        <f t="shared" si="728"/>
        <v>1000</v>
      </c>
      <c r="AI1877" s="16" t="b">
        <f t="shared" si="729"/>
        <v>0</v>
      </c>
    </row>
    <row r="1878" spans="1:35" ht="22.5" customHeight="1">
      <c r="A1878" s="10" t="s">
        <v>35</v>
      </c>
      <c r="B1878" s="11" t="s">
        <v>36</v>
      </c>
      <c r="C1878" s="12">
        <v>44376</v>
      </c>
      <c r="D1878" s="13">
        <v>1103.46</v>
      </c>
      <c r="E1878" s="14">
        <v>1117.5899999999999</v>
      </c>
      <c r="F1878" s="13">
        <v>1062.5999999999999</v>
      </c>
      <c r="G1878" s="14">
        <v>1071.17</v>
      </c>
      <c r="H1878" s="13">
        <v>58504.34</v>
      </c>
      <c r="I1878" s="14">
        <v>512816</v>
      </c>
      <c r="J1878" s="13">
        <v>0</v>
      </c>
      <c r="K1878" s="14">
        <f t="shared" si="705"/>
        <v>54.990000000000009</v>
      </c>
      <c r="L1878" s="13">
        <f t="shared" si="706"/>
        <v>4.9290093578573738E-2</v>
      </c>
      <c r="M1878" s="14">
        <f t="shared" si="707"/>
        <v>5.0819873390669512E-2</v>
      </c>
      <c r="N1878" s="13">
        <f t="shared" si="708"/>
        <v>1.4754911974849329E-2</v>
      </c>
      <c r="O1878" s="14">
        <f t="shared" si="709"/>
        <v>-44.470000000000027</v>
      </c>
      <c r="P1878" s="13">
        <f t="shared" si="710"/>
        <v>-3.9860528485891528E-2</v>
      </c>
      <c r="Q1878" s="14">
        <f t="shared" si="711"/>
        <v>1108.7439999999999</v>
      </c>
      <c r="R1878" s="13">
        <f t="shared" si="712"/>
        <v>57.369620679901416</v>
      </c>
      <c r="S1878" s="14">
        <f t="shared" si="713"/>
        <v>16.190359997297929</v>
      </c>
      <c r="T1878" s="13">
        <f t="shared" si="714"/>
        <v>32.294872874807851</v>
      </c>
      <c r="U1878" s="14">
        <f t="shared" si="715"/>
        <v>2.9127438682696686E-2</v>
      </c>
      <c r="V1878" s="13">
        <f t="shared" si="716"/>
        <v>-3.9860528485891528E-2</v>
      </c>
      <c r="W1878" s="14">
        <f t="shared" si="717"/>
        <v>3.2935368088917158E-2</v>
      </c>
      <c r="X1878" s="13">
        <f t="shared" si="718"/>
        <v>-1.2102651586670654</v>
      </c>
      <c r="Y1878" s="14">
        <f t="shared" si="719"/>
        <v>1178.33</v>
      </c>
      <c r="Z1878" s="13" t="b">
        <f t="shared" si="720"/>
        <v>0</v>
      </c>
      <c r="AA1878" s="14">
        <f t="shared" si="721"/>
        <v>1033.73</v>
      </c>
      <c r="AB1878" s="13" t="b">
        <f t="shared" si="722"/>
        <v>0</v>
      </c>
      <c r="AC1878" s="14">
        <f t="shared" si="723"/>
        <v>1098.3685454545453</v>
      </c>
      <c r="AD1878" s="13">
        <f t="shared" si="724"/>
        <v>51.774479179040597</v>
      </c>
      <c r="AE1878" s="14">
        <f t="shared" si="725"/>
        <v>27.372522070715092</v>
      </c>
      <c r="AF1878" s="13">
        <f t="shared" si="726"/>
        <v>1313.63</v>
      </c>
      <c r="AG1878" s="14" t="b">
        <f t="shared" si="727"/>
        <v>0</v>
      </c>
      <c r="AH1878" s="13">
        <f t="shared" si="728"/>
        <v>1000</v>
      </c>
      <c r="AI1878" s="16" t="b">
        <f t="shared" si="729"/>
        <v>0</v>
      </c>
    </row>
    <row r="1879" spans="1:35" ht="22.5" customHeight="1">
      <c r="A1879" s="10" t="s">
        <v>35</v>
      </c>
      <c r="B1879" s="11" t="s">
        <v>36</v>
      </c>
      <c r="C1879" s="12">
        <v>44377</v>
      </c>
      <c r="D1879" s="13">
        <v>1094.3599999999999</v>
      </c>
      <c r="E1879" s="14">
        <v>1094.3599999999999</v>
      </c>
      <c r="F1879" s="13">
        <v>1052.02</v>
      </c>
      <c r="G1879" s="14">
        <v>1081.3800000000001</v>
      </c>
      <c r="H1879" s="13">
        <v>59374.18</v>
      </c>
      <c r="I1879" s="14">
        <v>530650</v>
      </c>
      <c r="J1879" s="13">
        <v>0</v>
      </c>
      <c r="K1879" s="14">
        <f t="shared" si="705"/>
        <v>42.339999999999918</v>
      </c>
      <c r="L1879" s="13">
        <f t="shared" si="706"/>
        <v>3.9526872485226357E-2</v>
      </c>
      <c r="M1879" s="14">
        <f t="shared" si="707"/>
        <v>4.9072148746698796E-2</v>
      </c>
      <c r="N1879" s="13">
        <f t="shared" si="708"/>
        <v>1.384693764114746E-2</v>
      </c>
      <c r="O1879" s="14">
        <f t="shared" si="709"/>
        <v>10.210000000000036</v>
      </c>
      <c r="P1879" s="13">
        <f t="shared" si="710"/>
        <v>9.5316336342504328E-3</v>
      </c>
      <c r="Q1879" s="14">
        <f t="shared" si="711"/>
        <v>1107.2724999999996</v>
      </c>
      <c r="R1879" s="13">
        <f t="shared" si="712"/>
        <v>56.618139645906339</v>
      </c>
      <c r="S1879" s="14">
        <f t="shared" si="713"/>
        <v>15.603986332783164</v>
      </c>
      <c r="T1879" s="13">
        <f t="shared" si="714"/>
        <v>32.833207408810978</v>
      </c>
      <c r="U1879" s="14">
        <f t="shared" si="715"/>
        <v>2.96523280482546E-2</v>
      </c>
      <c r="V1879" s="13">
        <f t="shared" si="716"/>
        <v>9.5316336342504328E-3</v>
      </c>
      <c r="W1879" s="14">
        <f t="shared" si="717"/>
        <v>3.0180688933703535E-2</v>
      </c>
      <c r="X1879" s="13">
        <f t="shared" si="718"/>
        <v>0.31581895480212901</v>
      </c>
      <c r="Y1879" s="14">
        <f t="shared" si="719"/>
        <v>1178.33</v>
      </c>
      <c r="Z1879" s="13" t="b">
        <f t="shared" si="720"/>
        <v>0</v>
      </c>
      <c r="AA1879" s="14">
        <f t="shared" si="721"/>
        <v>1038.1500000000001</v>
      </c>
      <c r="AB1879" s="13" t="b">
        <f t="shared" si="722"/>
        <v>0</v>
      </c>
      <c r="AC1879" s="14">
        <f t="shared" si="723"/>
        <v>1099.6723636363633</v>
      </c>
      <c r="AD1879" s="13">
        <f t="shared" si="724"/>
        <v>51.602943193967128</v>
      </c>
      <c r="AE1879" s="14">
        <f t="shared" si="725"/>
        <v>27.015410855726479</v>
      </c>
      <c r="AF1879" s="13">
        <f t="shared" si="726"/>
        <v>1313.63</v>
      </c>
      <c r="AG1879" s="14" t="b">
        <f t="shared" si="727"/>
        <v>0</v>
      </c>
      <c r="AH1879" s="13">
        <f t="shared" si="728"/>
        <v>1000</v>
      </c>
      <c r="AI1879" s="16" t="b">
        <f t="shared" si="729"/>
        <v>0</v>
      </c>
    </row>
    <row r="1880" spans="1:35" ht="22.5" customHeight="1">
      <c r="A1880" s="10" t="s">
        <v>35</v>
      </c>
      <c r="B1880" s="11" t="s">
        <v>36</v>
      </c>
      <c r="C1880" s="12">
        <v>44378</v>
      </c>
      <c r="D1880" s="13">
        <v>1071.04</v>
      </c>
      <c r="E1880" s="14">
        <v>1101.33</v>
      </c>
      <c r="F1880" s="13">
        <v>1069.68</v>
      </c>
      <c r="G1880" s="14">
        <v>1078.75</v>
      </c>
      <c r="H1880" s="13">
        <v>52351.49</v>
      </c>
      <c r="I1880" s="14">
        <v>459778</v>
      </c>
      <c r="J1880" s="13">
        <v>0</v>
      </c>
      <c r="K1880" s="14">
        <f t="shared" si="705"/>
        <v>31.649999999999864</v>
      </c>
      <c r="L1880" s="13">
        <f t="shared" si="706"/>
        <v>2.9268157354491352E-2</v>
      </c>
      <c r="M1880" s="14">
        <f t="shared" si="707"/>
        <v>4.8267842063780146E-2</v>
      </c>
      <c r="N1880" s="13">
        <f t="shared" si="708"/>
        <v>1.4524848731612945E-2</v>
      </c>
      <c r="O1880" s="14">
        <f t="shared" si="709"/>
        <v>-2.6300000000001091</v>
      </c>
      <c r="P1880" s="13">
        <f t="shared" si="710"/>
        <v>-2.4320775305629E-3</v>
      </c>
      <c r="Q1880" s="14">
        <f t="shared" si="711"/>
        <v>1105.6554999999998</v>
      </c>
      <c r="R1880" s="13">
        <f t="shared" si="712"/>
        <v>55.369732663611011</v>
      </c>
      <c r="S1880" s="14">
        <f t="shared" si="713"/>
        <v>16.400320046620401</v>
      </c>
      <c r="T1880" s="13">
        <f t="shared" si="714"/>
        <v>33.396898130664766</v>
      </c>
      <c r="U1880" s="14">
        <f t="shared" si="715"/>
        <v>3.0205518925799917E-2</v>
      </c>
      <c r="V1880" s="13">
        <f t="shared" si="716"/>
        <v>-2.4320775305629E-3</v>
      </c>
      <c r="W1880" s="14">
        <f t="shared" si="717"/>
        <v>3.018124281627866E-2</v>
      </c>
      <c r="X1880" s="13">
        <f t="shared" si="718"/>
        <v>-8.0582418204830392E-2</v>
      </c>
      <c r="Y1880" s="14">
        <f t="shared" si="719"/>
        <v>1178.33</v>
      </c>
      <c r="Z1880" s="13" t="b">
        <f t="shared" si="720"/>
        <v>0</v>
      </c>
      <c r="AA1880" s="14">
        <f t="shared" si="721"/>
        <v>1038.1500000000001</v>
      </c>
      <c r="AB1880" s="13" t="b">
        <f t="shared" si="722"/>
        <v>0</v>
      </c>
      <c r="AC1880" s="14">
        <f t="shared" si="723"/>
        <v>1101.0067272727269</v>
      </c>
      <c r="AD1880" s="13">
        <f t="shared" si="724"/>
        <v>51.240162408622268</v>
      </c>
      <c r="AE1880" s="14">
        <f t="shared" si="725"/>
        <v>26.900451220978717</v>
      </c>
      <c r="AF1880" s="13">
        <f t="shared" si="726"/>
        <v>1313.63</v>
      </c>
      <c r="AG1880" s="14" t="b">
        <f t="shared" si="727"/>
        <v>0</v>
      </c>
      <c r="AH1880" s="13">
        <f t="shared" si="728"/>
        <v>1000</v>
      </c>
      <c r="AI1880" s="16" t="b">
        <f t="shared" si="729"/>
        <v>0</v>
      </c>
    </row>
    <row r="1881" spans="1:35" ht="22.5" customHeight="1">
      <c r="A1881" s="10" t="s">
        <v>35</v>
      </c>
      <c r="B1881" s="11" t="s">
        <v>36</v>
      </c>
      <c r="C1881" s="12">
        <v>44379</v>
      </c>
      <c r="D1881" s="13">
        <v>1086.51</v>
      </c>
      <c r="E1881" s="14">
        <v>1100.29</v>
      </c>
      <c r="F1881" s="13">
        <v>1054.55</v>
      </c>
      <c r="G1881" s="14">
        <v>1094.92</v>
      </c>
      <c r="H1881" s="13">
        <v>65409.440000000002</v>
      </c>
      <c r="I1881" s="14">
        <v>583363</v>
      </c>
      <c r="J1881" s="13">
        <v>0</v>
      </c>
      <c r="K1881" s="14">
        <f t="shared" ref="K1881:K1944" si="730">MAX(E1881-F1881,E1881-G1880,G1880-F1881)</f>
        <v>45.740000000000009</v>
      </c>
      <c r="L1881" s="13">
        <f t="shared" ref="L1881:L1944" si="731">K1881/G1880</f>
        <v>4.2400926998841258E-2</v>
      </c>
      <c r="M1881" s="14">
        <f t="shared" ref="M1881:M1944" si="732">SUM(L1862:L1881)/20</f>
        <v>4.7604585530967441E-2</v>
      </c>
      <c r="N1881" s="13">
        <f t="shared" ref="N1881:N1944" si="733">STDEV(L1862:L1881)</f>
        <v>1.4472009820640851E-2</v>
      </c>
      <c r="O1881" s="14">
        <f t="shared" ref="O1881:O1944" si="734">G1881-G1880</f>
        <v>16.170000000000073</v>
      </c>
      <c r="P1881" s="13">
        <f t="shared" ref="P1881:P1944" si="735">O1881/G1880</f>
        <v>1.4989571263035989E-2</v>
      </c>
      <c r="Q1881" s="14">
        <f t="shared" ref="Q1881:Q1944" si="736">SUM(G1862:G1881)/20</f>
        <v>1103.5435000000002</v>
      </c>
      <c r="R1881" s="13">
        <f t="shared" ref="R1881:R1944" si="737">(R1880*19+K1881)/20</f>
        <v>54.888246030430459</v>
      </c>
      <c r="S1881" s="14">
        <f t="shared" ref="S1881:S1944" si="738">STDEV(K1862:K1881)</f>
        <v>16.362833559786111</v>
      </c>
      <c r="T1881" s="13">
        <f t="shared" ref="T1881:T1944" si="739">STDEVP(G1862:G1881)</f>
        <v>32.665396565019684</v>
      </c>
      <c r="U1881" s="14">
        <f t="shared" ref="U1881:U1944" si="740">T1881/Q1881</f>
        <v>2.9600461209748123E-2</v>
      </c>
      <c r="V1881" s="13">
        <f t="shared" ref="V1881:V1944" si="741">O1881/G1880</f>
        <v>1.4989571263035989E-2</v>
      </c>
      <c r="W1881" s="14">
        <f t="shared" ref="W1881:W1944" si="742">STDEV(V1862:V1881)</f>
        <v>2.9877116426792145E-2</v>
      </c>
      <c r="X1881" s="13">
        <f t="shared" ref="X1881:X1944" si="743">V1881/W1881</f>
        <v>0.50170742881980979</v>
      </c>
      <c r="Y1881" s="14">
        <f t="shared" ref="Y1881:Y1944" si="744">MAX(E1862:E1881)</f>
        <v>1178.33</v>
      </c>
      <c r="Z1881" s="13" t="b">
        <f t="shared" ref="Z1881:Z1944" si="745">IF(E1881=MAX(E1862:E1881),E1881)</f>
        <v>0</v>
      </c>
      <c r="AA1881" s="14">
        <f t="shared" ref="AA1881:AA1944" si="746">MIN(F1862:F1881)</f>
        <v>1038.1500000000001</v>
      </c>
      <c r="AB1881" s="13" t="b">
        <f t="shared" ref="AB1881:AB1944" si="747">IF(F1881=MIN(F1862:F1881),F1881)</f>
        <v>0</v>
      </c>
      <c r="AC1881" s="14">
        <f t="shared" si="723"/>
        <v>1102.2214545454542</v>
      </c>
      <c r="AD1881" s="13">
        <f t="shared" si="724"/>
        <v>51.140159455738221</v>
      </c>
      <c r="AE1881" s="14">
        <f t="shared" si="725"/>
        <v>26.863818256404471</v>
      </c>
      <c r="AF1881" s="13">
        <f t="shared" si="726"/>
        <v>1313.63</v>
      </c>
      <c r="AG1881" s="14" t="b">
        <f t="shared" si="727"/>
        <v>0</v>
      </c>
      <c r="AH1881" s="13">
        <f t="shared" si="728"/>
        <v>1000</v>
      </c>
      <c r="AI1881" s="16" t="b">
        <f t="shared" si="729"/>
        <v>0</v>
      </c>
    </row>
    <row r="1882" spans="1:35" ht="22.5" customHeight="1">
      <c r="A1882" s="10" t="s">
        <v>35</v>
      </c>
      <c r="B1882" s="11" t="s">
        <v>36</v>
      </c>
      <c r="C1882" s="12">
        <v>44382</v>
      </c>
      <c r="D1882" s="13">
        <v>1075.55</v>
      </c>
      <c r="E1882" s="14">
        <v>1134.51</v>
      </c>
      <c r="F1882" s="13">
        <v>1075.55</v>
      </c>
      <c r="G1882" s="14">
        <v>1133.3</v>
      </c>
      <c r="H1882" s="13">
        <v>57974.18</v>
      </c>
      <c r="I1882" s="14">
        <v>500685</v>
      </c>
      <c r="J1882" s="13">
        <v>0</v>
      </c>
      <c r="K1882" s="14">
        <f t="shared" si="730"/>
        <v>58.960000000000036</v>
      </c>
      <c r="L1882" s="13">
        <f t="shared" si="731"/>
        <v>5.3848683008804327E-2</v>
      </c>
      <c r="M1882" s="14">
        <f t="shared" si="732"/>
        <v>4.8151323385371918E-2</v>
      </c>
      <c r="N1882" s="13">
        <f t="shared" si="733"/>
        <v>1.4492012894277997E-2</v>
      </c>
      <c r="O1882" s="14">
        <f t="shared" si="734"/>
        <v>38.379999999999882</v>
      </c>
      <c r="P1882" s="13">
        <f t="shared" si="735"/>
        <v>3.5052789244876224E-2</v>
      </c>
      <c r="Q1882" s="14">
        <f t="shared" si="736"/>
        <v>1104.5795000000001</v>
      </c>
      <c r="R1882" s="13">
        <f t="shared" si="737"/>
        <v>55.091833728908931</v>
      </c>
      <c r="S1882" s="14">
        <f t="shared" si="738"/>
        <v>16.394111073636665</v>
      </c>
      <c r="T1882" s="13">
        <f t="shared" si="739"/>
        <v>33.258748995565057</v>
      </c>
      <c r="U1882" s="14">
        <f t="shared" si="740"/>
        <v>3.0109873481777506E-2</v>
      </c>
      <c r="V1882" s="13">
        <f t="shared" si="741"/>
        <v>3.5052789244876224E-2</v>
      </c>
      <c r="W1882" s="14">
        <f t="shared" si="742"/>
        <v>3.0544933200660894E-2</v>
      </c>
      <c r="X1882" s="13">
        <f t="shared" si="743"/>
        <v>1.1475811393857556</v>
      </c>
      <c r="Y1882" s="14">
        <f t="shared" si="744"/>
        <v>1178.33</v>
      </c>
      <c r="Z1882" s="13" t="b">
        <f t="shared" si="745"/>
        <v>0</v>
      </c>
      <c r="AA1882" s="14">
        <f t="shared" si="746"/>
        <v>1038.1500000000001</v>
      </c>
      <c r="AB1882" s="13" t="b">
        <f t="shared" si="747"/>
        <v>0</v>
      </c>
      <c r="AC1882" s="14">
        <f t="shared" si="723"/>
        <v>1104.0652727272725</v>
      </c>
      <c r="AD1882" s="13">
        <f t="shared" si="724"/>
        <v>51.282338374724795</v>
      </c>
      <c r="AE1882" s="14">
        <f t="shared" si="725"/>
        <v>26.493502142177729</v>
      </c>
      <c r="AF1882" s="13">
        <f t="shared" si="726"/>
        <v>1313.63</v>
      </c>
      <c r="AG1882" s="14" t="b">
        <f t="shared" si="727"/>
        <v>0</v>
      </c>
      <c r="AH1882" s="13">
        <f t="shared" si="728"/>
        <v>1000</v>
      </c>
      <c r="AI1882" s="16" t="b">
        <f t="shared" si="729"/>
        <v>0</v>
      </c>
    </row>
    <row r="1883" spans="1:35" ht="22.5" customHeight="1">
      <c r="A1883" s="10" t="s">
        <v>35</v>
      </c>
      <c r="B1883" s="11" t="s">
        <v>36</v>
      </c>
      <c r="C1883" s="12">
        <v>44383</v>
      </c>
      <c r="D1883" s="13">
        <v>1110.04</v>
      </c>
      <c r="E1883" s="14">
        <v>1148.5899999999999</v>
      </c>
      <c r="F1883" s="13">
        <v>1110.04</v>
      </c>
      <c r="G1883" s="14">
        <v>1140.6300000000001</v>
      </c>
      <c r="H1883" s="13">
        <v>46646.98</v>
      </c>
      <c r="I1883" s="14">
        <v>394210</v>
      </c>
      <c r="J1883" s="13">
        <v>0</v>
      </c>
      <c r="K1883" s="14">
        <f t="shared" si="730"/>
        <v>38.549999999999955</v>
      </c>
      <c r="L1883" s="13">
        <f t="shared" si="731"/>
        <v>3.4015706344304203E-2</v>
      </c>
      <c r="M1883" s="14">
        <f t="shared" si="732"/>
        <v>4.6356629725794442E-2</v>
      </c>
      <c r="N1883" s="13">
        <f t="shared" si="733"/>
        <v>1.386461943338186E-2</v>
      </c>
      <c r="O1883" s="14">
        <f t="shared" si="734"/>
        <v>7.3300000000001546</v>
      </c>
      <c r="P1883" s="13">
        <f t="shared" si="735"/>
        <v>6.467837289332176E-3</v>
      </c>
      <c r="Q1883" s="14">
        <f t="shared" si="736"/>
        <v>1108.4940000000001</v>
      </c>
      <c r="R1883" s="13">
        <f t="shared" si="737"/>
        <v>54.264742042463482</v>
      </c>
      <c r="S1883" s="14">
        <f t="shared" si="738"/>
        <v>15.624178454191457</v>
      </c>
      <c r="T1883" s="13">
        <f t="shared" si="739"/>
        <v>32.658754324070593</v>
      </c>
      <c r="U1883" s="14">
        <f t="shared" si="740"/>
        <v>2.94622743326266E-2</v>
      </c>
      <c r="V1883" s="13">
        <f t="shared" si="741"/>
        <v>6.467837289332176E-3</v>
      </c>
      <c r="W1883" s="14">
        <f t="shared" si="742"/>
        <v>2.8520360463926021E-2</v>
      </c>
      <c r="X1883" s="13">
        <f t="shared" si="743"/>
        <v>0.22677964738604969</v>
      </c>
      <c r="Y1883" s="14">
        <f t="shared" si="744"/>
        <v>1178.33</v>
      </c>
      <c r="Z1883" s="13" t="b">
        <f t="shared" si="745"/>
        <v>0</v>
      </c>
      <c r="AA1883" s="14">
        <f t="shared" si="746"/>
        <v>1038.1500000000001</v>
      </c>
      <c r="AB1883" s="13" t="b">
        <f t="shared" si="747"/>
        <v>0</v>
      </c>
      <c r="AC1883" s="14">
        <f t="shared" si="723"/>
        <v>1106.2559999999996</v>
      </c>
      <c r="AD1883" s="13">
        <f t="shared" si="724"/>
        <v>51.050841313366156</v>
      </c>
      <c r="AE1883" s="14">
        <f t="shared" si="725"/>
        <v>26.112847969742958</v>
      </c>
      <c r="AF1883" s="13">
        <f t="shared" si="726"/>
        <v>1313.63</v>
      </c>
      <c r="AG1883" s="14" t="b">
        <f t="shared" si="727"/>
        <v>0</v>
      </c>
      <c r="AH1883" s="13">
        <f t="shared" si="728"/>
        <v>1000</v>
      </c>
      <c r="AI1883" s="16" t="b">
        <f t="shared" si="729"/>
        <v>0</v>
      </c>
    </row>
    <row r="1884" spans="1:35" ht="22.5" customHeight="1">
      <c r="A1884" s="10" t="s">
        <v>35</v>
      </c>
      <c r="B1884" s="11" t="s">
        <v>36</v>
      </c>
      <c r="C1884" s="12">
        <v>44384</v>
      </c>
      <c r="D1884" s="13">
        <v>1139.96</v>
      </c>
      <c r="E1884" s="14">
        <v>1160.96</v>
      </c>
      <c r="F1884" s="13">
        <v>1117.24</v>
      </c>
      <c r="G1884" s="14">
        <v>1157.9000000000001</v>
      </c>
      <c r="H1884" s="13">
        <v>64016.82</v>
      </c>
      <c r="I1884" s="14">
        <v>540469</v>
      </c>
      <c r="J1884" s="13">
        <v>0</v>
      </c>
      <c r="K1884" s="14">
        <f t="shared" si="730"/>
        <v>43.720000000000027</v>
      </c>
      <c r="L1884" s="13">
        <f t="shared" si="731"/>
        <v>3.8329694993117856E-2</v>
      </c>
      <c r="M1884" s="14">
        <f t="shared" si="732"/>
        <v>4.5817215234152824E-2</v>
      </c>
      <c r="N1884" s="13">
        <f t="shared" si="733"/>
        <v>1.3961060523649937E-2</v>
      </c>
      <c r="O1884" s="14">
        <f t="shared" si="734"/>
        <v>17.269999999999982</v>
      </c>
      <c r="P1884" s="13">
        <f t="shared" si="735"/>
        <v>1.5140755547372925E-2</v>
      </c>
      <c r="Q1884" s="14">
        <f t="shared" si="736"/>
        <v>1112.0785000000001</v>
      </c>
      <c r="R1884" s="13">
        <f t="shared" si="737"/>
        <v>53.737504940340308</v>
      </c>
      <c r="S1884" s="14">
        <f t="shared" si="738"/>
        <v>15.710942976490166</v>
      </c>
      <c r="T1884" s="13">
        <f t="shared" si="739"/>
        <v>33.925866278549179</v>
      </c>
      <c r="U1884" s="14">
        <f t="shared" si="740"/>
        <v>3.0506718975817963E-2</v>
      </c>
      <c r="V1884" s="13">
        <f t="shared" si="741"/>
        <v>1.5140755547372925E-2</v>
      </c>
      <c r="W1884" s="14">
        <f t="shared" si="742"/>
        <v>2.8316281387943319E-2</v>
      </c>
      <c r="X1884" s="13">
        <f t="shared" si="743"/>
        <v>0.53470140870332117</v>
      </c>
      <c r="Y1884" s="14">
        <f t="shared" si="744"/>
        <v>1178.33</v>
      </c>
      <c r="Z1884" s="13" t="b">
        <f t="shared" si="745"/>
        <v>0</v>
      </c>
      <c r="AA1884" s="14">
        <f t="shared" si="746"/>
        <v>1038.1500000000001</v>
      </c>
      <c r="AB1884" s="13" t="b">
        <f t="shared" si="747"/>
        <v>0</v>
      </c>
      <c r="AC1884" s="14">
        <f t="shared" si="723"/>
        <v>1108.2261818181814</v>
      </c>
      <c r="AD1884" s="13">
        <f t="shared" si="724"/>
        <v>50.917553289486769</v>
      </c>
      <c r="AE1884" s="14">
        <f t="shared" si="725"/>
        <v>26.015632353145019</v>
      </c>
      <c r="AF1884" s="13">
        <f t="shared" si="726"/>
        <v>1313.63</v>
      </c>
      <c r="AG1884" s="14" t="b">
        <f t="shared" si="727"/>
        <v>0</v>
      </c>
      <c r="AH1884" s="13">
        <f t="shared" si="728"/>
        <v>1000</v>
      </c>
      <c r="AI1884" s="16" t="b">
        <f t="shared" si="729"/>
        <v>0</v>
      </c>
    </row>
    <row r="1885" spans="1:35" ht="22.5" customHeight="1">
      <c r="A1885" s="10" t="s">
        <v>35</v>
      </c>
      <c r="B1885" s="11" t="s">
        <v>36</v>
      </c>
      <c r="C1885" s="12">
        <v>44385</v>
      </c>
      <c r="D1885" s="13">
        <v>1137.29</v>
      </c>
      <c r="E1885" s="14">
        <v>1164.3699999999999</v>
      </c>
      <c r="F1885" s="13">
        <v>1096.8800000000001</v>
      </c>
      <c r="G1885" s="14">
        <v>1105.83</v>
      </c>
      <c r="H1885" s="13">
        <v>79482.820000000007</v>
      </c>
      <c r="I1885" s="14">
        <v>677886</v>
      </c>
      <c r="J1885" s="13">
        <v>0</v>
      </c>
      <c r="K1885" s="14">
        <f t="shared" si="730"/>
        <v>67.489999999999782</v>
      </c>
      <c r="L1885" s="13">
        <f t="shared" si="731"/>
        <v>5.8286553242939611E-2</v>
      </c>
      <c r="M1885" s="14">
        <f t="shared" si="732"/>
        <v>4.6195200936641916E-2</v>
      </c>
      <c r="N1885" s="13">
        <f t="shared" si="733"/>
        <v>1.4201251848244587E-2</v>
      </c>
      <c r="O1885" s="14">
        <f t="shared" si="734"/>
        <v>-52.070000000000164</v>
      </c>
      <c r="P1885" s="13">
        <f t="shared" si="735"/>
        <v>-4.4969341048449921E-2</v>
      </c>
      <c r="Q1885" s="14">
        <f t="shared" si="736"/>
        <v>1111.8470000000002</v>
      </c>
      <c r="R1885" s="13">
        <f t="shared" si="737"/>
        <v>54.425129693323285</v>
      </c>
      <c r="S1885" s="14">
        <f t="shared" si="738"/>
        <v>16.128500403421171</v>
      </c>
      <c r="T1885" s="13">
        <f t="shared" si="739"/>
        <v>33.951907472187777</v>
      </c>
      <c r="U1885" s="14">
        <f t="shared" si="740"/>
        <v>3.0536492406048468E-2</v>
      </c>
      <c r="V1885" s="13">
        <f t="shared" si="741"/>
        <v>-4.4969341048449921E-2</v>
      </c>
      <c r="W1885" s="14">
        <f t="shared" si="742"/>
        <v>2.9924831473168573E-2</v>
      </c>
      <c r="X1885" s="13">
        <f t="shared" si="743"/>
        <v>-1.5027433350383499</v>
      </c>
      <c r="Y1885" s="14">
        <f t="shared" si="744"/>
        <v>1178.33</v>
      </c>
      <c r="Z1885" s="13" t="b">
        <f t="shared" si="745"/>
        <v>0</v>
      </c>
      <c r="AA1885" s="14">
        <f t="shared" si="746"/>
        <v>1038.1500000000001</v>
      </c>
      <c r="AB1885" s="13" t="b">
        <f t="shared" si="747"/>
        <v>0</v>
      </c>
      <c r="AC1885" s="14">
        <f t="shared" si="723"/>
        <v>1109.3081818181815</v>
      </c>
      <c r="AD1885" s="13">
        <f t="shared" si="724"/>
        <v>51.218870502405188</v>
      </c>
      <c r="AE1885" s="14">
        <f t="shared" si="725"/>
        <v>25.593694851693765</v>
      </c>
      <c r="AF1885" s="13">
        <f t="shared" si="726"/>
        <v>1313.63</v>
      </c>
      <c r="AG1885" s="14" t="b">
        <f t="shared" si="727"/>
        <v>0</v>
      </c>
      <c r="AH1885" s="13">
        <f t="shared" si="728"/>
        <v>1000</v>
      </c>
      <c r="AI1885" s="16" t="b">
        <f t="shared" si="729"/>
        <v>0</v>
      </c>
    </row>
    <row r="1886" spans="1:35" ht="22.5" customHeight="1">
      <c r="A1886" s="10" t="s">
        <v>35</v>
      </c>
      <c r="B1886" s="11" t="s">
        <v>36</v>
      </c>
      <c r="C1886" s="12">
        <v>44386</v>
      </c>
      <c r="D1886" s="13">
        <v>1124.94</v>
      </c>
      <c r="E1886" s="14">
        <v>1124.94</v>
      </c>
      <c r="F1886" s="13">
        <v>1071.4000000000001</v>
      </c>
      <c r="G1886" s="14">
        <v>1081.96</v>
      </c>
      <c r="H1886" s="13">
        <v>67692.820000000007</v>
      </c>
      <c r="I1886" s="14">
        <v>594976</v>
      </c>
      <c r="J1886" s="13">
        <v>0</v>
      </c>
      <c r="K1886" s="14">
        <f t="shared" si="730"/>
        <v>53.539999999999964</v>
      </c>
      <c r="L1886" s="13">
        <f t="shared" si="731"/>
        <v>4.8416121827043912E-2</v>
      </c>
      <c r="M1886" s="14">
        <f t="shared" si="732"/>
        <v>4.7230545147332041E-2</v>
      </c>
      <c r="N1886" s="13">
        <f t="shared" si="733"/>
        <v>1.3521130488401537E-2</v>
      </c>
      <c r="O1886" s="14">
        <f t="shared" si="734"/>
        <v>-23.869999999999891</v>
      </c>
      <c r="P1886" s="13">
        <f t="shared" si="735"/>
        <v>-2.1585596339401075E-2</v>
      </c>
      <c r="Q1886" s="14">
        <f t="shared" si="736"/>
        <v>1110.2715000000001</v>
      </c>
      <c r="R1886" s="13">
        <f t="shared" si="737"/>
        <v>54.380873208657121</v>
      </c>
      <c r="S1886" s="14">
        <f t="shared" si="738"/>
        <v>15.381123247943229</v>
      </c>
      <c r="T1886" s="13">
        <f t="shared" si="739"/>
        <v>34.565586249187213</v>
      </c>
      <c r="U1886" s="14">
        <f t="shared" si="740"/>
        <v>3.1132552937896012E-2</v>
      </c>
      <c r="V1886" s="13">
        <f t="shared" si="741"/>
        <v>-2.1585596339401075E-2</v>
      </c>
      <c r="W1886" s="14">
        <f t="shared" si="742"/>
        <v>3.0309134084849424E-2</v>
      </c>
      <c r="X1886" s="13">
        <f t="shared" si="743"/>
        <v>-0.71218122823875163</v>
      </c>
      <c r="Y1886" s="14">
        <f t="shared" si="744"/>
        <v>1178.33</v>
      </c>
      <c r="Z1886" s="13" t="b">
        <f t="shared" si="745"/>
        <v>0</v>
      </c>
      <c r="AA1886" s="14">
        <f t="shared" si="746"/>
        <v>1038.1500000000001</v>
      </c>
      <c r="AB1886" s="13" t="b">
        <f t="shared" si="747"/>
        <v>0</v>
      </c>
      <c r="AC1886" s="14">
        <f t="shared" si="723"/>
        <v>1109.7454545454543</v>
      </c>
      <c r="AD1886" s="13">
        <f t="shared" si="724"/>
        <v>51.261072856906907</v>
      </c>
      <c r="AE1886" s="14">
        <f t="shared" si="725"/>
        <v>25.408929377705224</v>
      </c>
      <c r="AF1886" s="13">
        <f t="shared" si="726"/>
        <v>1313.63</v>
      </c>
      <c r="AG1886" s="14" t="b">
        <f t="shared" si="727"/>
        <v>0</v>
      </c>
      <c r="AH1886" s="13">
        <f t="shared" si="728"/>
        <v>1000</v>
      </c>
      <c r="AI1886" s="16" t="b">
        <f t="shared" si="729"/>
        <v>0</v>
      </c>
    </row>
    <row r="1887" spans="1:35" ht="22.5" customHeight="1">
      <c r="A1887" s="10" t="s">
        <v>35</v>
      </c>
      <c r="B1887" s="11" t="s">
        <v>36</v>
      </c>
      <c r="C1887" s="12">
        <v>44389</v>
      </c>
      <c r="D1887" s="13">
        <v>1089.72</v>
      </c>
      <c r="E1887" s="14">
        <v>1121.6500000000001</v>
      </c>
      <c r="F1887" s="13">
        <v>1084.71</v>
      </c>
      <c r="G1887" s="14">
        <v>1103.81</v>
      </c>
      <c r="H1887" s="13">
        <v>65148.639999999999</v>
      </c>
      <c r="I1887" s="14">
        <v>564355</v>
      </c>
      <c r="J1887" s="13">
        <v>0</v>
      </c>
      <c r="K1887" s="14">
        <f t="shared" si="730"/>
        <v>39.690000000000055</v>
      </c>
      <c r="L1887" s="13">
        <f t="shared" si="731"/>
        <v>3.6683426374357696E-2</v>
      </c>
      <c r="M1887" s="14">
        <f t="shared" si="732"/>
        <v>4.6142769758909193E-2</v>
      </c>
      <c r="N1887" s="13">
        <f t="shared" si="733"/>
        <v>1.3446868249418665E-2</v>
      </c>
      <c r="O1887" s="14">
        <f t="shared" si="734"/>
        <v>21.849999999999909</v>
      </c>
      <c r="P1887" s="13">
        <f t="shared" si="735"/>
        <v>2.0194831601907565E-2</v>
      </c>
      <c r="Q1887" s="14">
        <f t="shared" si="736"/>
        <v>1106.5815</v>
      </c>
      <c r="R1887" s="13">
        <f t="shared" si="737"/>
        <v>53.646329548224266</v>
      </c>
      <c r="S1887" s="14">
        <f t="shared" si="738"/>
        <v>15.340686691210852</v>
      </c>
      <c r="T1887" s="13">
        <f t="shared" si="739"/>
        <v>30.927779143514346</v>
      </c>
      <c r="U1887" s="14">
        <f t="shared" si="740"/>
        <v>2.7948939272447935E-2</v>
      </c>
      <c r="V1887" s="13">
        <f t="shared" si="741"/>
        <v>2.0194831601907565E-2</v>
      </c>
      <c r="W1887" s="14">
        <f t="shared" si="742"/>
        <v>2.7529453452486308E-2</v>
      </c>
      <c r="X1887" s="13">
        <f t="shared" si="743"/>
        <v>0.7335718319567176</v>
      </c>
      <c r="Y1887" s="14">
        <f t="shared" si="744"/>
        <v>1174.76</v>
      </c>
      <c r="Z1887" s="13" t="b">
        <f t="shared" si="745"/>
        <v>0</v>
      </c>
      <c r="AA1887" s="14">
        <f t="shared" si="746"/>
        <v>1038.1500000000001</v>
      </c>
      <c r="AB1887" s="13" t="b">
        <f t="shared" si="747"/>
        <v>0</v>
      </c>
      <c r="AC1887" s="14">
        <f t="shared" si="723"/>
        <v>1109.9689090909087</v>
      </c>
      <c r="AD1887" s="13">
        <f t="shared" si="724"/>
        <v>51.050689714054052</v>
      </c>
      <c r="AE1887" s="14">
        <f t="shared" si="725"/>
        <v>25.45062983086822</v>
      </c>
      <c r="AF1887" s="13">
        <f t="shared" si="726"/>
        <v>1313.63</v>
      </c>
      <c r="AG1887" s="14" t="b">
        <f t="shared" si="727"/>
        <v>0</v>
      </c>
      <c r="AH1887" s="13">
        <f t="shared" si="728"/>
        <v>1000</v>
      </c>
      <c r="AI1887" s="16" t="b">
        <f t="shared" si="729"/>
        <v>0</v>
      </c>
    </row>
    <row r="1888" spans="1:35" ht="22.5" customHeight="1">
      <c r="A1888" s="10" t="s">
        <v>35</v>
      </c>
      <c r="B1888" s="11" t="s">
        <v>36</v>
      </c>
      <c r="C1888" s="12">
        <v>44390</v>
      </c>
      <c r="D1888" s="13">
        <v>1100.21</v>
      </c>
      <c r="E1888" s="14">
        <v>1139.3499999999999</v>
      </c>
      <c r="F1888" s="13">
        <v>1099.1300000000001</v>
      </c>
      <c r="G1888" s="14">
        <v>1135.4100000000001</v>
      </c>
      <c r="H1888" s="13">
        <v>56598.89</v>
      </c>
      <c r="I1888" s="14">
        <v>481119</v>
      </c>
      <c r="J1888" s="13">
        <v>0</v>
      </c>
      <c r="K1888" s="14">
        <f t="shared" si="730"/>
        <v>40.2199999999998</v>
      </c>
      <c r="L1888" s="13">
        <f t="shared" si="731"/>
        <v>3.6437430354861619E-2</v>
      </c>
      <c r="M1888" s="14">
        <f t="shared" si="732"/>
        <v>4.5407767608799596E-2</v>
      </c>
      <c r="N1888" s="13">
        <f t="shared" si="733"/>
        <v>1.356075807989709E-2</v>
      </c>
      <c r="O1888" s="14">
        <f t="shared" si="734"/>
        <v>31.600000000000136</v>
      </c>
      <c r="P1888" s="13">
        <f t="shared" si="735"/>
        <v>2.8628115345938284E-2</v>
      </c>
      <c r="Q1888" s="14">
        <f t="shared" si="736"/>
        <v>1105.5220000000002</v>
      </c>
      <c r="R1888" s="13">
        <f t="shared" si="737"/>
        <v>52.975013070813041</v>
      </c>
      <c r="S1888" s="14">
        <f t="shared" si="738"/>
        <v>15.379098418239426</v>
      </c>
      <c r="T1888" s="13">
        <f t="shared" si="739"/>
        <v>29.527387049991429</v>
      </c>
      <c r="U1888" s="14">
        <f t="shared" si="740"/>
        <v>2.6708999956573838E-2</v>
      </c>
      <c r="V1888" s="13">
        <f t="shared" si="741"/>
        <v>2.8628115345938284E-2</v>
      </c>
      <c r="W1888" s="14">
        <f t="shared" si="742"/>
        <v>2.815281331195706E-2</v>
      </c>
      <c r="X1888" s="13">
        <f t="shared" si="743"/>
        <v>1.016882932043575</v>
      </c>
      <c r="Y1888" s="14">
        <f t="shared" si="744"/>
        <v>1174.76</v>
      </c>
      <c r="Z1888" s="13" t="b">
        <f t="shared" si="745"/>
        <v>0</v>
      </c>
      <c r="AA1888" s="14">
        <f t="shared" si="746"/>
        <v>1038.1500000000001</v>
      </c>
      <c r="AB1888" s="13" t="b">
        <f t="shared" si="747"/>
        <v>0</v>
      </c>
      <c r="AC1888" s="14">
        <f t="shared" si="723"/>
        <v>1110.8145454545452</v>
      </c>
      <c r="AD1888" s="13">
        <f t="shared" si="724"/>
        <v>50.853768082889431</v>
      </c>
      <c r="AE1888" s="14">
        <f t="shared" si="725"/>
        <v>25.094532058981656</v>
      </c>
      <c r="AF1888" s="13">
        <f t="shared" si="726"/>
        <v>1313.63</v>
      </c>
      <c r="AG1888" s="14" t="b">
        <f t="shared" si="727"/>
        <v>0</v>
      </c>
      <c r="AH1888" s="13">
        <f t="shared" si="728"/>
        <v>1000</v>
      </c>
      <c r="AI1888" s="16" t="b">
        <f t="shared" si="729"/>
        <v>0</v>
      </c>
    </row>
    <row r="1889" spans="1:35" ht="22.5" customHeight="1">
      <c r="A1889" s="10" t="s">
        <v>35</v>
      </c>
      <c r="B1889" s="11" t="s">
        <v>36</v>
      </c>
      <c r="C1889" s="12">
        <v>44391</v>
      </c>
      <c r="D1889" s="13">
        <v>1120.17</v>
      </c>
      <c r="E1889" s="14">
        <v>1132.25</v>
      </c>
      <c r="F1889" s="13">
        <v>1111.68</v>
      </c>
      <c r="G1889" s="14">
        <v>1129.8599999999999</v>
      </c>
      <c r="H1889" s="13">
        <v>47823.78</v>
      </c>
      <c r="I1889" s="14">
        <v>407392</v>
      </c>
      <c r="J1889" s="13">
        <v>0</v>
      </c>
      <c r="K1889" s="14">
        <f t="shared" si="730"/>
        <v>23.730000000000018</v>
      </c>
      <c r="L1889" s="13">
        <f t="shared" si="731"/>
        <v>2.0899939229000991E-2</v>
      </c>
      <c r="M1889" s="14">
        <f t="shared" si="732"/>
        <v>4.4662171452490691E-2</v>
      </c>
      <c r="N1889" s="13">
        <f t="shared" si="733"/>
        <v>1.4493960658839098E-2</v>
      </c>
      <c r="O1889" s="14">
        <f t="shared" si="734"/>
        <v>-5.5500000000001819</v>
      </c>
      <c r="P1889" s="13">
        <f t="shared" si="735"/>
        <v>-4.8881020952785178E-3</v>
      </c>
      <c r="Q1889" s="14">
        <f t="shared" si="736"/>
        <v>1105.6010000000001</v>
      </c>
      <c r="R1889" s="13">
        <f t="shared" si="737"/>
        <v>51.512762417272391</v>
      </c>
      <c r="S1889" s="14">
        <f t="shared" si="738"/>
        <v>16.390932152934575</v>
      </c>
      <c r="T1889" s="13">
        <f t="shared" si="739"/>
        <v>29.590216778523295</v>
      </c>
      <c r="U1889" s="14">
        <f t="shared" si="740"/>
        <v>2.6763920056623765E-2</v>
      </c>
      <c r="V1889" s="13">
        <f t="shared" si="741"/>
        <v>-4.8881020952785178E-3</v>
      </c>
      <c r="W1889" s="14">
        <f t="shared" si="742"/>
        <v>2.7611383779033855E-2</v>
      </c>
      <c r="X1889" s="13">
        <f t="shared" si="743"/>
        <v>-0.17703213045737315</v>
      </c>
      <c r="Y1889" s="14">
        <f t="shared" si="744"/>
        <v>1174.76</v>
      </c>
      <c r="Z1889" s="13" t="b">
        <f t="shared" si="745"/>
        <v>0</v>
      </c>
      <c r="AA1889" s="14">
        <f t="shared" si="746"/>
        <v>1038.1500000000001</v>
      </c>
      <c r="AB1889" s="13" t="b">
        <f t="shared" si="747"/>
        <v>0</v>
      </c>
      <c r="AC1889" s="14">
        <f t="shared" si="723"/>
        <v>1111.7599999999998</v>
      </c>
      <c r="AD1889" s="13">
        <f t="shared" si="724"/>
        <v>50.36060866320053</v>
      </c>
      <c r="AE1889" s="14">
        <f t="shared" si="725"/>
        <v>25.219388093784424</v>
      </c>
      <c r="AF1889" s="13">
        <f t="shared" si="726"/>
        <v>1313.63</v>
      </c>
      <c r="AG1889" s="14" t="b">
        <f t="shared" si="727"/>
        <v>0</v>
      </c>
      <c r="AH1889" s="13">
        <f t="shared" si="728"/>
        <v>1000</v>
      </c>
      <c r="AI1889" s="16" t="b">
        <f t="shared" si="729"/>
        <v>0</v>
      </c>
    </row>
    <row r="1890" spans="1:35" ht="22.5" customHeight="1">
      <c r="A1890" s="10" t="s">
        <v>35</v>
      </c>
      <c r="B1890" s="11" t="s">
        <v>36</v>
      </c>
      <c r="C1890" s="12">
        <v>44392</v>
      </c>
      <c r="D1890" s="13">
        <v>1125.0999999999999</v>
      </c>
      <c r="E1890" s="14">
        <v>1153.8800000000001</v>
      </c>
      <c r="F1890" s="13">
        <v>1110.24</v>
      </c>
      <c r="G1890" s="14">
        <v>1150.4100000000001</v>
      </c>
      <c r="H1890" s="13">
        <v>59576.94</v>
      </c>
      <c r="I1890" s="14">
        <v>506318</v>
      </c>
      <c r="J1890" s="13">
        <v>0</v>
      </c>
      <c r="K1890" s="14">
        <f t="shared" si="730"/>
        <v>43.6400000000001</v>
      </c>
      <c r="L1890" s="13">
        <f t="shared" si="731"/>
        <v>3.8624254332395254E-2</v>
      </c>
      <c r="M1890" s="14">
        <f t="shared" si="732"/>
        <v>4.4483535549973356E-2</v>
      </c>
      <c r="N1890" s="13">
        <f t="shared" si="733"/>
        <v>1.4547859377715333E-2</v>
      </c>
      <c r="O1890" s="14">
        <f t="shared" si="734"/>
        <v>20.550000000000182</v>
      </c>
      <c r="P1890" s="13">
        <f t="shared" si="735"/>
        <v>1.8188094100154165E-2</v>
      </c>
      <c r="Q1890" s="14">
        <f t="shared" si="736"/>
        <v>1105.49</v>
      </c>
      <c r="R1890" s="13">
        <f t="shared" si="737"/>
        <v>51.119124296408778</v>
      </c>
      <c r="S1890" s="14">
        <f t="shared" si="738"/>
        <v>16.437672032319675</v>
      </c>
      <c r="T1890" s="13">
        <f t="shared" si="739"/>
        <v>29.417249871461493</v>
      </c>
      <c r="U1890" s="14">
        <f t="shared" si="740"/>
        <v>2.6610145610961197E-2</v>
      </c>
      <c r="V1890" s="13">
        <f t="shared" si="741"/>
        <v>1.8188094100154165E-2</v>
      </c>
      <c r="W1890" s="14">
        <f t="shared" si="742"/>
        <v>2.7484761843563812E-2</v>
      </c>
      <c r="X1890" s="13">
        <f t="shared" si="743"/>
        <v>0.66175192652845649</v>
      </c>
      <c r="Y1890" s="14">
        <f t="shared" si="744"/>
        <v>1174.76</v>
      </c>
      <c r="Z1890" s="13" t="b">
        <f t="shared" si="745"/>
        <v>0</v>
      </c>
      <c r="AA1890" s="14">
        <f t="shared" si="746"/>
        <v>1038.1500000000001</v>
      </c>
      <c r="AB1890" s="13" t="b">
        <f t="shared" si="747"/>
        <v>0</v>
      </c>
      <c r="AC1890" s="14">
        <f t="shared" si="723"/>
        <v>1112.8912727272727</v>
      </c>
      <c r="AD1890" s="13">
        <f t="shared" si="724"/>
        <v>50.238415778415067</v>
      </c>
      <c r="AE1890" s="14">
        <f t="shared" si="725"/>
        <v>24.875091116358526</v>
      </c>
      <c r="AF1890" s="13">
        <f t="shared" si="726"/>
        <v>1313.63</v>
      </c>
      <c r="AG1890" s="14" t="b">
        <f t="shared" si="727"/>
        <v>0</v>
      </c>
      <c r="AH1890" s="13">
        <f t="shared" si="728"/>
        <v>1000</v>
      </c>
      <c r="AI1890" s="16" t="b">
        <f t="shared" si="729"/>
        <v>0</v>
      </c>
    </row>
    <row r="1891" spans="1:35" ht="22.5" customHeight="1">
      <c r="A1891" s="10" t="s">
        <v>35</v>
      </c>
      <c r="B1891" s="11" t="s">
        <v>36</v>
      </c>
      <c r="C1891" s="12">
        <v>44393</v>
      </c>
      <c r="D1891" s="13">
        <v>1134.82</v>
      </c>
      <c r="E1891" s="14">
        <v>1185.55</v>
      </c>
      <c r="F1891" s="13">
        <v>1134.82</v>
      </c>
      <c r="G1891" s="14">
        <v>1166.1400000000001</v>
      </c>
      <c r="H1891" s="13">
        <v>70008.88</v>
      </c>
      <c r="I1891" s="14">
        <v>584179</v>
      </c>
      <c r="J1891" s="13">
        <v>0</v>
      </c>
      <c r="K1891" s="14">
        <f t="shared" si="730"/>
        <v>50.730000000000018</v>
      </c>
      <c r="L1891" s="13">
        <f t="shared" si="731"/>
        <v>4.4097321824393056E-2</v>
      </c>
      <c r="M1891" s="14">
        <f t="shared" si="732"/>
        <v>4.473200626713543E-2</v>
      </c>
      <c r="N1891" s="13">
        <f t="shared" si="733"/>
        <v>1.4493911048375758E-2</v>
      </c>
      <c r="O1891" s="14">
        <f t="shared" si="734"/>
        <v>15.730000000000018</v>
      </c>
      <c r="P1891" s="13">
        <f t="shared" si="735"/>
        <v>1.3673386010205072E-2</v>
      </c>
      <c r="Q1891" s="14">
        <f t="shared" si="736"/>
        <v>1107.2760000000001</v>
      </c>
      <c r="R1891" s="13">
        <f t="shared" si="737"/>
        <v>51.099668081588341</v>
      </c>
      <c r="S1891" s="14">
        <f t="shared" si="738"/>
        <v>16.411995580896541</v>
      </c>
      <c r="T1891" s="13">
        <f t="shared" si="739"/>
        <v>31.85954604196365</v>
      </c>
      <c r="U1891" s="14">
        <f t="shared" si="740"/>
        <v>2.8772903993190178E-2</v>
      </c>
      <c r="V1891" s="13">
        <f t="shared" si="741"/>
        <v>1.3673386010205072E-2</v>
      </c>
      <c r="W1891" s="14">
        <f t="shared" si="742"/>
        <v>2.723821779064961E-2</v>
      </c>
      <c r="X1891" s="13">
        <f t="shared" si="743"/>
        <v>0.50199268231487959</v>
      </c>
      <c r="Y1891" s="14">
        <f t="shared" si="744"/>
        <v>1185.55</v>
      </c>
      <c r="Z1891" s="13">
        <f t="shared" si="745"/>
        <v>1185.55</v>
      </c>
      <c r="AA1891" s="14">
        <f t="shared" si="746"/>
        <v>1038.1500000000001</v>
      </c>
      <c r="AB1891" s="13" t="b">
        <f t="shared" si="747"/>
        <v>0</v>
      </c>
      <c r="AC1891" s="14">
        <f t="shared" si="723"/>
        <v>1113.6274545454544</v>
      </c>
      <c r="AD1891" s="13">
        <f t="shared" si="724"/>
        <v>50.247353673352976</v>
      </c>
      <c r="AE1891" s="14">
        <f t="shared" si="725"/>
        <v>24.88983283969338</v>
      </c>
      <c r="AF1891" s="13">
        <f t="shared" si="726"/>
        <v>1313.63</v>
      </c>
      <c r="AG1891" s="14" t="b">
        <f t="shared" si="727"/>
        <v>0</v>
      </c>
      <c r="AH1891" s="13">
        <f t="shared" si="728"/>
        <v>1000</v>
      </c>
      <c r="AI1891" s="16" t="b">
        <f t="shared" si="729"/>
        <v>0</v>
      </c>
    </row>
    <row r="1892" spans="1:35" ht="22.5" customHeight="1">
      <c r="A1892" s="10" t="s">
        <v>35</v>
      </c>
      <c r="B1892" s="11" t="s">
        <v>36</v>
      </c>
      <c r="C1892" s="12">
        <v>44396</v>
      </c>
      <c r="D1892" s="13">
        <v>1160.6099999999999</v>
      </c>
      <c r="E1892" s="14">
        <v>1168.83</v>
      </c>
      <c r="F1892" s="13">
        <v>1132.44</v>
      </c>
      <c r="G1892" s="14">
        <v>1146.52</v>
      </c>
      <c r="H1892" s="13">
        <v>54869.7</v>
      </c>
      <c r="I1892" s="14">
        <v>459764</v>
      </c>
      <c r="J1892" s="13">
        <v>0</v>
      </c>
      <c r="K1892" s="14">
        <f t="shared" si="730"/>
        <v>36.389999999999873</v>
      </c>
      <c r="L1892" s="13">
        <f t="shared" si="731"/>
        <v>3.1205515632771255E-2</v>
      </c>
      <c r="M1892" s="14">
        <f t="shared" si="732"/>
        <v>4.1700183536716527E-2</v>
      </c>
      <c r="N1892" s="13">
        <f t="shared" si="733"/>
        <v>9.6550340127540494E-3</v>
      </c>
      <c r="O1892" s="14">
        <f t="shared" si="734"/>
        <v>-19.620000000000118</v>
      </c>
      <c r="P1892" s="13">
        <f t="shared" si="735"/>
        <v>-1.6824738024594058E-2</v>
      </c>
      <c r="Q1892" s="14">
        <f t="shared" si="736"/>
        <v>1112.0245</v>
      </c>
      <c r="R1892" s="13">
        <f t="shared" si="737"/>
        <v>50.364184677508916</v>
      </c>
      <c r="S1892" s="14">
        <f t="shared" si="738"/>
        <v>10.535043713845322</v>
      </c>
      <c r="T1892" s="13">
        <f t="shared" si="739"/>
        <v>30.236032225640997</v>
      </c>
      <c r="U1892" s="14">
        <f t="shared" si="740"/>
        <v>2.7190077399950267E-2</v>
      </c>
      <c r="V1892" s="13">
        <f t="shared" si="741"/>
        <v>-1.6824738024594058E-2</v>
      </c>
      <c r="W1892" s="14">
        <f t="shared" si="742"/>
        <v>2.1967116070848086E-2</v>
      </c>
      <c r="X1892" s="13">
        <f t="shared" si="743"/>
        <v>-0.76590563687700786</v>
      </c>
      <c r="Y1892" s="14">
        <f t="shared" si="744"/>
        <v>1185.55</v>
      </c>
      <c r="Z1892" s="13" t="b">
        <f t="shared" si="745"/>
        <v>0</v>
      </c>
      <c r="AA1892" s="14">
        <f t="shared" si="746"/>
        <v>1038.1500000000001</v>
      </c>
      <c r="AB1892" s="13" t="b">
        <f t="shared" si="747"/>
        <v>0</v>
      </c>
      <c r="AC1892" s="14">
        <f t="shared" si="723"/>
        <v>1113.805636363636</v>
      </c>
      <c r="AD1892" s="13">
        <f t="shared" si="724"/>
        <v>49.995401788382921</v>
      </c>
      <c r="AE1892" s="14">
        <f t="shared" si="725"/>
        <v>24.515044669580234</v>
      </c>
      <c r="AF1892" s="13">
        <f t="shared" si="726"/>
        <v>1313.63</v>
      </c>
      <c r="AG1892" s="14" t="b">
        <f t="shared" si="727"/>
        <v>0</v>
      </c>
      <c r="AH1892" s="13">
        <f t="shared" si="728"/>
        <v>1000</v>
      </c>
      <c r="AI1892" s="16" t="b">
        <f t="shared" si="729"/>
        <v>0</v>
      </c>
    </row>
    <row r="1893" spans="1:35" ht="22.5" customHeight="1">
      <c r="A1893" s="10" t="s">
        <v>35</v>
      </c>
      <c r="B1893" s="11" t="s">
        <v>36</v>
      </c>
      <c r="C1893" s="12">
        <v>44397</v>
      </c>
      <c r="D1893" s="13">
        <v>1152.68</v>
      </c>
      <c r="E1893" s="14">
        <v>1155.5</v>
      </c>
      <c r="F1893" s="13">
        <v>1121.56</v>
      </c>
      <c r="G1893" s="14">
        <v>1148.73</v>
      </c>
      <c r="H1893" s="13">
        <v>48949.24</v>
      </c>
      <c r="I1893" s="14">
        <v>414619</v>
      </c>
      <c r="J1893" s="13">
        <v>0</v>
      </c>
      <c r="K1893" s="14">
        <f t="shared" si="730"/>
        <v>33.940000000000055</v>
      </c>
      <c r="L1893" s="13">
        <f t="shared" si="731"/>
        <v>2.9602623591389644E-2</v>
      </c>
      <c r="M1893" s="14">
        <f t="shared" si="732"/>
        <v>4.0172374057258854E-2</v>
      </c>
      <c r="N1893" s="13">
        <f t="shared" si="733"/>
        <v>8.973997132516098E-3</v>
      </c>
      <c r="O1893" s="14">
        <f t="shared" si="734"/>
        <v>2.2100000000000364</v>
      </c>
      <c r="P1893" s="13">
        <f t="shared" si="735"/>
        <v>1.9275721313191539E-3</v>
      </c>
      <c r="Q1893" s="14">
        <f t="shared" si="736"/>
        <v>1116.2225000000001</v>
      </c>
      <c r="R1893" s="13">
        <f t="shared" si="737"/>
        <v>49.542975443633473</v>
      </c>
      <c r="S1893" s="14">
        <f t="shared" si="738"/>
        <v>10.051479218188911</v>
      </c>
      <c r="T1893" s="13">
        <f t="shared" si="739"/>
        <v>29.1943442938868</v>
      </c>
      <c r="U1893" s="14">
        <f t="shared" si="740"/>
        <v>2.6154592201722147E-2</v>
      </c>
      <c r="V1893" s="13">
        <f t="shared" si="741"/>
        <v>1.9275721313191539E-3</v>
      </c>
      <c r="W1893" s="14">
        <f t="shared" si="742"/>
        <v>2.1891700257123722E-2</v>
      </c>
      <c r="X1893" s="13">
        <f t="shared" si="743"/>
        <v>8.8050361949017997E-2</v>
      </c>
      <c r="Y1893" s="14">
        <f t="shared" si="744"/>
        <v>1185.55</v>
      </c>
      <c r="Z1893" s="13" t="b">
        <f t="shared" si="745"/>
        <v>0</v>
      </c>
      <c r="AA1893" s="14">
        <f t="shared" si="746"/>
        <v>1052.02</v>
      </c>
      <c r="AB1893" s="13" t="b">
        <f t="shared" si="747"/>
        <v>0</v>
      </c>
      <c r="AC1893" s="14">
        <f t="shared" si="723"/>
        <v>1114.4534545454544</v>
      </c>
      <c r="AD1893" s="13">
        <f t="shared" si="724"/>
        <v>49.703485392230505</v>
      </c>
      <c r="AE1893" s="14">
        <f t="shared" si="725"/>
        <v>24.690794460914219</v>
      </c>
      <c r="AF1893" s="13">
        <f t="shared" si="726"/>
        <v>1313.63</v>
      </c>
      <c r="AG1893" s="14" t="b">
        <f t="shared" si="727"/>
        <v>0</v>
      </c>
      <c r="AH1893" s="13">
        <f t="shared" si="728"/>
        <v>1000</v>
      </c>
      <c r="AI1893" s="16" t="b">
        <f t="shared" si="729"/>
        <v>0</v>
      </c>
    </row>
    <row r="1894" spans="1:35" ht="22.5" customHeight="1">
      <c r="A1894" s="10" t="s">
        <v>35</v>
      </c>
      <c r="B1894" s="11" t="s">
        <v>36</v>
      </c>
      <c r="C1894" s="12">
        <v>44398</v>
      </c>
      <c r="D1894" s="13">
        <v>1139.1199999999999</v>
      </c>
      <c r="E1894" s="14">
        <v>1154.82</v>
      </c>
      <c r="F1894" s="13">
        <v>1093.47</v>
      </c>
      <c r="G1894" s="14">
        <v>1094.0999999999999</v>
      </c>
      <c r="H1894" s="13">
        <v>66345.820000000007</v>
      </c>
      <c r="I1894" s="14">
        <v>569406</v>
      </c>
      <c r="J1894" s="13">
        <v>0</v>
      </c>
      <c r="K1894" s="14">
        <f t="shared" si="730"/>
        <v>61.349999999999909</v>
      </c>
      <c r="L1894" s="13">
        <f t="shared" si="731"/>
        <v>5.3406805776814316E-2</v>
      </c>
      <c r="M1894" s="14">
        <f t="shared" si="732"/>
        <v>4.0613594442270591E-2</v>
      </c>
      <c r="N1894" s="13">
        <f t="shared" si="733"/>
        <v>9.4086416847248815E-3</v>
      </c>
      <c r="O1894" s="14">
        <f t="shared" si="734"/>
        <v>-54.630000000000109</v>
      </c>
      <c r="P1894" s="13">
        <f t="shared" si="735"/>
        <v>-4.7556867148938489E-2</v>
      </c>
      <c r="Q1894" s="14">
        <f t="shared" si="736"/>
        <v>1116.1354999999999</v>
      </c>
      <c r="R1894" s="13">
        <f t="shared" si="737"/>
        <v>50.133326671451798</v>
      </c>
      <c r="S1894" s="14">
        <f t="shared" si="738"/>
        <v>10.714361476173234</v>
      </c>
      <c r="T1894" s="13">
        <f t="shared" si="739"/>
        <v>29.257479466796195</v>
      </c>
      <c r="U1894" s="14">
        <f t="shared" si="740"/>
        <v>2.6213196755050079E-2</v>
      </c>
      <c r="V1894" s="13">
        <f t="shared" si="741"/>
        <v>-4.7556867148938489E-2</v>
      </c>
      <c r="W1894" s="14">
        <f t="shared" si="742"/>
        <v>2.3885893040887049E-2</v>
      </c>
      <c r="X1894" s="13">
        <f t="shared" si="743"/>
        <v>-1.9910022651249539</v>
      </c>
      <c r="Y1894" s="14">
        <f t="shared" si="744"/>
        <v>1185.55</v>
      </c>
      <c r="Z1894" s="13" t="b">
        <f t="shared" si="745"/>
        <v>0</v>
      </c>
      <c r="AA1894" s="14">
        <f t="shared" si="746"/>
        <v>1052.02</v>
      </c>
      <c r="AB1894" s="13" t="b">
        <f t="shared" si="747"/>
        <v>0</v>
      </c>
      <c r="AC1894" s="14">
        <f t="shared" si="723"/>
        <v>1114.3285454545453</v>
      </c>
      <c r="AD1894" s="13">
        <f t="shared" si="724"/>
        <v>49.91524020328086</v>
      </c>
      <c r="AE1894" s="14">
        <f t="shared" si="725"/>
        <v>24.482731617912805</v>
      </c>
      <c r="AF1894" s="13">
        <f t="shared" si="726"/>
        <v>1313.63</v>
      </c>
      <c r="AG1894" s="14" t="b">
        <f t="shared" si="727"/>
        <v>0</v>
      </c>
      <c r="AH1894" s="13">
        <f t="shared" si="728"/>
        <v>1000</v>
      </c>
      <c r="AI1894" s="16" t="b">
        <f t="shared" si="729"/>
        <v>0</v>
      </c>
    </row>
    <row r="1895" spans="1:35" ht="22.5" customHeight="1">
      <c r="A1895" s="10" t="s">
        <v>35</v>
      </c>
      <c r="B1895" s="11" t="s">
        <v>36</v>
      </c>
      <c r="C1895" s="12">
        <v>44399</v>
      </c>
      <c r="D1895" s="13">
        <v>1119.79</v>
      </c>
      <c r="E1895" s="14">
        <v>1119.79</v>
      </c>
      <c r="F1895" s="13">
        <v>1038.28</v>
      </c>
      <c r="G1895" s="14">
        <v>1059.0899999999999</v>
      </c>
      <c r="H1895" s="13">
        <v>78152.19</v>
      </c>
      <c r="I1895" s="14">
        <v>704908</v>
      </c>
      <c r="J1895" s="13">
        <v>0</v>
      </c>
      <c r="K1895" s="14">
        <f t="shared" si="730"/>
        <v>81.509999999999991</v>
      </c>
      <c r="L1895" s="13">
        <f t="shared" si="731"/>
        <v>7.4499588703043601E-2</v>
      </c>
      <c r="M1895" s="14">
        <f t="shared" si="732"/>
        <v>4.1974177615194695E-2</v>
      </c>
      <c r="N1895" s="13">
        <f t="shared" si="733"/>
        <v>1.2027640125217641E-2</v>
      </c>
      <c r="O1895" s="14">
        <f t="shared" si="734"/>
        <v>-35.009999999999991</v>
      </c>
      <c r="P1895" s="13">
        <f t="shared" si="735"/>
        <v>-3.1998903208116256E-2</v>
      </c>
      <c r="Q1895" s="14">
        <f t="shared" si="736"/>
        <v>1114.9485</v>
      </c>
      <c r="R1895" s="13">
        <f t="shared" si="737"/>
        <v>51.702160337879207</v>
      </c>
      <c r="S1895" s="14">
        <f t="shared" si="738"/>
        <v>13.384248794365428</v>
      </c>
      <c r="T1895" s="13">
        <f t="shared" si="739"/>
        <v>31.013509520046281</v>
      </c>
      <c r="U1895" s="14">
        <f t="shared" si="740"/>
        <v>2.7816091523551339E-2</v>
      </c>
      <c r="V1895" s="13">
        <f t="shared" si="741"/>
        <v>-3.1998903208116256E-2</v>
      </c>
      <c r="W1895" s="14">
        <f t="shared" si="742"/>
        <v>2.482650103178357E-2</v>
      </c>
      <c r="X1895" s="13">
        <f t="shared" si="743"/>
        <v>-1.2889010484059102</v>
      </c>
      <c r="Y1895" s="14">
        <f t="shared" si="744"/>
        <v>1185.55</v>
      </c>
      <c r="Z1895" s="13" t="b">
        <f t="shared" si="745"/>
        <v>0</v>
      </c>
      <c r="AA1895" s="14">
        <f t="shared" si="746"/>
        <v>1038.28</v>
      </c>
      <c r="AB1895" s="13">
        <f t="shared" si="747"/>
        <v>1038.28</v>
      </c>
      <c r="AC1895" s="14">
        <f t="shared" si="723"/>
        <v>1114.3294545454544</v>
      </c>
      <c r="AD1895" s="13">
        <f t="shared" si="724"/>
        <v>50.489690381403022</v>
      </c>
      <c r="AE1895" s="14">
        <f t="shared" si="725"/>
        <v>24.644047081712365</v>
      </c>
      <c r="AF1895" s="13">
        <f t="shared" si="726"/>
        <v>1313.63</v>
      </c>
      <c r="AG1895" s="14" t="b">
        <f t="shared" si="727"/>
        <v>0</v>
      </c>
      <c r="AH1895" s="13">
        <f t="shared" si="728"/>
        <v>1000</v>
      </c>
      <c r="AI1895" s="16" t="b">
        <f t="shared" si="729"/>
        <v>0</v>
      </c>
    </row>
    <row r="1896" spans="1:35" ht="22.5" customHeight="1">
      <c r="A1896" s="10" t="s">
        <v>35</v>
      </c>
      <c r="B1896" s="11" t="s">
        <v>36</v>
      </c>
      <c r="C1896" s="12">
        <v>44400</v>
      </c>
      <c r="D1896" s="13">
        <v>1068.78</v>
      </c>
      <c r="E1896" s="14">
        <v>1068.78</v>
      </c>
      <c r="F1896" s="13">
        <v>1038.3599999999999</v>
      </c>
      <c r="G1896" s="14">
        <v>1048.51</v>
      </c>
      <c r="H1896" s="13">
        <v>47736.98</v>
      </c>
      <c r="I1896" s="14">
        <v>439663</v>
      </c>
      <c r="J1896" s="13">
        <v>0</v>
      </c>
      <c r="K1896" s="14">
        <f t="shared" si="730"/>
        <v>30.420000000000073</v>
      </c>
      <c r="L1896" s="13">
        <f t="shared" si="731"/>
        <v>2.8722771435855381E-2</v>
      </c>
      <c r="M1896" s="14">
        <f t="shared" si="732"/>
        <v>4.1554992636661001E-2</v>
      </c>
      <c r="N1896" s="13">
        <f t="shared" si="733"/>
        <v>1.2348043292318348E-2</v>
      </c>
      <c r="O1896" s="14">
        <f t="shared" si="734"/>
        <v>-10.579999999999927</v>
      </c>
      <c r="P1896" s="13">
        <f t="shared" si="735"/>
        <v>-9.98970814567216E-3</v>
      </c>
      <c r="Q1896" s="14">
        <f t="shared" si="736"/>
        <v>1112.203</v>
      </c>
      <c r="R1896" s="13">
        <f t="shared" si="737"/>
        <v>50.638052320985253</v>
      </c>
      <c r="S1896" s="14">
        <f t="shared" si="738"/>
        <v>13.810239755531466</v>
      </c>
      <c r="T1896" s="13">
        <f t="shared" si="739"/>
        <v>34.181258037117381</v>
      </c>
      <c r="U1896" s="14">
        <f t="shared" si="740"/>
        <v>3.0732930982129505E-2</v>
      </c>
      <c r="V1896" s="13">
        <f t="shared" si="741"/>
        <v>-9.98970814567216E-3</v>
      </c>
      <c r="W1896" s="14">
        <f t="shared" si="742"/>
        <v>2.4451701676941062E-2</v>
      </c>
      <c r="X1896" s="13">
        <f t="shared" si="743"/>
        <v>-0.4085485860107993</v>
      </c>
      <c r="Y1896" s="14">
        <f t="shared" si="744"/>
        <v>1185.55</v>
      </c>
      <c r="Z1896" s="13" t="b">
        <f t="shared" si="745"/>
        <v>0</v>
      </c>
      <c r="AA1896" s="14">
        <f t="shared" si="746"/>
        <v>1038.28</v>
      </c>
      <c r="AB1896" s="13" t="b">
        <f t="shared" si="747"/>
        <v>0</v>
      </c>
      <c r="AC1896" s="14">
        <f t="shared" si="723"/>
        <v>1112.4863636363634</v>
      </c>
      <c r="AD1896" s="13">
        <f t="shared" si="724"/>
        <v>50.124786919922968</v>
      </c>
      <c r="AE1896" s="14">
        <f t="shared" si="725"/>
        <v>24.590805972636165</v>
      </c>
      <c r="AF1896" s="13">
        <f t="shared" si="726"/>
        <v>1313.63</v>
      </c>
      <c r="AG1896" s="14" t="b">
        <f t="shared" si="727"/>
        <v>0</v>
      </c>
      <c r="AH1896" s="13">
        <f t="shared" si="728"/>
        <v>1000</v>
      </c>
      <c r="AI1896" s="16" t="b">
        <f t="shared" si="729"/>
        <v>0</v>
      </c>
    </row>
    <row r="1897" spans="1:35" ht="22.5" customHeight="1">
      <c r="A1897" s="10" t="s">
        <v>35</v>
      </c>
      <c r="B1897" s="11" t="s">
        <v>36</v>
      </c>
      <c r="C1897" s="12">
        <v>44403</v>
      </c>
      <c r="D1897" s="13">
        <v>1049.22</v>
      </c>
      <c r="E1897" s="14">
        <v>1073.3699999999999</v>
      </c>
      <c r="F1897" s="13">
        <v>1045.81</v>
      </c>
      <c r="G1897" s="14">
        <v>1049.81</v>
      </c>
      <c r="H1897" s="13">
        <v>54371.29</v>
      </c>
      <c r="I1897" s="14">
        <v>493378</v>
      </c>
      <c r="J1897" s="13">
        <v>0</v>
      </c>
      <c r="K1897" s="14">
        <f t="shared" si="730"/>
        <v>27.559999999999945</v>
      </c>
      <c r="L1897" s="13">
        <f t="shared" si="731"/>
        <v>2.6284918598773445E-2</v>
      </c>
      <c r="M1897" s="14">
        <f t="shared" si="732"/>
        <v>4.0692370284349952E-2</v>
      </c>
      <c r="N1897" s="13">
        <f t="shared" si="733"/>
        <v>1.2796735401439512E-2</v>
      </c>
      <c r="O1897" s="14">
        <f t="shared" si="734"/>
        <v>1.2999999999999545</v>
      </c>
      <c r="P1897" s="13">
        <f t="shared" si="735"/>
        <v>1.239854650885499E-3</v>
      </c>
      <c r="Q1897" s="14">
        <f t="shared" si="736"/>
        <v>1108.9114999999997</v>
      </c>
      <c r="R1897" s="13">
        <f t="shared" si="737"/>
        <v>49.484149704935987</v>
      </c>
      <c r="S1897" s="14">
        <f t="shared" si="738"/>
        <v>14.4226264488896</v>
      </c>
      <c r="T1897" s="13">
        <f t="shared" si="739"/>
        <v>36.763815127785662</v>
      </c>
      <c r="U1897" s="14">
        <f t="shared" si="740"/>
        <v>3.3153065080293309E-2</v>
      </c>
      <c r="V1897" s="13">
        <f t="shared" si="741"/>
        <v>1.239854650885499E-3</v>
      </c>
      <c r="W1897" s="14">
        <f t="shared" si="742"/>
        <v>2.4267578826441333E-2</v>
      </c>
      <c r="X1897" s="13">
        <f t="shared" si="743"/>
        <v>5.1090990978242337E-2</v>
      </c>
      <c r="Y1897" s="14">
        <f t="shared" si="744"/>
        <v>1185.55</v>
      </c>
      <c r="Z1897" s="13" t="b">
        <f t="shared" si="745"/>
        <v>0</v>
      </c>
      <c r="AA1897" s="14">
        <f t="shared" si="746"/>
        <v>1038.28</v>
      </c>
      <c r="AB1897" s="13" t="b">
        <f t="shared" si="747"/>
        <v>0</v>
      </c>
      <c r="AC1897" s="14">
        <f t="shared" si="723"/>
        <v>1109.8523636363634</v>
      </c>
      <c r="AD1897" s="13">
        <f t="shared" si="724"/>
        <v>49.714518066833463</v>
      </c>
      <c r="AE1897" s="14">
        <f t="shared" si="725"/>
        <v>24.863761951559901</v>
      </c>
      <c r="AF1897" s="13">
        <f t="shared" si="726"/>
        <v>1313.63</v>
      </c>
      <c r="AG1897" s="14" t="b">
        <f t="shared" si="727"/>
        <v>0</v>
      </c>
      <c r="AH1897" s="13">
        <f t="shared" si="728"/>
        <v>1000</v>
      </c>
      <c r="AI1897" s="16" t="b">
        <f t="shared" si="729"/>
        <v>0</v>
      </c>
    </row>
    <row r="1898" spans="1:35" ht="22.5" customHeight="1">
      <c r="A1898" s="10" t="s">
        <v>35</v>
      </c>
      <c r="B1898" s="11" t="s">
        <v>36</v>
      </c>
      <c r="C1898" s="12">
        <v>44404</v>
      </c>
      <c r="D1898" s="13">
        <v>1057.8399999999999</v>
      </c>
      <c r="E1898" s="14">
        <v>1066.57</v>
      </c>
      <c r="F1898" s="13">
        <v>1017.33</v>
      </c>
      <c r="G1898" s="14">
        <v>1023.17</v>
      </c>
      <c r="H1898" s="13">
        <v>58560.97</v>
      </c>
      <c r="I1898" s="14">
        <v>538572</v>
      </c>
      <c r="J1898" s="13">
        <v>0</v>
      </c>
      <c r="K1898" s="14">
        <f t="shared" si="730"/>
        <v>49.239999999999895</v>
      </c>
      <c r="L1898" s="13">
        <f t="shared" si="731"/>
        <v>4.6903725436031184E-2</v>
      </c>
      <c r="M1898" s="14">
        <f t="shared" si="732"/>
        <v>4.0573051877222821E-2</v>
      </c>
      <c r="N1898" s="13">
        <f t="shared" si="733"/>
        <v>1.2723264334292548E-2</v>
      </c>
      <c r="O1898" s="14">
        <f t="shared" si="734"/>
        <v>-26.639999999999986</v>
      </c>
      <c r="P1898" s="13">
        <f t="shared" si="735"/>
        <v>-2.5376020422743152E-2</v>
      </c>
      <c r="Q1898" s="14">
        <f t="shared" si="736"/>
        <v>1106.5115000000001</v>
      </c>
      <c r="R1898" s="13">
        <f t="shared" si="737"/>
        <v>49.471942219689183</v>
      </c>
      <c r="S1898" s="14">
        <f t="shared" si="738"/>
        <v>14.276033090094501</v>
      </c>
      <c r="T1898" s="13">
        <f t="shared" si="739"/>
        <v>40.523786875735127</v>
      </c>
      <c r="U1898" s="14">
        <f t="shared" si="740"/>
        <v>3.6623014650760635E-2</v>
      </c>
      <c r="V1898" s="13">
        <f t="shared" si="741"/>
        <v>-2.5376020422743152E-2</v>
      </c>
      <c r="W1898" s="14">
        <f t="shared" si="742"/>
        <v>2.3298691105020156E-2</v>
      </c>
      <c r="X1898" s="13">
        <f t="shared" si="743"/>
        <v>-1.0891607733824753</v>
      </c>
      <c r="Y1898" s="14">
        <f t="shared" si="744"/>
        <v>1185.55</v>
      </c>
      <c r="Z1898" s="13" t="b">
        <f t="shared" si="745"/>
        <v>0</v>
      </c>
      <c r="AA1898" s="14">
        <f t="shared" si="746"/>
        <v>1017.33</v>
      </c>
      <c r="AB1898" s="13">
        <f t="shared" si="747"/>
        <v>1017.33</v>
      </c>
      <c r="AC1898" s="14">
        <f t="shared" si="723"/>
        <v>1105.0698181818179</v>
      </c>
      <c r="AD1898" s="13">
        <f t="shared" si="724"/>
        <v>49.70589046561831</v>
      </c>
      <c r="AE1898" s="14">
        <f t="shared" si="725"/>
        <v>23.667896788346869</v>
      </c>
      <c r="AF1898" s="13">
        <f t="shared" si="726"/>
        <v>1313.63</v>
      </c>
      <c r="AG1898" s="14" t="b">
        <f t="shared" si="727"/>
        <v>0</v>
      </c>
      <c r="AH1898" s="13">
        <f t="shared" si="728"/>
        <v>1000</v>
      </c>
      <c r="AI1898" s="16" t="b">
        <f t="shared" si="729"/>
        <v>0</v>
      </c>
    </row>
    <row r="1899" spans="1:35" ht="22.5" customHeight="1">
      <c r="A1899" s="10" t="s">
        <v>35</v>
      </c>
      <c r="B1899" s="11" t="s">
        <v>36</v>
      </c>
      <c r="C1899" s="12">
        <v>44405</v>
      </c>
      <c r="D1899" s="13">
        <v>1045.3499999999999</v>
      </c>
      <c r="E1899" s="14">
        <v>1048.79</v>
      </c>
      <c r="F1899" s="13">
        <v>1022</v>
      </c>
      <c r="G1899" s="14">
        <v>1039.5899999999999</v>
      </c>
      <c r="H1899" s="13">
        <v>51903.79</v>
      </c>
      <c r="I1899" s="14">
        <v>480460</v>
      </c>
      <c r="J1899" s="13">
        <v>0</v>
      </c>
      <c r="K1899" s="14">
        <f t="shared" si="730"/>
        <v>26.789999999999964</v>
      </c>
      <c r="L1899" s="13">
        <f t="shared" si="731"/>
        <v>2.6183332193086158E-2</v>
      </c>
      <c r="M1899" s="14">
        <f t="shared" si="732"/>
        <v>3.9905874862615806E-2</v>
      </c>
      <c r="N1899" s="13">
        <f t="shared" si="733"/>
        <v>1.3124534455857309E-2</v>
      </c>
      <c r="O1899" s="14">
        <f t="shared" si="734"/>
        <v>16.419999999999959</v>
      </c>
      <c r="P1899" s="13">
        <f t="shared" si="735"/>
        <v>1.6048164039211429E-2</v>
      </c>
      <c r="Q1899" s="14">
        <f t="shared" si="736"/>
        <v>1104.422</v>
      </c>
      <c r="R1899" s="13">
        <f t="shared" si="737"/>
        <v>48.33784510870472</v>
      </c>
      <c r="S1899" s="14">
        <f t="shared" si="738"/>
        <v>14.841927134056093</v>
      </c>
      <c r="T1899" s="13">
        <f t="shared" si="739"/>
        <v>42.780323000183195</v>
      </c>
      <c r="U1899" s="14">
        <f t="shared" si="740"/>
        <v>3.87354860734241E-2</v>
      </c>
      <c r="V1899" s="13">
        <f t="shared" si="741"/>
        <v>1.6048164039211429E-2</v>
      </c>
      <c r="W1899" s="14">
        <f t="shared" si="742"/>
        <v>2.3513454147691962E-2</v>
      </c>
      <c r="X1899" s="13">
        <f t="shared" si="743"/>
        <v>0.68250984897455769</v>
      </c>
      <c r="Y1899" s="14">
        <f t="shared" si="744"/>
        <v>1185.55</v>
      </c>
      <c r="Z1899" s="13" t="b">
        <f t="shared" si="745"/>
        <v>0</v>
      </c>
      <c r="AA1899" s="14">
        <f t="shared" si="746"/>
        <v>1017.33</v>
      </c>
      <c r="AB1899" s="13" t="b">
        <f t="shared" si="747"/>
        <v>0</v>
      </c>
      <c r="AC1899" s="14">
        <f t="shared" si="723"/>
        <v>1100.9270909090906</v>
      </c>
      <c r="AD1899" s="13">
        <f t="shared" si="724"/>
        <v>49.289237911697974</v>
      </c>
      <c r="AE1899" s="14">
        <f t="shared" si="725"/>
        <v>23.908086127700876</v>
      </c>
      <c r="AF1899" s="13">
        <f t="shared" si="726"/>
        <v>1313.63</v>
      </c>
      <c r="AG1899" s="14" t="b">
        <f t="shared" si="727"/>
        <v>0</v>
      </c>
      <c r="AH1899" s="13">
        <f t="shared" si="728"/>
        <v>1000</v>
      </c>
      <c r="AI1899" s="16" t="b">
        <f t="shared" si="729"/>
        <v>0</v>
      </c>
    </row>
    <row r="1900" spans="1:35" ht="22.5" customHeight="1">
      <c r="A1900" s="10" t="s">
        <v>35</v>
      </c>
      <c r="B1900" s="11" t="s">
        <v>36</v>
      </c>
      <c r="C1900" s="12">
        <v>44406</v>
      </c>
      <c r="D1900" s="13">
        <v>1038.03</v>
      </c>
      <c r="E1900" s="14">
        <v>1042.42</v>
      </c>
      <c r="F1900" s="13">
        <v>992.36</v>
      </c>
      <c r="G1900" s="14">
        <v>1011</v>
      </c>
      <c r="H1900" s="13">
        <v>62138.77</v>
      </c>
      <c r="I1900" s="14">
        <v>591516</v>
      </c>
      <c r="J1900" s="13">
        <v>0</v>
      </c>
      <c r="K1900" s="14">
        <f t="shared" si="730"/>
        <v>50.060000000000059</v>
      </c>
      <c r="L1900" s="13">
        <f t="shared" si="731"/>
        <v>4.8153599014996357E-2</v>
      </c>
      <c r="M1900" s="14">
        <f t="shared" si="732"/>
        <v>4.0850146945641055E-2</v>
      </c>
      <c r="N1900" s="13">
        <f t="shared" si="733"/>
        <v>1.2997662975263599E-2</v>
      </c>
      <c r="O1900" s="14">
        <f t="shared" si="734"/>
        <v>-28.589999999999918</v>
      </c>
      <c r="P1900" s="13">
        <f t="shared" si="735"/>
        <v>-2.7501226445040758E-2</v>
      </c>
      <c r="Q1900" s="14">
        <f t="shared" si="736"/>
        <v>1101.0345</v>
      </c>
      <c r="R1900" s="13">
        <f t="shared" si="737"/>
        <v>48.423952853269483</v>
      </c>
      <c r="S1900" s="14">
        <f t="shared" si="738"/>
        <v>14.588533087037161</v>
      </c>
      <c r="T1900" s="13">
        <f t="shared" si="739"/>
        <v>47.139280910404253</v>
      </c>
      <c r="U1900" s="14">
        <f t="shared" si="740"/>
        <v>4.2813627466173176E-2</v>
      </c>
      <c r="V1900" s="13">
        <f t="shared" si="741"/>
        <v>-2.7501226445040758E-2</v>
      </c>
      <c r="W1900" s="14">
        <f t="shared" si="742"/>
        <v>2.421214982825504E-2</v>
      </c>
      <c r="X1900" s="13">
        <f t="shared" si="743"/>
        <v>-1.1358440551589284</v>
      </c>
      <c r="Y1900" s="14">
        <f t="shared" si="744"/>
        <v>1185.55</v>
      </c>
      <c r="Z1900" s="13" t="b">
        <f t="shared" si="745"/>
        <v>0</v>
      </c>
      <c r="AA1900" s="14">
        <f t="shared" si="746"/>
        <v>992.36</v>
      </c>
      <c r="AB1900" s="13">
        <f t="shared" si="747"/>
        <v>992.36</v>
      </c>
      <c r="AC1900" s="14">
        <f t="shared" si="723"/>
        <v>1095.7718181818179</v>
      </c>
      <c r="AD1900" s="13">
        <f t="shared" si="724"/>
        <v>49.30325176784892</v>
      </c>
      <c r="AE1900" s="14">
        <f t="shared" si="725"/>
        <v>23.846400708157368</v>
      </c>
      <c r="AF1900" s="13">
        <f t="shared" si="726"/>
        <v>1280.94</v>
      </c>
      <c r="AG1900" s="14" t="b">
        <f t="shared" si="727"/>
        <v>0</v>
      </c>
      <c r="AH1900" s="13">
        <f t="shared" si="728"/>
        <v>1000</v>
      </c>
      <c r="AI1900" s="16" t="b">
        <f t="shared" si="729"/>
        <v>0</v>
      </c>
    </row>
    <row r="1901" spans="1:35" ht="22.5" customHeight="1">
      <c r="A1901" s="10" t="s">
        <v>35</v>
      </c>
      <c r="B1901" s="11" t="s">
        <v>36</v>
      </c>
      <c r="C1901" s="12">
        <v>44407</v>
      </c>
      <c r="D1901" s="13">
        <v>1015.1</v>
      </c>
      <c r="E1901" s="14">
        <v>1017.79</v>
      </c>
      <c r="F1901" s="13">
        <v>925.46</v>
      </c>
      <c r="G1901" s="14">
        <v>944.83</v>
      </c>
      <c r="H1901" s="13">
        <v>82321.53</v>
      </c>
      <c r="I1901" s="14">
        <v>821876</v>
      </c>
      <c r="J1901" s="13">
        <v>0</v>
      </c>
      <c r="K1901" s="14">
        <f t="shared" si="730"/>
        <v>92.329999999999927</v>
      </c>
      <c r="L1901" s="13">
        <f t="shared" si="731"/>
        <v>9.1325420375865413E-2</v>
      </c>
      <c r="M1901" s="14">
        <f t="shared" si="732"/>
        <v>4.3296371614492263E-2</v>
      </c>
      <c r="N1901" s="13">
        <f t="shared" si="733"/>
        <v>1.7222252465961176E-2</v>
      </c>
      <c r="O1901" s="14">
        <f t="shared" si="734"/>
        <v>-66.169999999999959</v>
      </c>
      <c r="P1901" s="13">
        <f t="shared" si="735"/>
        <v>-6.5450049455984136E-2</v>
      </c>
      <c r="Q1901" s="14">
        <f t="shared" si="736"/>
        <v>1093.5300000000002</v>
      </c>
      <c r="R1901" s="13">
        <f t="shared" si="737"/>
        <v>50.619255210606006</v>
      </c>
      <c r="S1901" s="14">
        <f t="shared" si="738"/>
        <v>18.005109830267589</v>
      </c>
      <c r="T1901" s="13">
        <f t="shared" si="739"/>
        <v>58.171446775888271</v>
      </c>
      <c r="U1901" s="14">
        <f t="shared" si="740"/>
        <v>5.3196022766534304E-2</v>
      </c>
      <c r="V1901" s="13">
        <f t="shared" si="741"/>
        <v>-6.5450049455984136E-2</v>
      </c>
      <c r="W1901" s="14">
        <f t="shared" si="742"/>
        <v>2.7528085883049936E-2</v>
      </c>
      <c r="X1901" s="13">
        <f t="shared" si="743"/>
        <v>-2.3775735710082246</v>
      </c>
      <c r="Y1901" s="14">
        <f t="shared" si="744"/>
        <v>1185.55</v>
      </c>
      <c r="Z1901" s="13" t="b">
        <f t="shared" si="745"/>
        <v>0</v>
      </c>
      <c r="AA1901" s="14">
        <f t="shared" si="746"/>
        <v>925.46</v>
      </c>
      <c r="AB1901" s="13">
        <f t="shared" si="747"/>
        <v>925.46</v>
      </c>
      <c r="AC1901" s="14">
        <f t="shared" si="723"/>
        <v>1091.6932727272726</v>
      </c>
      <c r="AD1901" s="13">
        <f t="shared" si="724"/>
        <v>50.085556281160756</v>
      </c>
      <c r="AE1901" s="14">
        <f t="shared" si="725"/>
        <v>21.0835525871939</v>
      </c>
      <c r="AF1901" s="13">
        <f t="shared" si="726"/>
        <v>1224.92</v>
      </c>
      <c r="AG1901" s="14" t="b">
        <f t="shared" si="727"/>
        <v>0</v>
      </c>
      <c r="AH1901" s="13">
        <f t="shared" si="728"/>
        <v>1000</v>
      </c>
      <c r="AI1901" s="16" t="b">
        <f t="shared" si="729"/>
        <v>0</v>
      </c>
    </row>
    <row r="1902" spans="1:35" ht="22.5" customHeight="1">
      <c r="A1902" s="10" t="s">
        <v>35</v>
      </c>
      <c r="B1902" s="11" t="s">
        <v>36</v>
      </c>
      <c r="C1902" s="12">
        <v>44410</v>
      </c>
      <c r="D1902" s="13">
        <v>963.23</v>
      </c>
      <c r="E1902" s="14">
        <v>973.39</v>
      </c>
      <c r="F1902" s="13">
        <v>946.79</v>
      </c>
      <c r="G1902" s="14">
        <v>970.16</v>
      </c>
      <c r="H1902" s="13">
        <v>71567.039999999994</v>
      </c>
      <c r="I1902" s="14">
        <v>724269</v>
      </c>
      <c r="J1902" s="13">
        <v>0</v>
      </c>
      <c r="K1902" s="14">
        <f t="shared" si="730"/>
        <v>28.559999999999945</v>
      </c>
      <c r="L1902" s="13">
        <f t="shared" si="731"/>
        <v>3.0227660002328401E-2</v>
      </c>
      <c r="M1902" s="14">
        <f t="shared" si="732"/>
        <v>4.2115320464168465E-2</v>
      </c>
      <c r="N1902" s="13">
        <f t="shared" si="733"/>
        <v>1.7270382208720608E-2</v>
      </c>
      <c r="O1902" s="14">
        <f t="shared" si="734"/>
        <v>25.329999999999927</v>
      </c>
      <c r="P1902" s="13">
        <f t="shared" si="735"/>
        <v>2.6809055597303139E-2</v>
      </c>
      <c r="Q1902" s="14">
        <f t="shared" si="736"/>
        <v>1085.373</v>
      </c>
      <c r="R1902" s="13">
        <f t="shared" si="737"/>
        <v>49.516292450075703</v>
      </c>
      <c r="S1902" s="14">
        <f t="shared" si="738"/>
        <v>18.267391165680952</v>
      </c>
      <c r="T1902" s="13">
        <f t="shared" si="739"/>
        <v>63.24006460306633</v>
      </c>
      <c r="U1902" s="14">
        <f t="shared" si="740"/>
        <v>5.8265743300290614E-2</v>
      </c>
      <c r="V1902" s="13">
        <f t="shared" si="741"/>
        <v>2.6809055597303139E-2</v>
      </c>
      <c r="W1902" s="14">
        <f t="shared" si="742"/>
        <v>2.6920622960225852E-2</v>
      </c>
      <c r="X1902" s="13">
        <f t="shared" si="743"/>
        <v>0.9958556916350878</v>
      </c>
      <c r="Y1902" s="14">
        <f t="shared" si="744"/>
        <v>1185.55</v>
      </c>
      <c r="Z1902" s="13" t="b">
        <f t="shared" si="745"/>
        <v>0</v>
      </c>
      <c r="AA1902" s="14">
        <f t="shared" si="746"/>
        <v>925.46</v>
      </c>
      <c r="AB1902" s="13" t="b">
        <f t="shared" si="747"/>
        <v>0</v>
      </c>
      <c r="AC1902" s="14">
        <f t="shared" si="723"/>
        <v>1088.8439999999998</v>
      </c>
      <c r="AD1902" s="13">
        <f t="shared" si="724"/>
        <v>49.694182530594198</v>
      </c>
      <c r="AE1902" s="14">
        <f t="shared" si="725"/>
        <v>19.135976662514068</v>
      </c>
      <c r="AF1902" s="13">
        <f t="shared" si="726"/>
        <v>1202.49</v>
      </c>
      <c r="AG1902" s="14" t="b">
        <f t="shared" si="727"/>
        <v>0</v>
      </c>
      <c r="AH1902" s="13">
        <f t="shared" si="728"/>
        <v>973.39</v>
      </c>
      <c r="AI1902" s="16">
        <f t="shared" si="729"/>
        <v>973.39</v>
      </c>
    </row>
    <row r="1903" spans="1:35" ht="22.5" customHeight="1">
      <c r="A1903" s="10" t="s">
        <v>35</v>
      </c>
      <c r="B1903" s="11" t="s">
        <v>36</v>
      </c>
      <c r="C1903" s="12">
        <v>44411</v>
      </c>
      <c r="D1903" s="13">
        <v>961.26</v>
      </c>
      <c r="E1903" s="14">
        <v>981.56</v>
      </c>
      <c r="F1903" s="13">
        <v>956.22</v>
      </c>
      <c r="G1903" s="14">
        <v>969.19</v>
      </c>
      <c r="H1903" s="13">
        <v>50976.93</v>
      </c>
      <c r="I1903" s="14">
        <v>510558</v>
      </c>
      <c r="J1903" s="13">
        <v>0</v>
      </c>
      <c r="K1903" s="14">
        <f t="shared" si="730"/>
        <v>25.339999999999918</v>
      </c>
      <c r="L1903" s="13">
        <f t="shared" si="731"/>
        <v>2.6119402985074543E-2</v>
      </c>
      <c r="M1903" s="14">
        <f t="shared" si="732"/>
        <v>4.1720505296206981E-2</v>
      </c>
      <c r="N1903" s="13">
        <f t="shared" si="733"/>
        <v>1.7553233287167538E-2</v>
      </c>
      <c r="O1903" s="14">
        <f t="shared" si="734"/>
        <v>-0.9699999999999136</v>
      </c>
      <c r="P1903" s="13">
        <f t="shared" si="735"/>
        <v>-9.9983507874980781E-4</v>
      </c>
      <c r="Q1903" s="14">
        <f t="shared" si="736"/>
        <v>1076.8009999999999</v>
      </c>
      <c r="R1903" s="13">
        <f t="shared" si="737"/>
        <v>48.307477827571915</v>
      </c>
      <c r="S1903" s="14">
        <f t="shared" si="738"/>
        <v>18.781497859385553</v>
      </c>
      <c r="T1903" s="13">
        <f t="shared" si="739"/>
        <v>66.69395968901533</v>
      </c>
      <c r="U1903" s="14">
        <f t="shared" si="740"/>
        <v>6.1937126441204395E-2</v>
      </c>
      <c r="V1903" s="13">
        <f t="shared" si="741"/>
        <v>-9.9983507874980781E-4</v>
      </c>
      <c r="W1903" s="14">
        <f t="shared" si="742"/>
        <v>2.6769648983296375E-2</v>
      </c>
      <c r="X1903" s="13">
        <f t="shared" si="743"/>
        <v>-3.7349577477600891E-2</v>
      </c>
      <c r="Y1903" s="14">
        <f t="shared" si="744"/>
        <v>1185.55</v>
      </c>
      <c r="Z1903" s="13" t="b">
        <f t="shared" si="745"/>
        <v>0</v>
      </c>
      <c r="AA1903" s="14">
        <f t="shared" si="746"/>
        <v>925.46</v>
      </c>
      <c r="AB1903" s="13" t="b">
        <f t="shared" si="747"/>
        <v>0</v>
      </c>
      <c r="AC1903" s="14">
        <f t="shared" si="723"/>
        <v>1085.5847272727272</v>
      </c>
      <c r="AD1903" s="13">
        <f t="shared" si="724"/>
        <v>49.251379211856111</v>
      </c>
      <c r="AE1903" s="14">
        <f t="shared" si="725"/>
        <v>19.473168227283441</v>
      </c>
      <c r="AF1903" s="13">
        <f t="shared" si="726"/>
        <v>1202.49</v>
      </c>
      <c r="AG1903" s="14" t="b">
        <f t="shared" si="727"/>
        <v>0</v>
      </c>
      <c r="AH1903" s="13">
        <f t="shared" si="728"/>
        <v>973.39</v>
      </c>
      <c r="AI1903" s="16" t="b">
        <f t="shared" si="729"/>
        <v>0</v>
      </c>
    </row>
    <row r="1904" spans="1:35" ht="22.5" customHeight="1">
      <c r="A1904" s="10" t="s">
        <v>35</v>
      </c>
      <c r="B1904" s="11" t="s">
        <v>36</v>
      </c>
      <c r="C1904" s="12">
        <v>44412</v>
      </c>
      <c r="D1904" s="13">
        <v>968.03</v>
      </c>
      <c r="E1904" s="14">
        <v>975.12</v>
      </c>
      <c r="F1904" s="13">
        <v>938.62</v>
      </c>
      <c r="G1904" s="14">
        <v>963.13</v>
      </c>
      <c r="H1904" s="13">
        <v>61261.22</v>
      </c>
      <c r="I1904" s="14">
        <v>625571</v>
      </c>
      <c r="J1904" s="13">
        <v>0</v>
      </c>
      <c r="K1904" s="14">
        <f t="shared" si="730"/>
        <v>36.5</v>
      </c>
      <c r="L1904" s="13">
        <f t="shared" si="731"/>
        <v>3.766031428306111E-2</v>
      </c>
      <c r="M1904" s="14">
        <f t="shared" si="732"/>
        <v>4.1687036260704149E-2</v>
      </c>
      <c r="N1904" s="13">
        <f t="shared" si="733"/>
        <v>1.7560675461870599E-2</v>
      </c>
      <c r="O1904" s="14">
        <f t="shared" si="734"/>
        <v>-6.0600000000000591</v>
      </c>
      <c r="P1904" s="13">
        <f t="shared" si="735"/>
        <v>-6.2526439604206176E-3</v>
      </c>
      <c r="Q1904" s="14">
        <f t="shared" si="736"/>
        <v>1067.0625</v>
      </c>
      <c r="R1904" s="13">
        <f t="shared" si="737"/>
        <v>47.717103936193318</v>
      </c>
      <c r="S1904" s="14">
        <f t="shared" si="738"/>
        <v>18.882832993015224</v>
      </c>
      <c r="T1904" s="13">
        <f t="shared" si="739"/>
        <v>68.340678214003702</v>
      </c>
      <c r="U1904" s="14">
        <f t="shared" si="740"/>
        <v>6.4045618896741013E-2</v>
      </c>
      <c r="V1904" s="13">
        <f t="shared" si="741"/>
        <v>-6.2526439604206176E-3</v>
      </c>
      <c r="W1904" s="14">
        <f t="shared" si="742"/>
        <v>2.6228166792265296E-2</v>
      </c>
      <c r="X1904" s="13">
        <f t="shared" si="743"/>
        <v>-0.23839424272170354</v>
      </c>
      <c r="Y1904" s="14">
        <f t="shared" si="744"/>
        <v>1185.55</v>
      </c>
      <c r="Z1904" s="13" t="b">
        <f t="shared" si="745"/>
        <v>0</v>
      </c>
      <c r="AA1904" s="14">
        <f t="shared" si="746"/>
        <v>925.46</v>
      </c>
      <c r="AB1904" s="13" t="b">
        <f t="shared" si="747"/>
        <v>0</v>
      </c>
      <c r="AC1904" s="14">
        <f t="shared" si="723"/>
        <v>1081.464909090909</v>
      </c>
      <c r="AD1904" s="13">
        <f t="shared" si="724"/>
        <v>49.019535953458728</v>
      </c>
      <c r="AE1904" s="14">
        <f t="shared" si="725"/>
        <v>19.581076414113589</v>
      </c>
      <c r="AF1904" s="13">
        <f t="shared" si="726"/>
        <v>1195.6400000000001</v>
      </c>
      <c r="AG1904" s="14" t="b">
        <f t="shared" si="727"/>
        <v>0</v>
      </c>
      <c r="AH1904" s="13">
        <f t="shared" si="728"/>
        <v>973.39</v>
      </c>
      <c r="AI1904" s="16" t="b">
        <f t="shared" si="729"/>
        <v>0</v>
      </c>
    </row>
    <row r="1905" spans="1:35" ht="22.5" customHeight="1">
      <c r="A1905" s="10" t="s">
        <v>35</v>
      </c>
      <c r="B1905" s="11" t="s">
        <v>36</v>
      </c>
      <c r="C1905" s="12">
        <v>44413</v>
      </c>
      <c r="D1905" s="13">
        <v>955.23</v>
      </c>
      <c r="E1905" s="14">
        <v>970.9</v>
      </c>
      <c r="F1905" s="13">
        <v>886.51</v>
      </c>
      <c r="G1905" s="14">
        <v>899.42</v>
      </c>
      <c r="H1905" s="13">
        <v>94340.76</v>
      </c>
      <c r="I1905" s="14">
        <v>1006545</v>
      </c>
      <c r="J1905" s="13">
        <v>0</v>
      </c>
      <c r="K1905" s="14">
        <f t="shared" si="730"/>
        <v>84.389999999999986</v>
      </c>
      <c r="L1905" s="13">
        <f t="shared" si="731"/>
        <v>8.762057043182124E-2</v>
      </c>
      <c r="M1905" s="14">
        <f t="shared" si="732"/>
        <v>4.3153737120148236E-2</v>
      </c>
      <c r="N1905" s="13">
        <f t="shared" si="733"/>
        <v>2.0066324893698098E-2</v>
      </c>
      <c r="O1905" s="14">
        <f t="shared" si="734"/>
        <v>-63.710000000000036</v>
      </c>
      <c r="P1905" s="13">
        <f t="shared" si="735"/>
        <v>-6.6148910323632362E-2</v>
      </c>
      <c r="Q1905" s="14">
        <f t="shared" si="736"/>
        <v>1056.742</v>
      </c>
      <c r="R1905" s="13">
        <f t="shared" si="737"/>
        <v>49.55074873938365</v>
      </c>
      <c r="S1905" s="14">
        <f t="shared" si="738"/>
        <v>20.271573375178921</v>
      </c>
      <c r="T1905" s="13">
        <f t="shared" si="739"/>
        <v>76.772325847273905</v>
      </c>
      <c r="U1905" s="14">
        <f t="shared" si="740"/>
        <v>7.2650018497678631E-2</v>
      </c>
      <c r="V1905" s="13">
        <f t="shared" si="741"/>
        <v>-6.6148910323632362E-2</v>
      </c>
      <c r="W1905" s="14">
        <f t="shared" si="742"/>
        <v>2.8123053770981437E-2</v>
      </c>
      <c r="X1905" s="13">
        <f t="shared" si="743"/>
        <v>-2.3521240211789385</v>
      </c>
      <c r="Y1905" s="14">
        <f t="shared" si="744"/>
        <v>1185.55</v>
      </c>
      <c r="Z1905" s="13" t="b">
        <f t="shared" si="745"/>
        <v>0</v>
      </c>
      <c r="AA1905" s="14">
        <f t="shared" si="746"/>
        <v>886.51</v>
      </c>
      <c r="AB1905" s="13">
        <f t="shared" si="747"/>
        <v>886.51</v>
      </c>
      <c r="AC1905" s="14">
        <f t="shared" si="723"/>
        <v>1077.072909090909</v>
      </c>
      <c r="AD1905" s="13">
        <f t="shared" si="724"/>
        <v>49.662635299759479</v>
      </c>
      <c r="AE1905" s="14">
        <f t="shared" si="725"/>
        <v>19.939700949096366</v>
      </c>
      <c r="AF1905" s="13">
        <f t="shared" si="726"/>
        <v>1185.55</v>
      </c>
      <c r="AG1905" s="14" t="b">
        <f t="shared" si="727"/>
        <v>0</v>
      </c>
      <c r="AH1905" s="13">
        <f t="shared" si="728"/>
        <v>970.9</v>
      </c>
      <c r="AI1905" s="16">
        <f t="shared" si="729"/>
        <v>970.9</v>
      </c>
    </row>
    <row r="1906" spans="1:35" ht="22.5" customHeight="1">
      <c r="A1906" s="10" t="s">
        <v>35</v>
      </c>
      <c r="B1906" s="11" t="s">
        <v>36</v>
      </c>
      <c r="C1906" s="12">
        <v>44414</v>
      </c>
      <c r="D1906" s="13">
        <v>920.08</v>
      </c>
      <c r="E1906" s="14">
        <v>920.08</v>
      </c>
      <c r="F1906" s="13">
        <v>882.42</v>
      </c>
      <c r="G1906" s="14">
        <v>900.15</v>
      </c>
      <c r="H1906" s="13">
        <v>54377.78</v>
      </c>
      <c r="I1906" s="14">
        <v>593264</v>
      </c>
      <c r="J1906" s="13">
        <v>0</v>
      </c>
      <c r="K1906" s="14">
        <f t="shared" si="730"/>
        <v>37.660000000000082</v>
      </c>
      <c r="L1906" s="13">
        <f t="shared" si="731"/>
        <v>4.187142825376363E-2</v>
      </c>
      <c r="M1906" s="14">
        <f t="shared" si="732"/>
        <v>4.282650244148422E-2</v>
      </c>
      <c r="N1906" s="13">
        <f t="shared" si="733"/>
        <v>2.0029321233705735E-2</v>
      </c>
      <c r="O1906" s="14">
        <f t="shared" si="734"/>
        <v>0.73000000000001819</v>
      </c>
      <c r="P1906" s="13">
        <f t="shared" si="735"/>
        <v>8.1163416423919667E-4</v>
      </c>
      <c r="Q1906" s="14">
        <f t="shared" si="736"/>
        <v>1047.6514999999999</v>
      </c>
      <c r="R1906" s="13">
        <f t="shared" si="737"/>
        <v>48.956211302414474</v>
      </c>
      <c r="S1906" s="14">
        <f t="shared" si="738"/>
        <v>20.263305148132062</v>
      </c>
      <c r="T1906" s="13">
        <f t="shared" si="739"/>
        <v>83.699511185848635</v>
      </c>
      <c r="U1906" s="14">
        <f t="shared" si="740"/>
        <v>7.9892513097961151E-2</v>
      </c>
      <c r="V1906" s="13">
        <f t="shared" si="741"/>
        <v>8.1163416423919667E-4</v>
      </c>
      <c r="W1906" s="14">
        <f t="shared" si="742"/>
        <v>2.807885081742293E-2</v>
      </c>
      <c r="X1906" s="13">
        <f t="shared" si="743"/>
        <v>2.8905533546108576E-2</v>
      </c>
      <c r="Y1906" s="14">
        <f t="shared" si="744"/>
        <v>1185.55</v>
      </c>
      <c r="Z1906" s="13" t="b">
        <f t="shared" si="745"/>
        <v>0</v>
      </c>
      <c r="AA1906" s="14">
        <f t="shared" si="746"/>
        <v>882.42</v>
      </c>
      <c r="AB1906" s="13">
        <f t="shared" si="747"/>
        <v>882.42</v>
      </c>
      <c r="AC1906" s="14">
        <f t="shared" si="723"/>
        <v>1073.6647272727273</v>
      </c>
      <c r="AD1906" s="13">
        <f t="shared" si="724"/>
        <v>49.444405567036583</v>
      </c>
      <c r="AE1906" s="14">
        <f t="shared" si="725"/>
        <v>18.658110178173892</v>
      </c>
      <c r="AF1906" s="13">
        <f t="shared" si="726"/>
        <v>1185.55</v>
      </c>
      <c r="AG1906" s="14" t="b">
        <f t="shared" si="727"/>
        <v>0</v>
      </c>
      <c r="AH1906" s="13">
        <f t="shared" si="728"/>
        <v>920.08</v>
      </c>
      <c r="AI1906" s="16">
        <f t="shared" si="729"/>
        <v>920.08</v>
      </c>
    </row>
    <row r="1907" spans="1:35" ht="22.5" customHeight="1">
      <c r="A1907" s="10" t="s">
        <v>35</v>
      </c>
      <c r="B1907" s="11" t="s">
        <v>36</v>
      </c>
      <c r="C1907" s="12">
        <v>44417</v>
      </c>
      <c r="D1907" s="13">
        <v>898.96</v>
      </c>
      <c r="E1907" s="14">
        <v>898.96</v>
      </c>
      <c r="F1907" s="13">
        <v>848.14</v>
      </c>
      <c r="G1907" s="14">
        <v>856.41</v>
      </c>
      <c r="H1907" s="13">
        <v>66731.73</v>
      </c>
      <c r="I1907" s="14">
        <v>758304</v>
      </c>
      <c r="J1907" s="13">
        <v>0</v>
      </c>
      <c r="K1907" s="14">
        <f t="shared" si="730"/>
        <v>52.009999999999991</v>
      </c>
      <c r="L1907" s="13">
        <f t="shared" si="731"/>
        <v>5.7779259012386813E-2</v>
      </c>
      <c r="M1907" s="14">
        <f t="shared" si="732"/>
        <v>4.3881294073385674E-2</v>
      </c>
      <c r="N1907" s="13">
        <f t="shared" si="733"/>
        <v>2.0243122692260255E-2</v>
      </c>
      <c r="O1907" s="14">
        <f t="shared" si="734"/>
        <v>-43.740000000000009</v>
      </c>
      <c r="P1907" s="13">
        <f t="shared" si="735"/>
        <v>-4.8591901349775049E-2</v>
      </c>
      <c r="Q1907" s="14">
        <f t="shared" si="736"/>
        <v>1035.2815000000001</v>
      </c>
      <c r="R1907" s="13">
        <f t="shared" si="737"/>
        <v>49.108900737293752</v>
      </c>
      <c r="S1907" s="14">
        <f t="shared" si="738"/>
        <v>20.280561674719589</v>
      </c>
      <c r="T1907" s="13">
        <f t="shared" si="739"/>
        <v>92.323171429224644</v>
      </c>
      <c r="U1907" s="14">
        <f t="shared" si="740"/>
        <v>8.9176877428240181E-2</v>
      </c>
      <c r="V1907" s="13">
        <f t="shared" si="741"/>
        <v>-4.8591901349775049E-2</v>
      </c>
      <c r="W1907" s="14">
        <f t="shared" si="742"/>
        <v>2.8552630069723441E-2</v>
      </c>
      <c r="X1907" s="13">
        <f t="shared" si="743"/>
        <v>-1.7018362662604869</v>
      </c>
      <c r="Y1907" s="14">
        <f t="shared" si="744"/>
        <v>1185.55</v>
      </c>
      <c r="Z1907" s="13" t="b">
        <f t="shared" si="745"/>
        <v>0</v>
      </c>
      <c r="AA1907" s="14">
        <f t="shared" si="746"/>
        <v>848.14</v>
      </c>
      <c r="AB1907" s="13">
        <f t="shared" si="747"/>
        <v>848.14</v>
      </c>
      <c r="AC1907" s="14">
        <f t="shared" si="723"/>
        <v>1070.2870909090909</v>
      </c>
      <c r="AD1907" s="13">
        <f t="shared" si="724"/>
        <v>49.491052738545015</v>
      </c>
      <c r="AE1907" s="14">
        <f t="shared" si="725"/>
        <v>18.638799975099946</v>
      </c>
      <c r="AF1907" s="13">
        <f t="shared" si="726"/>
        <v>1185.55</v>
      </c>
      <c r="AG1907" s="14" t="b">
        <f t="shared" si="727"/>
        <v>0</v>
      </c>
      <c r="AH1907" s="13">
        <f t="shared" si="728"/>
        <v>898.96</v>
      </c>
      <c r="AI1907" s="16">
        <f t="shared" si="729"/>
        <v>898.96</v>
      </c>
    </row>
    <row r="1908" spans="1:35" ht="22.5" customHeight="1">
      <c r="A1908" s="10" t="s">
        <v>35</v>
      </c>
      <c r="B1908" s="11" t="s">
        <v>36</v>
      </c>
      <c r="C1908" s="12">
        <v>44418</v>
      </c>
      <c r="D1908" s="13">
        <v>868.08</v>
      </c>
      <c r="E1908" s="14">
        <v>868.08</v>
      </c>
      <c r="F1908" s="13">
        <v>826.69</v>
      </c>
      <c r="G1908" s="14">
        <v>853.04</v>
      </c>
      <c r="H1908" s="13">
        <v>60032.02</v>
      </c>
      <c r="I1908" s="14">
        <v>704548</v>
      </c>
      <c r="J1908" s="13">
        <v>0</v>
      </c>
      <c r="K1908" s="14">
        <f t="shared" si="730"/>
        <v>41.389999999999986</v>
      </c>
      <c r="L1908" s="13">
        <f t="shared" si="731"/>
        <v>4.8329655188519505E-2</v>
      </c>
      <c r="M1908" s="14">
        <f t="shared" si="732"/>
        <v>4.4475905315068572E-2</v>
      </c>
      <c r="N1908" s="13">
        <f t="shared" si="733"/>
        <v>2.0187544191667583E-2</v>
      </c>
      <c r="O1908" s="14">
        <f t="shared" si="734"/>
        <v>-3.3700000000000045</v>
      </c>
      <c r="P1908" s="13">
        <f t="shared" si="735"/>
        <v>-3.9350311182727955E-3</v>
      </c>
      <c r="Q1908" s="14">
        <f t="shared" si="736"/>
        <v>1021.1630000000001</v>
      </c>
      <c r="R1908" s="13">
        <f t="shared" si="737"/>
        <v>48.722955700429068</v>
      </c>
      <c r="S1908" s="14">
        <f t="shared" si="738"/>
        <v>20.2658520409917</v>
      </c>
      <c r="T1908" s="13">
        <f t="shared" si="739"/>
        <v>97.383511597189809</v>
      </c>
      <c r="U1908" s="14">
        <f t="shared" si="740"/>
        <v>9.5365295841300352E-2</v>
      </c>
      <c r="V1908" s="13">
        <f t="shared" si="741"/>
        <v>-3.9350311182727955E-3</v>
      </c>
      <c r="W1908" s="14">
        <f t="shared" si="742"/>
        <v>2.6986676861532451E-2</v>
      </c>
      <c r="X1908" s="13">
        <f t="shared" si="743"/>
        <v>-0.14581384504892103</v>
      </c>
      <c r="Y1908" s="14">
        <f t="shared" si="744"/>
        <v>1185.55</v>
      </c>
      <c r="Z1908" s="13" t="b">
        <f t="shared" si="745"/>
        <v>0</v>
      </c>
      <c r="AA1908" s="14">
        <f t="shared" si="746"/>
        <v>826.69</v>
      </c>
      <c r="AB1908" s="13">
        <f t="shared" si="747"/>
        <v>826.69</v>
      </c>
      <c r="AC1908" s="14">
        <f t="shared" si="723"/>
        <v>1067.4141818181818</v>
      </c>
      <c r="AD1908" s="13">
        <f t="shared" si="724"/>
        <v>49.343760870571465</v>
      </c>
      <c r="AE1908" s="14">
        <f t="shared" si="725"/>
        <v>17.313232132351509</v>
      </c>
      <c r="AF1908" s="13">
        <f t="shared" si="726"/>
        <v>1185.55</v>
      </c>
      <c r="AG1908" s="14" t="b">
        <f t="shared" si="727"/>
        <v>0</v>
      </c>
      <c r="AH1908" s="13">
        <f t="shared" si="728"/>
        <v>868.08</v>
      </c>
      <c r="AI1908" s="16">
        <f t="shared" si="729"/>
        <v>868.08</v>
      </c>
    </row>
    <row r="1909" spans="1:35" ht="22.5" customHeight="1">
      <c r="A1909" s="10" t="s">
        <v>35</v>
      </c>
      <c r="B1909" s="11" t="s">
        <v>36</v>
      </c>
      <c r="C1909" s="12">
        <v>44419</v>
      </c>
      <c r="D1909" s="13">
        <v>842.43</v>
      </c>
      <c r="E1909" s="14">
        <v>874.85</v>
      </c>
      <c r="F1909" s="13">
        <v>842.43</v>
      </c>
      <c r="G1909" s="14">
        <v>872.72</v>
      </c>
      <c r="H1909" s="13">
        <v>67690.94</v>
      </c>
      <c r="I1909" s="14">
        <v>777085</v>
      </c>
      <c r="J1909" s="13">
        <v>0</v>
      </c>
      <c r="K1909" s="14">
        <f t="shared" si="730"/>
        <v>32.420000000000073</v>
      </c>
      <c r="L1909" s="13">
        <f t="shared" si="731"/>
        <v>3.8005251805308164E-2</v>
      </c>
      <c r="M1909" s="14">
        <f t="shared" si="732"/>
        <v>4.5331170943883926E-2</v>
      </c>
      <c r="N1909" s="13">
        <f t="shared" si="733"/>
        <v>1.9486318362751217E-2</v>
      </c>
      <c r="O1909" s="14">
        <f t="shared" si="734"/>
        <v>19.680000000000064</v>
      </c>
      <c r="P1909" s="13">
        <f t="shared" si="735"/>
        <v>2.3070430460470862E-2</v>
      </c>
      <c r="Q1909" s="14">
        <f t="shared" si="736"/>
        <v>1008.3060000000002</v>
      </c>
      <c r="R1909" s="13">
        <f t="shared" si="737"/>
        <v>47.907807915407616</v>
      </c>
      <c r="S1909" s="14">
        <f t="shared" si="738"/>
        <v>19.859628256180521</v>
      </c>
      <c r="T1909" s="13">
        <f t="shared" si="739"/>
        <v>99.142625565394439</v>
      </c>
      <c r="U1909" s="14">
        <f t="shared" si="740"/>
        <v>9.8325930387595059E-2</v>
      </c>
      <c r="V1909" s="13">
        <f t="shared" si="741"/>
        <v>2.3070430460470862E-2</v>
      </c>
      <c r="W1909" s="14">
        <f t="shared" si="742"/>
        <v>2.8172904566034291E-2</v>
      </c>
      <c r="X1909" s="13">
        <f t="shared" si="743"/>
        <v>0.81888718312292674</v>
      </c>
      <c r="Y1909" s="14">
        <f t="shared" si="744"/>
        <v>1185.55</v>
      </c>
      <c r="Z1909" s="13" t="b">
        <f t="shared" si="745"/>
        <v>0</v>
      </c>
      <c r="AA1909" s="14">
        <f t="shared" si="746"/>
        <v>826.69</v>
      </c>
      <c r="AB1909" s="13" t="b">
        <f t="shared" si="747"/>
        <v>0</v>
      </c>
      <c r="AC1909" s="14">
        <f t="shared" si="723"/>
        <v>1065.0590909090909</v>
      </c>
      <c r="AD1909" s="13">
        <f t="shared" si="724"/>
        <v>49.036056127470161</v>
      </c>
      <c r="AE1909" s="14">
        <f t="shared" si="725"/>
        <v>17.309933004089324</v>
      </c>
      <c r="AF1909" s="13">
        <f t="shared" si="726"/>
        <v>1185.55</v>
      </c>
      <c r="AG1909" s="14" t="b">
        <f t="shared" si="727"/>
        <v>0</v>
      </c>
      <c r="AH1909" s="13">
        <f t="shared" si="728"/>
        <v>868.08</v>
      </c>
      <c r="AI1909" s="16" t="b">
        <f t="shared" si="729"/>
        <v>0</v>
      </c>
    </row>
    <row r="1910" spans="1:35" ht="22.5" customHeight="1">
      <c r="A1910" s="10" t="s">
        <v>35</v>
      </c>
      <c r="B1910" s="11" t="s">
        <v>36</v>
      </c>
      <c r="C1910" s="12">
        <v>44420</v>
      </c>
      <c r="D1910" s="13">
        <v>856.88</v>
      </c>
      <c r="E1910" s="14">
        <v>870.21</v>
      </c>
      <c r="F1910" s="13">
        <v>837.35</v>
      </c>
      <c r="G1910" s="14">
        <v>839.33</v>
      </c>
      <c r="H1910" s="13">
        <v>59347.93</v>
      </c>
      <c r="I1910" s="14">
        <v>691575</v>
      </c>
      <c r="J1910" s="13">
        <v>0</v>
      </c>
      <c r="K1910" s="14">
        <f t="shared" si="730"/>
        <v>35.370000000000005</v>
      </c>
      <c r="L1910" s="13">
        <f t="shared" si="731"/>
        <v>4.0528462737189477E-2</v>
      </c>
      <c r="M1910" s="14">
        <f t="shared" si="732"/>
        <v>4.5426381364123636E-2</v>
      </c>
      <c r="N1910" s="13">
        <f t="shared" si="733"/>
        <v>1.9456452641676412E-2</v>
      </c>
      <c r="O1910" s="14">
        <f t="shared" si="734"/>
        <v>-33.389999999999986</v>
      </c>
      <c r="P1910" s="13">
        <f t="shared" si="735"/>
        <v>-3.8259693830781906E-2</v>
      </c>
      <c r="Q1910" s="14">
        <f t="shared" si="736"/>
        <v>992.75200000000018</v>
      </c>
      <c r="R1910" s="13">
        <f t="shared" si="737"/>
        <v>47.280917519637235</v>
      </c>
      <c r="S1910" s="14">
        <f t="shared" si="738"/>
        <v>19.999399622567605</v>
      </c>
      <c r="T1910" s="13">
        <f t="shared" si="739"/>
        <v>100.02649836918044</v>
      </c>
      <c r="U1910" s="14">
        <f t="shared" si="740"/>
        <v>0.10075678353625117</v>
      </c>
      <c r="V1910" s="13">
        <f t="shared" si="741"/>
        <v>-3.8259693830781906E-2</v>
      </c>
      <c r="W1910" s="14">
        <f t="shared" si="742"/>
        <v>2.7767333989001119E-2</v>
      </c>
      <c r="X1910" s="13">
        <f t="shared" si="743"/>
        <v>-1.3778670233857129</v>
      </c>
      <c r="Y1910" s="14">
        <f t="shared" si="744"/>
        <v>1185.55</v>
      </c>
      <c r="Z1910" s="13" t="b">
        <f t="shared" si="745"/>
        <v>0</v>
      </c>
      <c r="AA1910" s="14">
        <f t="shared" si="746"/>
        <v>826.69</v>
      </c>
      <c r="AB1910" s="13" t="b">
        <f t="shared" si="747"/>
        <v>0</v>
      </c>
      <c r="AC1910" s="14">
        <f t="shared" si="723"/>
        <v>1063.1465454545455</v>
      </c>
      <c r="AD1910" s="13">
        <f t="shared" si="724"/>
        <v>48.78758237969798</v>
      </c>
      <c r="AE1910" s="14">
        <f t="shared" si="725"/>
        <v>17.26714550640596</v>
      </c>
      <c r="AF1910" s="13">
        <f t="shared" si="726"/>
        <v>1185.55</v>
      </c>
      <c r="AG1910" s="14" t="b">
        <f t="shared" si="727"/>
        <v>0</v>
      </c>
      <c r="AH1910" s="13">
        <f t="shared" si="728"/>
        <v>868.08</v>
      </c>
      <c r="AI1910" s="16" t="b">
        <f t="shared" si="729"/>
        <v>0</v>
      </c>
    </row>
    <row r="1911" spans="1:35" ht="22.5" customHeight="1">
      <c r="A1911" s="10" t="s">
        <v>35</v>
      </c>
      <c r="B1911" s="11" t="s">
        <v>36</v>
      </c>
      <c r="C1911" s="12">
        <v>44421</v>
      </c>
      <c r="D1911" s="13">
        <v>849.79</v>
      </c>
      <c r="E1911" s="14">
        <v>849.79</v>
      </c>
      <c r="F1911" s="13">
        <v>816.44</v>
      </c>
      <c r="G1911" s="14">
        <v>841.1</v>
      </c>
      <c r="H1911" s="13">
        <v>64104.93</v>
      </c>
      <c r="I1911" s="14">
        <v>766315</v>
      </c>
      <c r="J1911" s="13">
        <v>832.42</v>
      </c>
      <c r="K1911" s="14">
        <f t="shared" si="730"/>
        <v>33.349999999999909</v>
      </c>
      <c r="L1911" s="13">
        <f t="shared" si="731"/>
        <v>3.9734073606328746E-2</v>
      </c>
      <c r="M1911" s="14">
        <f t="shared" si="732"/>
        <v>4.5208218953220428E-2</v>
      </c>
      <c r="N1911" s="13">
        <f t="shared" si="733"/>
        <v>1.949656043910368E-2</v>
      </c>
      <c r="O1911" s="14">
        <f t="shared" si="734"/>
        <v>1.7699999999999818</v>
      </c>
      <c r="P1911" s="13">
        <f t="shared" si="735"/>
        <v>2.1088248960480166E-3</v>
      </c>
      <c r="Q1911" s="14">
        <f t="shared" si="736"/>
        <v>976.5</v>
      </c>
      <c r="R1911" s="13">
        <f t="shared" si="737"/>
        <v>46.584371643655366</v>
      </c>
      <c r="S1911" s="14">
        <f t="shared" si="738"/>
        <v>20.146297269826313</v>
      </c>
      <c r="T1911" s="13">
        <f t="shared" si="739"/>
        <v>96.891276181088656</v>
      </c>
      <c r="U1911" s="14">
        <f t="shared" si="740"/>
        <v>9.9223017082528064E-2</v>
      </c>
      <c r="V1911" s="13">
        <f t="shared" si="741"/>
        <v>2.1088248960480166E-3</v>
      </c>
      <c r="W1911" s="14">
        <f t="shared" si="742"/>
        <v>2.724856178917251E-2</v>
      </c>
      <c r="X1911" s="13">
        <f t="shared" si="743"/>
        <v>7.7392154212189632E-2</v>
      </c>
      <c r="Y1911" s="14">
        <f t="shared" si="744"/>
        <v>1168.83</v>
      </c>
      <c r="Z1911" s="13" t="b">
        <f t="shared" si="745"/>
        <v>0</v>
      </c>
      <c r="AA1911" s="14">
        <f t="shared" si="746"/>
        <v>816.44</v>
      </c>
      <c r="AB1911" s="13">
        <f t="shared" si="747"/>
        <v>816.44</v>
      </c>
      <c r="AC1911" s="14">
        <f t="shared" si="723"/>
        <v>1060.4100000000001</v>
      </c>
      <c r="AD1911" s="13">
        <f t="shared" si="724"/>
        <v>48.506899063703472</v>
      </c>
      <c r="AE1911" s="14">
        <f t="shared" si="725"/>
        <v>17.338053355016946</v>
      </c>
      <c r="AF1911" s="13">
        <f t="shared" si="726"/>
        <v>1185.55</v>
      </c>
      <c r="AG1911" s="14" t="b">
        <f t="shared" si="727"/>
        <v>0</v>
      </c>
      <c r="AH1911" s="13">
        <f t="shared" si="728"/>
        <v>849.79</v>
      </c>
      <c r="AI1911" s="16">
        <f t="shared" si="729"/>
        <v>849.79</v>
      </c>
    </row>
    <row r="1912" spans="1:35" ht="22.5" customHeight="1">
      <c r="A1912" s="10" t="s">
        <v>35</v>
      </c>
      <c r="B1912" s="11" t="s">
        <v>36</v>
      </c>
      <c r="C1912" s="12">
        <v>44424</v>
      </c>
      <c r="D1912" s="13">
        <v>840.53</v>
      </c>
      <c r="E1912" s="14">
        <v>855.97</v>
      </c>
      <c r="F1912" s="13">
        <v>828.16</v>
      </c>
      <c r="G1912" s="14">
        <v>847.85</v>
      </c>
      <c r="H1912" s="13">
        <v>61769.89</v>
      </c>
      <c r="I1912" s="14">
        <v>725540</v>
      </c>
      <c r="J1912" s="13">
        <v>844.78</v>
      </c>
      <c r="K1912" s="14">
        <f t="shared" si="730"/>
        <v>27.810000000000059</v>
      </c>
      <c r="L1912" s="13">
        <f t="shared" si="731"/>
        <v>3.3063844964926953E-2</v>
      </c>
      <c r="M1912" s="14">
        <f t="shared" si="732"/>
        <v>4.5301135419828206E-2</v>
      </c>
      <c r="N1912" s="13">
        <f t="shared" si="733"/>
        <v>1.9430630945749591E-2</v>
      </c>
      <c r="O1912" s="14">
        <f t="shared" si="734"/>
        <v>6.75</v>
      </c>
      <c r="P1912" s="13">
        <f t="shared" si="735"/>
        <v>8.0252050885744851E-3</v>
      </c>
      <c r="Q1912" s="14">
        <f t="shared" si="736"/>
        <v>961.56649999999991</v>
      </c>
      <c r="R1912" s="13">
        <f t="shared" si="737"/>
        <v>45.645653061472601</v>
      </c>
      <c r="S1912" s="14">
        <f t="shared" si="738"/>
        <v>20.424883430705169</v>
      </c>
      <c r="T1912" s="13">
        <f t="shared" si="739"/>
        <v>92.450587249351713</v>
      </c>
      <c r="U1912" s="14">
        <f t="shared" si="740"/>
        <v>9.6145807127589952E-2</v>
      </c>
      <c r="V1912" s="13">
        <f t="shared" si="741"/>
        <v>8.0252050885744851E-3</v>
      </c>
      <c r="W1912" s="14">
        <f t="shared" si="742"/>
        <v>2.7763166174325754E-2</v>
      </c>
      <c r="X1912" s="13">
        <f t="shared" si="743"/>
        <v>0.28905943357410974</v>
      </c>
      <c r="Y1912" s="14">
        <f t="shared" si="744"/>
        <v>1155.5</v>
      </c>
      <c r="Z1912" s="13" t="b">
        <f t="shared" si="745"/>
        <v>0</v>
      </c>
      <c r="AA1912" s="14">
        <f t="shared" si="746"/>
        <v>816.44</v>
      </c>
      <c r="AB1912" s="13" t="b">
        <f t="shared" si="747"/>
        <v>0</v>
      </c>
      <c r="AC1912" s="14">
        <f t="shared" si="723"/>
        <v>1057.4985454545456</v>
      </c>
      <c r="AD1912" s="13">
        <f t="shared" si="724"/>
        <v>48.130591807999771</v>
      </c>
      <c r="AE1912" s="14">
        <f t="shared" si="725"/>
        <v>17.579307601767951</v>
      </c>
      <c r="AF1912" s="13">
        <f t="shared" si="726"/>
        <v>1185.55</v>
      </c>
      <c r="AG1912" s="14" t="b">
        <f t="shared" si="727"/>
        <v>0</v>
      </c>
      <c r="AH1912" s="13">
        <f t="shared" si="728"/>
        <v>849.79</v>
      </c>
      <c r="AI1912" s="16" t="b">
        <f t="shared" si="729"/>
        <v>0</v>
      </c>
    </row>
    <row r="1913" spans="1:35" ht="22.5" customHeight="1">
      <c r="A1913" s="10" t="s">
        <v>35</v>
      </c>
      <c r="B1913" s="11" t="s">
        <v>36</v>
      </c>
      <c r="C1913" s="12">
        <v>44425</v>
      </c>
      <c r="D1913" s="13">
        <v>844.78</v>
      </c>
      <c r="E1913" s="14">
        <v>855.99</v>
      </c>
      <c r="F1913" s="13">
        <v>828.66</v>
      </c>
      <c r="G1913" s="14">
        <v>830.54</v>
      </c>
      <c r="H1913" s="13">
        <v>52325.120000000003</v>
      </c>
      <c r="I1913" s="14">
        <v>616899</v>
      </c>
      <c r="J1913" s="13">
        <v>0</v>
      </c>
      <c r="K1913" s="14">
        <f t="shared" si="730"/>
        <v>27.330000000000041</v>
      </c>
      <c r="L1913" s="13">
        <f t="shared" si="731"/>
        <v>3.2234475437872313E-2</v>
      </c>
      <c r="M1913" s="14">
        <f t="shared" si="732"/>
        <v>4.5432728012152333E-2</v>
      </c>
      <c r="N1913" s="13">
        <f t="shared" si="733"/>
        <v>1.9327355793357877E-2</v>
      </c>
      <c r="O1913" s="14">
        <f t="shared" si="734"/>
        <v>-17.310000000000059</v>
      </c>
      <c r="P1913" s="13">
        <f t="shared" si="735"/>
        <v>-2.0416347231232007E-2</v>
      </c>
      <c r="Q1913" s="14">
        <f t="shared" si="736"/>
        <v>945.65699999999981</v>
      </c>
      <c r="R1913" s="13">
        <f t="shared" si="737"/>
        <v>44.729870408398973</v>
      </c>
      <c r="S1913" s="14">
        <f t="shared" si="738"/>
        <v>20.65522757203685</v>
      </c>
      <c r="T1913" s="13">
        <f t="shared" si="739"/>
        <v>86.028409790022238</v>
      </c>
      <c r="U1913" s="14">
        <f t="shared" si="740"/>
        <v>9.0972107000764815E-2</v>
      </c>
      <c r="V1913" s="13">
        <f t="shared" si="741"/>
        <v>-2.0416347231232007E-2</v>
      </c>
      <c r="W1913" s="14">
        <f t="shared" si="742"/>
        <v>2.7511467890225884E-2</v>
      </c>
      <c r="X1913" s="13">
        <f t="shared" si="743"/>
        <v>-0.74210315904246638</v>
      </c>
      <c r="Y1913" s="14">
        <f t="shared" si="744"/>
        <v>1154.82</v>
      </c>
      <c r="Z1913" s="13" t="b">
        <f t="shared" si="745"/>
        <v>0</v>
      </c>
      <c r="AA1913" s="14">
        <f t="shared" si="746"/>
        <v>816.44</v>
      </c>
      <c r="AB1913" s="13" t="b">
        <f t="shared" si="747"/>
        <v>0</v>
      </c>
      <c r="AC1913" s="14">
        <f t="shared" si="723"/>
        <v>1053.5194545454547</v>
      </c>
      <c r="AD1913" s="13">
        <f t="shared" si="724"/>
        <v>47.752399229672498</v>
      </c>
      <c r="AE1913" s="14">
        <f t="shared" si="725"/>
        <v>17.615477778752958</v>
      </c>
      <c r="AF1913" s="13">
        <f t="shared" si="726"/>
        <v>1185.55</v>
      </c>
      <c r="AG1913" s="14" t="b">
        <f t="shared" si="727"/>
        <v>0</v>
      </c>
      <c r="AH1913" s="13">
        <f t="shared" si="728"/>
        <v>849.79</v>
      </c>
      <c r="AI1913" s="16" t="b">
        <f t="shared" si="729"/>
        <v>0</v>
      </c>
    </row>
    <row r="1914" spans="1:35" ht="22.5" customHeight="1">
      <c r="A1914" s="10" t="s">
        <v>35</v>
      </c>
      <c r="B1914" s="11" t="s">
        <v>36</v>
      </c>
      <c r="C1914" s="12">
        <v>44426</v>
      </c>
      <c r="D1914" s="13">
        <v>840.57</v>
      </c>
      <c r="E1914" s="14">
        <v>840.57</v>
      </c>
      <c r="F1914" s="13">
        <v>803.62</v>
      </c>
      <c r="G1914" s="14">
        <v>808.82</v>
      </c>
      <c r="H1914" s="13">
        <v>65676.740000000005</v>
      </c>
      <c r="I1914" s="14">
        <v>795494</v>
      </c>
      <c r="J1914" s="13">
        <v>0</v>
      </c>
      <c r="K1914" s="14">
        <f t="shared" si="730"/>
        <v>36.950000000000045</v>
      </c>
      <c r="L1914" s="13">
        <f t="shared" si="731"/>
        <v>4.4489127555566312E-2</v>
      </c>
      <c r="M1914" s="14">
        <f t="shared" si="732"/>
        <v>4.4986844101089933E-2</v>
      </c>
      <c r="N1914" s="13">
        <f t="shared" si="733"/>
        <v>1.9236362460714532E-2</v>
      </c>
      <c r="O1914" s="14">
        <f t="shared" si="734"/>
        <v>-21.719999999999914</v>
      </c>
      <c r="P1914" s="13">
        <f t="shared" si="735"/>
        <v>-2.6151660365545205E-2</v>
      </c>
      <c r="Q1914" s="14">
        <f t="shared" si="736"/>
        <v>931.39300000000003</v>
      </c>
      <c r="R1914" s="13">
        <f t="shared" si="737"/>
        <v>44.340876887979029</v>
      </c>
      <c r="S1914" s="14">
        <f t="shared" si="738"/>
        <v>20.298345401845715</v>
      </c>
      <c r="T1914" s="13">
        <f t="shared" si="739"/>
        <v>83.856291421693555</v>
      </c>
      <c r="U1914" s="14">
        <f t="shared" si="740"/>
        <v>9.0033199113256759E-2</v>
      </c>
      <c r="V1914" s="13">
        <f t="shared" si="741"/>
        <v>-2.6151660365545205E-2</v>
      </c>
      <c r="W1914" s="14">
        <f t="shared" si="742"/>
        <v>2.660924216448347E-2</v>
      </c>
      <c r="X1914" s="13">
        <f t="shared" si="743"/>
        <v>-0.9828036515993297</v>
      </c>
      <c r="Y1914" s="14">
        <f t="shared" si="744"/>
        <v>1119.79</v>
      </c>
      <c r="Z1914" s="13" t="b">
        <f t="shared" si="745"/>
        <v>0</v>
      </c>
      <c r="AA1914" s="14">
        <f t="shared" si="746"/>
        <v>803.62</v>
      </c>
      <c r="AB1914" s="13">
        <f t="shared" si="747"/>
        <v>803.62</v>
      </c>
      <c r="AC1914" s="14">
        <f t="shared" si="723"/>
        <v>1048.0287272727273</v>
      </c>
      <c r="AD1914" s="13">
        <f t="shared" si="724"/>
        <v>47.55599197095119</v>
      </c>
      <c r="AE1914" s="14">
        <f t="shared" si="725"/>
        <v>17.192623081354068</v>
      </c>
      <c r="AF1914" s="13">
        <f t="shared" si="726"/>
        <v>1185.55</v>
      </c>
      <c r="AG1914" s="14" t="b">
        <f t="shared" si="727"/>
        <v>0</v>
      </c>
      <c r="AH1914" s="13">
        <f t="shared" si="728"/>
        <v>840.57</v>
      </c>
      <c r="AI1914" s="16">
        <f t="shared" si="729"/>
        <v>840.57</v>
      </c>
    </row>
    <row r="1915" spans="1:35" ht="22.5" customHeight="1">
      <c r="A1915" s="10" t="s">
        <v>35</v>
      </c>
      <c r="B1915" s="11" t="s">
        <v>36</v>
      </c>
      <c r="C1915" s="12">
        <v>44427</v>
      </c>
      <c r="D1915" s="13">
        <v>818.34</v>
      </c>
      <c r="E1915" s="14">
        <v>818.34</v>
      </c>
      <c r="F1915" s="13">
        <v>754.14</v>
      </c>
      <c r="G1915" s="14">
        <v>759.37</v>
      </c>
      <c r="H1915" s="13">
        <v>84297.600000000006</v>
      </c>
      <c r="I1915" s="14">
        <v>1082178</v>
      </c>
      <c r="J1915" s="13">
        <v>0</v>
      </c>
      <c r="K1915" s="14">
        <f t="shared" si="730"/>
        <v>64.200000000000045</v>
      </c>
      <c r="L1915" s="13">
        <f t="shared" si="731"/>
        <v>7.9374891817709806E-2</v>
      </c>
      <c r="M1915" s="14">
        <f t="shared" si="732"/>
        <v>4.5230609256823248E-2</v>
      </c>
      <c r="N1915" s="13">
        <f t="shared" si="733"/>
        <v>1.9656340180416874E-2</v>
      </c>
      <c r="O1915" s="14">
        <f t="shared" si="734"/>
        <v>-49.450000000000045</v>
      </c>
      <c r="P1915" s="13">
        <f t="shared" si="735"/>
        <v>-6.1138448604139417E-2</v>
      </c>
      <c r="Q1915" s="14">
        <f t="shared" si="736"/>
        <v>916.40699999999993</v>
      </c>
      <c r="R1915" s="13">
        <f t="shared" si="737"/>
        <v>45.333833043580078</v>
      </c>
      <c r="S1915" s="14">
        <f t="shared" si="738"/>
        <v>18.882826338403781</v>
      </c>
      <c r="T1915" s="13">
        <f t="shared" si="739"/>
        <v>86.438225635421261</v>
      </c>
      <c r="U1915" s="14">
        <f t="shared" si="740"/>
        <v>9.432296527134916E-2</v>
      </c>
      <c r="V1915" s="13">
        <f t="shared" si="741"/>
        <v>-6.1138448604139417E-2</v>
      </c>
      <c r="W1915" s="14">
        <f t="shared" si="742"/>
        <v>2.8350103985828164E-2</v>
      </c>
      <c r="X1915" s="13">
        <f t="shared" si="743"/>
        <v>-2.1565511235761852</v>
      </c>
      <c r="Y1915" s="14">
        <f t="shared" si="744"/>
        <v>1073.3699999999999</v>
      </c>
      <c r="Z1915" s="13" t="b">
        <f t="shared" si="745"/>
        <v>0</v>
      </c>
      <c r="AA1915" s="14">
        <f t="shared" si="746"/>
        <v>754.14</v>
      </c>
      <c r="AB1915" s="13">
        <f t="shared" si="747"/>
        <v>754.14</v>
      </c>
      <c r="AC1915" s="14">
        <f t="shared" ref="AC1915:AC1978" si="748">SUM(G1861:G1915)/55</f>
        <v>1041.6338181818182</v>
      </c>
      <c r="AD1915" s="13">
        <f t="shared" ref="AD1915:AD1978" si="749">(AD1914*54+K1915)/55</f>
        <v>47.858610298752069</v>
      </c>
      <c r="AE1915" s="14">
        <f t="shared" ref="AE1915:AE1978" si="750">STDEV(K1861:K1915)</f>
        <v>17.335343055596564</v>
      </c>
      <c r="AF1915" s="13">
        <f t="shared" ref="AF1915:AF1978" si="751">MAX(E1861:E1915)</f>
        <v>1185.55</v>
      </c>
      <c r="AG1915" s="14" t="b">
        <f t="shared" ref="AG1915:AG1978" si="752">IF(E1915=MAX(E1861:E1915),E1915)</f>
        <v>0</v>
      </c>
      <c r="AH1915" s="13">
        <f t="shared" ref="AH1915:AH1978" si="753">MIN(E1861:E1915)</f>
        <v>818.34</v>
      </c>
      <c r="AI1915" s="16">
        <f t="shared" ref="AI1915:AI1978" si="754">IF(E1915=MIN(E1861:E1915),E1915)</f>
        <v>818.34</v>
      </c>
    </row>
    <row r="1916" spans="1:35" ht="22.5" customHeight="1">
      <c r="A1916" s="10" t="s">
        <v>35</v>
      </c>
      <c r="B1916" s="11" t="s">
        <v>36</v>
      </c>
      <c r="C1916" s="12">
        <v>44428</v>
      </c>
      <c r="D1916" s="13">
        <v>772.06</v>
      </c>
      <c r="E1916" s="14">
        <v>783.07</v>
      </c>
      <c r="F1916" s="13">
        <v>733.94</v>
      </c>
      <c r="G1916" s="14">
        <v>773.04</v>
      </c>
      <c r="H1916" s="13">
        <v>74181.77</v>
      </c>
      <c r="I1916" s="14">
        <v>966383</v>
      </c>
      <c r="J1916" s="13">
        <v>0</v>
      </c>
      <c r="K1916" s="14">
        <f t="shared" si="730"/>
        <v>49.129999999999995</v>
      </c>
      <c r="L1916" s="13">
        <f t="shared" si="731"/>
        <v>6.4698368384318569E-2</v>
      </c>
      <c r="M1916" s="14">
        <f t="shared" si="732"/>
        <v>4.7029389104246408E-2</v>
      </c>
      <c r="N1916" s="13">
        <f t="shared" si="733"/>
        <v>1.9712185963336456E-2</v>
      </c>
      <c r="O1916" s="14">
        <f t="shared" si="734"/>
        <v>13.669999999999959</v>
      </c>
      <c r="P1916" s="13">
        <f t="shared" si="735"/>
        <v>1.8001764620672347E-2</v>
      </c>
      <c r="Q1916" s="14">
        <f t="shared" si="736"/>
        <v>902.63349999999991</v>
      </c>
      <c r="R1916" s="13">
        <f t="shared" si="737"/>
        <v>45.523641391401078</v>
      </c>
      <c r="S1916" s="14">
        <f t="shared" si="738"/>
        <v>18.742714366977516</v>
      </c>
      <c r="T1916" s="13">
        <f t="shared" si="739"/>
        <v>86.238055710631599</v>
      </c>
      <c r="U1916" s="14">
        <f t="shared" si="740"/>
        <v>9.554049978272644E-2</v>
      </c>
      <c r="V1916" s="13">
        <f t="shared" si="741"/>
        <v>1.8001764620672347E-2</v>
      </c>
      <c r="W1916" s="14">
        <f t="shared" si="742"/>
        <v>2.9341486039793935E-2</v>
      </c>
      <c r="X1916" s="13">
        <f t="shared" si="743"/>
        <v>0.61352600192975004</v>
      </c>
      <c r="Y1916" s="14">
        <f t="shared" si="744"/>
        <v>1073.3699999999999</v>
      </c>
      <c r="Z1916" s="13" t="b">
        <f t="shared" si="745"/>
        <v>0</v>
      </c>
      <c r="AA1916" s="14">
        <f t="shared" si="746"/>
        <v>733.94</v>
      </c>
      <c r="AB1916" s="13">
        <f t="shared" si="747"/>
        <v>733.94</v>
      </c>
      <c r="AC1916" s="14">
        <f t="shared" si="748"/>
        <v>1035.0134545454548</v>
      </c>
      <c r="AD1916" s="13">
        <f t="shared" si="749"/>
        <v>47.8817264751384</v>
      </c>
      <c r="AE1916" s="14">
        <f t="shared" si="750"/>
        <v>17.228790705045107</v>
      </c>
      <c r="AF1916" s="13">
        <f t="shared" si="751"/>
        <v>1185.55</v>
      </c>
      <c r="AG1916" s="14" t="b">
        <f t="shared" si="752"/>
        <v>0</v>
      </c>
      <c r="AH1916" s="13">
        <f t="shared" si="753"/>
        <v>783.07</v>
      </c>
      <c r="AI1916" s="16">
        <f t="shared" si="754"/>
        <v>783.07</v>
      </c>
    </row>
    <row r="1917" spans="1:35" ht="22.5" customHeight="1">
      <c r="A1917" s="10" t="s">
        <v>35</v>
      </c>
      <c r="B1917" s="11" t="s">
        <v>36</v>
      </c>
      <c r="C1917" s="12">
        <v>44431</v>
      </c>
      <c r="D1917" s="13">
        <v>762.68</v>
      </c>
      <c r="E1917" s="14">
        <v>776.99</v>
      </c>
      <c r="F1917" s="13">
        <v>746.18</v>
      </c>
      <c r="G1917" s="14">
        <v>750.81</v>
      </c>
      <c r="H1917" s="13">
        <v>64481.55</v>
      </c>
      <c r="I1917" s="14">
        <v>839377</v>
      </c>
      <c r="J1917" s="13">
        <v>0</v>
      </c>
      <c r="K1917" s="14">
        <f t="shared" si="730"/>
        <v>30.810000000000059</v>
      </c>
      <c r="L1917" s="13">
        <f t="shared" si="731"/>
        <v>3.9855634895995112E-2</v>
      </c>
      <c r="M1917" s="14">
        <f t="shared" si="732"/>
        <v>4.7707924919107483E-2</v>
      </c>
      <c r="N1917" s="13">
        <f t="shared" si="733"/>
        <v>1.9187107389375346E-2</v>
      </c>
      <c r="O1917" s="14">
        <f t="shared" si="734"/>
        <v>-22.230000000000018</v>
      </c>
      <c r="P1917" s="13">
        <f t="shared" si="735"/>
        <v>-2.8756597330021758E-2</v>
      </c>
      <c r="Q1917" s="14">
        <f t="shared" si="736"/>
        <v>887.68350000000009</v>
      </c>
      <c r="R1917" s="13">
        <f t="shared" si="737"/>
        <v>44.787959321831025</v>
      </c>
      <c r="S1917" s="14">
        <f t="shared" si="738"/>
        <v>18.616199962737589</v>
      </c>
      <c r="T1917" s="13">
        <f t="shared" si="739"/>
        <v>85.340332801964152</v>
      </c>
      <c r="U1917" s="14">
        <f t="shared" si="740"/>
        <v>9.6138243869536996E-2</v>
      </c>
      <c r="V1917" s="13">
        <f t="shared" si="741"/>
        <v>-2.8756597330021758E-2</v>
      </c>
      <c r="W1917" s="14">
        <f t="shared" si="742"/>
        <v>2.9250040393114983E-2</v>
      </c>
      <c r="X1917" s="13">
        <f t="shared" si="743"/>
        <v>-0.98313017498569422</v>
      </c>
      <c r="Y1917" s="14">
        <f t="shared" si="744"/>
        <v>1066.57</v>
      </c>
      <c r="Z1917" s="13" t="b">
        <f t="shared" si="745"/>
        <v>0</v>
      </c>
      <c r="AA1917" s="14">
        <f t="shared" si="746"/>
        <v>733.94</v>
      </c>
      <c r="AB1917" s="13" t="b">
        <f t="shared" si="747"/>
        <v>0</v>
      </c>
      <c r="AC1917" s="14">
        <f t="shared" si="748"/>
        <v>1028.4358181818184</v>
      </c>
      <c r="AD1917" s="13">
        <f t="shared" si="749"/>
        <v>47.571331448317707</v>
      </c>
      <c r="AE1917" s="14">
        <f t="shared" si="750"/>
        <v>17.374905114679262</v>
      </c>
      <c r="AF1917" s="13">
        <f t="shared" si="751"/>
        <v>1185.55</v>
      </c>
      <c r="AG1917" s="14" t="b">
        <f t="shared" si="752"/>
        <v>0</v>
      </c>
      <c r="AH1917" s="13">
        <f t="shared" si="753"/>
        <v>776.99</v>
      </c>
      <c r="AI1917" s="16">
        <f t="shared" si="754"/>
        <v>776.99</v>
      </c>
    </row>
    <row r="1918" spans="1:35" ht="22.5" customHeight="1">
      <c r="A1918" s="10" t="s">
        <v>35</v>
      </c>
      <c r="B1918" s="11" t="s">
        <v>36</v>
      </c>
      <c r="C1918" s="12">
        <v>44432</v>
      </c>
      <c r="D1918" s="13">
        <v>763.37</v>
      </c>
      <c r="E1918" s="14">
        <v>811.77</v>
      </c>
      <c r="F1918" s="13">
        <v>748.78</v>
      </c>
      <c r="G1918" s="14">
        <v>807.62</v>
      </c>
      <c r="H1918" s="13">
        <v>87752.07</v>
      </c>
      <c r="I1918" s="14">
        <v>1117232</v>
      </c>
      <c r="J1918" s="13">
        <v>0</v>
      </c>
      <c r="K1918" s="14">
        <f t="shared" si="730"/>
        <v>62.990000000000009</v>
      </c>
      <c r="L1918" s="13">
        <f t="shared" si="731"/>
        <v>8.3896058923029815E-2</v>
      </c>
      <c r="M1918" s="14">
        <f t="shared" si="732"/>
        <v>4.9557541593457419E-2</v>
      </c>
      <c r="N1918" s="13">
        <f t="shared" si="733"/>
        <v>2.0819107340302363E-2</v>
      </c>
      <c r="O1918" s="14">
        <f t="shared" si="734"/>
        <v>56.810000000000059</v>
      </c>
      <c r="P1918" s="13">
        <f t="shared" si="735"/>
        <v>7.5664948522262701E-2</v>
      </c>
      <c r="Q1918" s="14">
        <f t="shared" si="736"/>
        <v>876.90600000000018</v>
      </c>
      <c r="R1918" s="13">
        <f t="shared" si="737"/>
        <v>45.698061355739476</v>
      </c>
      <c r="S1918" s="14">
        <f t="shared" si="738"/>
        <v>19.103112856010497</v>
      </c>
      <c r="T1918" s="13">
        <f t="shared" si="739"/>
        <v>81.052430648315536</v>
      </c>
      <c r="U1918" s="14">
        <f t="shared" si="740"/>
        <v>9.2430010341262941E-2</v>
      </c>
      <c r="V1918" s="13">
        <f t="shared" si="741"/>
        <v>7.5664948522262701E-2</v>
      </c>
      <c r="W1918" s="14">
        <f t="shared" si="742"/>
        <v>3.5615846237630387E-2</v>
      </c>
      <c r="X1918" s="13">
        <f t="shared" si="743"/>
        <v>2.1244742583799092</v>
      </c>
      <c r="Y1918" s="14">
        <f t="shared" si="744"/>
        <v>1048.79</v>
      </c>
      <c r="Z1918" s="13" t="b">
        <f t="shared" si="745"/>
        <v>0</v>
      </c>
      <c r="AA1918" s="14">
        <f t="shared" si="746"/>
        <v>733.94</v>
      </c>
      <c r="AB1918" s="13" t="b">
        <f t="shared" si="747"/>
        <v>0</v>
      </c>
      <c r="AC1918" s="14">
        <f t="shared" si="748"/>
        <v>1023.8045454545457</v>
      </c>
      <c r="AD1918" s="13">
        <f t="shared" si="749"/>
        <v>47.851670876530115</v>
      </c>
      <c r="AE1918" s="14">
        <f t="shared" si="750"/>
        <v>17.003816703657492</v>
      </c>
      <c r="AF1918" s="13">
        <f t="shared" si="751"/>
        <v>1185.55</v>
      </c>
      <c r="AG1918" s="14" t="b">
        <f t="shared" si="752"/>
        <v>0</v>
      </c>
      <c r="AH1918" s="13">
        <f t="shared" si="753"/>
        <v>776.99</v>
      </c>
      <c r="AI1918" s="16" t="b">
        <f t="shared" si="754"/>
        <v>0</v>
      </c>
    </row>
    <row r="1919" spans="1:35" ht="22.5" customHeight="1">
      <c r="A1919" s="10" t="s">
        <v>35</v>
      </c>
      <c r="B1919" s="11" t="s">
        <v>36</v>
      </c>
      <c r="C1919" s="12">
        <v>44433</v>
      </c>
      <c r="D1919" s="13">
        <v>778.55</v>
      </c>
      <c r="E1919" s="14">
        <v>816.94</v>
      </c>
      <c r="F1919" s="13">
        <v>777.16</v>
      </c>
      <c r="G1919" s="14">
        <v>789.14</v>
      </c>
      <c r="H1919" s="13">
        <v>74758.69</v>
      </c>
      <c r="I1919" s="14">
        <v>929491</v>
      </c>
      <c r="J1919" s="13">
        <v>0</v>
      </c>
      <c r="K1919" s="14">
        <f t="shared" si="730"/>
        <v>39.780000000000086</v>
      </c>
      <c r="L1919" s="13">
        <f t="shared" si="731"/>
        <v>4.9255838141700412E-2</v>
      </c>
      <c r="M1919" s="14">
        <f t="shared" si="732"/>
        <v>5.0711166890888129E-2</v>
      </c>
      <c r="N1919" s="13">
        <f t="shared" si="733"/>
        <v>2.0081923937811084E-2</v>
      </c>
      <c r="O1919" s="14">
        <f t="shared" si="734"/>
        <v>-18.480000000000018</v>
      </c>
      <c r="P1919" s="13">
        <f t="shared" si="735"/>
        <v>-2.288204848815039E-2</v>
      </c>
      <c r="Q1919" s="14">
        <f t="shared" si="736"/>
        <v>864.38349999999991</v>
      </c>
      <c r="R1919" s="13">
        <f t="shared" si="737"/>
        <v>45.402158287952503</v>
      </c>
      <c r="S1919" s="14">
        <f t="shared" si="738"/>
        <v>18.712260517751726</v>
      </c>
      <c r="T1919" s="13">
        <f t="shared" si="739"/>
        <v>73.990018602173649</v>
      </c>
      <c r="U1919" s="14">
        <f t="shared" si="740"/>
        <v>8.5598601317787362E-2</v>
      </c>
      <c r="V1919" s="13">
        <f t="shared" si="741"/>
        <v>-2.288204848815039E-2</v>
      </c>
      <c r="W1919" s="14">
        <f t="shared" si="742"/>
        <v>3.5111223066535295E-2</v>
      </c>
      <c r="X1919" s="13">
        <f t="shared" si="743"/>
        <v>-0.65170183461821352</v>
      </c>
      <c r="Y1919" s="14">
        <f t="shared" si="744"/>
        <v>1042.42</v>
      </c>
      <c r="Z1919" s="13" t="b">
        <f t="shared" si="745"/>
        <v>0</v>
      </c>
      <c r="AA1919" s="14">
        <f t="shared" si="746"/>
        <v>733.94</v>
      </c>
      <c r="AB1919" s="13" t="b">
        <f t="shared" si="747"/>
        <v>0</v>
      </c>
      <c r="AC1919" s="14">
        <f t="shared" si="748"/>
        <v>1018.4032727272729</v>
      </c>
      <c r="AD1919" s="13">
        <f t="shared" si="749"/>
        <v>47.704913224229571</v>
      </c>
      <c r="AE1919" s="14">
        <f t="shared" si="750"/>
        <v>17.015537106724064</v>
      </c>
      <c r="AF1919" s="13">
        <f t="shared" si="751"/>
        <v>1185.55</v>
      </c>
      <c r="AG1919" s="14" t="b">
        <f t="shared" si="752"/>
        <v>0</v>
      </c>
      <c r="AH1919" s="13">
        <f t="shared" si="753"/>
        <v>776.99</v>
      </c>
      <c r="AI1919" s="16" t="b">
        <f t="shared" si="754"/>
        <v>0</v>
      </c>
    </row>
    <row r="1920" spans="1:35" ht="22.5" customHeight="1">
      <c r="A1920" s="10" t="s">
        <v>35</v>
      </c>
      <c r="B1920" s="11" t="s">
        <v>36</v>
      </c>
      <c r="C1920" s="12">
        <v>44434</v>
      </c>
      <c r="D1920" s="13">
        <v>795.41</v>
      </c>
      <c r="E1920" s="14">
        <v>828.35</v>
      </c>
      <c r="F1920" s="13">
        <v>787.05</v>
      </c>
      <c r="G1920" s="14">
        <v>800.08</v>
      </c>
      <c r="H1920" s="13">
        <v>89932.76</v>
      </c>
      <c r="I1920" s="14">
        <v>1093174</v>
      </c>
      <c r="J1920" s="13">
        <v>0</v>
      </c>
      <c r="K1920" s="14">
        <f t="shared" si="730"/>
        <v>41.300000000000068</v>
      </c>
      <c r="L1920" s="13">
        <f t="shared" si="731"/>
        <v>5.2335453785133268E-2</v>
      </c>
      <c r="M1920" s="14">
        <f t="shared" si="732"/>
        <v>5.0920259629394969E-2</v>
      </c>
      <c r="N1920" s="13">
        <f t="shared" si="733"/>
        <v>2.0075662761355272E-2</v>
      </c>
      <c r="O1920" s="14">
        <f t="shared" si="734"/>
        <v>10.940000000000055</v>
      </c>
      <c r="P1920" s="13">
        <f t="shared" si="735"/>
        <v>1.3863192842841644E-2</v>
      </c>
      <c r="Q1920" s="14">
        <f t="shared" si="736"/>
        <v>853.83749999999998</v>
      </c>
      <c r="R1920" s="13">
        <f t="shared" si="737"/>
        <v>45.19705037355488</v>
      </c>
      <c r="S1920" s="14">
        <f t="shared" si="738"/>
        <v>18.675759098219711</v>
      </c>
      <c r="T1920" s="13">
        <f t="shared" si="739"/>
        <v>67.046490129983695</v>
      </c>
      <c r="U1920" s="14">
        <f t="shared" si="740"/>
        <v>7.8523712216884006E-2</v>
      </c>
      <c r="V1920" s="13">
        <f t="shared" si="741"/>
        <v>1.3863192842841644E-2</v>
      </c>
      <c r="W1920" s="14">
        <f t="shared" si="742"/>
        <v>3.5435039532761413E-2</v>
      </c>
      <c r="X1920" s="13">
        <f t="shared" si="743"/>
        <v>0.39122837241438518</v>
      </c>
      <c r="Y1920" s="14">
        <f t="shared" si="744"/>
        <v>1017.79</v>
      </c>
      <c r="Z1920" s="13" t="b">
        <f t="shared" si="745"/>
        <v>0</v>
      </c>
      <c r="AA1920" s="14">
        <f t="shared" si="746"/>
        <v>733.94</v>
      </c>
      <c r="AB1920" s="13" t="b">
        <f t="shared" si="747"/>
        <v>0</v>
      </c>
      <c r="AC1920" s="14">
        <f t="shared" si="748"/>
        <v>1012.7600000000002</v>
      </c>
      <c r="AD1920" s="13">
        <f t="shared" si="749"/>
        <v>47.588460256516306</v>
      </c>
      <c r="AE1920" s="14">
        <f t="shared" si="750"/>
        <v>16.991640190506498</v>
      </c>
      <c r="AF1920" s="13">
        <f t="shared" si="751"/>
        <v>1185.55</v>
      </c>
      <c r="AG1920" s="14" t="b">
        <f t="shared" si="752"/>
        <v>0</v>
      </c>
      <c r="AH1920" s="13">
        <f t="shared" si="753"/>
        <v>776.99</v>
      </c>
      <c r="AI1920" s="16" t="b">
        <f t="shared" si="754"/>
        <v>0</v>
      </c>
    </row>
    <row r="1921" spans="1:35" ht="22.5" customHeight="1">
      <c r="A1921" s="10" t="s">
        <v>35</v>
      </c>
      <c r="B1921" s="11" t="s">
        <v>36</v>
      </c>
      <c r="C1921" s="12">
        <v>44435</v>
      </c>
      <c r="D1921" s="13">
        <v>811.22</v>
      </c>
      <c r="E1921" s="14">
        <v>829.16</v>
      </c>
      <c r="F1921" s="13">
        <v>802.44</v>
      </c>
      <c r="G1921" s="14">
        <v>825.58</v>
      </c>
      <c r="H1921" s="13">
        <v>68584.570000000007</v>
      </c>
      <c r="I1921" s="14">
        <v>831320</v>
      </c>
      <c r="J1921" s="13">
        <v>0</v>
      </c>
      <c r="K1921" s="14">
        <f t="shared" si="730"/>
        <v>29.079999999999927</v>
      </c>
      <c r="L1921" s="13">
        <f t="shared" si="731"/>
        <v>3.6346365363463563E-2</v>
      </c>
      <c r="M1921" s="14">
        <f t="shared" si="732"/>
        <v>4.817130687877489E-2</v>
      </c>
      <c r="N1921" s="13">
        <f t="shared" si="733"/>
        <v>1.7897807900865287E-2</v>
      </c>
      <c r="O1921" s="14">
        <f t="shared" si="734"/>
        <v>25.5</v>
      </c>
      <c r="P1921" s="13">
        <f t="shared" si="735"/>
        <v>3.1871812818718127E-2</v>
      </c>
      <c r="Q1921" s="14">
        <f t="shared" si="736"/>
        <v>847.875</v>
      </c>
      <c r="R1921" s="13">
        <f t="shared" si="737"/>
        <v>44.391197854877134</v>
      </c>
      <c r="S1921" s="14">
        <f t="shared" si="738"/>
        <v>15.063517194306186</v>
      </c>
      <c r="T1921" s="13">
        <f t="shared" si="739"/>
        <v>63.918878236402115</v>
      </c>
      <c r="U1921" s="14">
        <f t="shared" si="740"/>
        <v>7.5387148148491359E-2</v>
      </c>
      <c r="V1921" s="13">
        <f t="shared" si="741"/>
        <v>3.1871812818718127E-2</v>
      </c>
      <c r="W1921" s="14">
        <f t="shared" si="742"/>
        <v>3.4230579284221088E-2</v>
      </c>
      <c r="X1921" s="13">
        <f t="shared" si="743"/>
        <v>0.93109183324308342</v>
      </c>
      <c r="Y1921" s="14">
        <f t="shared" si="744"/>
        <v>981.56</v>
      </c>
      <c r="Z1921" s="13" t="b">
        <f t="shared" si="745"/>
        <v>0</v>
      </c>
      <c r="AA1921" s="14">
        <f t="shared" si="746"/>
        <v>733.94</v>
      </c>
      <c r="AB1921" s="13" t="b">
        <f t="shared" si="747"/>
        <v>0</v>
      </c>
      <c r="AC1921" s="14">
        <f t="shared" si="748"/>
        <v>1007.5256363636365</v>
      </c>
      <c r="AD1921" s="13">
        <f t="shared" si="749"/>
        <v>47.251942797306917</v>
      </c>
      <c r="AE1921" s="14">
        <f t="shared" si="750"/>
        <v>17.022085054304007</v>
      </c>
      <c r="AF1921" s="13">
        <f t="shared" si="751"/>
        <v>1185.55</v>
      </c>
      <c r="AG1921" s="14" t="b">
        <f t="shared" si="752"/>
        <v>0</v>
      </c>
      <c r="AH1921" s="13">
        <f t="shared" si="753"/>
        <v>776.99</v>
      </c>
      <c r="AI1921" s="16" t="b">
        <f t="shared" si="754"/>
        <v>0</v>
      </c>
    </row>
    <row r="1922" spans="1:35" ht="22.5" customHeight="1">
      <c r="A1922" s="10" t="s">
        <v>35</v>
      </c>
      <c r="B1922" s="11" t="s">
        <v>36</v>
      </c>
      <c r="C1922" s="12">
        <v>44438</v>
      </c>
      <c r="D1922" s="13">
        <v>820.21</v>
      </c>
      <c r="E1922" s="14">
        <v>852.54</v>
      </c>
      <c r="F1922" s="13">
        <v>808.38</v>
      </c>
      <c r="G1922" s="14">
        <v>820.09</v>
      </c>
      <c r="H1922" s="13">
        <v>94728.13</v>
      </c>
      <c r="I1922" s="14">
        <v>1120254</v>
      </c>
      <c r="J1922" s="13">
        <v>0</v>
      </c>
      <c r="K1922" s="14">
        <f t="shared" si="730"/>
        <v>44.159999999999968</v>
      </c>
      <c r="L1922" s="13">
        <f t="shared" si="731"/>
        <v>5.3489667869861146E-2</v>
      </c>
      <c r="M1922" s="14">
        <f t="shared" si="732"/>
        <v>4.9334407272151527E-2</v>
      </c>
      <c r="N1922" s="13">
        <f t="shared" si="733"/>
        <v>1.741982155231081E-2</v>
      </c>
      <c r="O1922" s="14">
        <f t="shared" si="734"/>
        <v>-5.4900000000000091</v>
      </c>
      <c r="P1922" s="13">
        <f t="shared" si="735"/>
        <v>-6.6498703941471555E-3</v>
      </c>
      <c r="Q1922" s="14">
        <f t="shared" si="736"/>
        <v>840.37149999999997</v>
      </c>
      <c r="R1922" s="13">
        <f t="shared" si="737"/>
        <v>44.379637962133273</v>
      </c>
      <c r="S1922" s="14">
        <f t="shared" si="738"/>
        <v>14.796884905098658</v>
      </c>
      <c r="T1922" s="13">
        <f t="shared" si="739"/>
        <v>57.621521437306747</v>
      </c>
      <c r="U1922" s="14">
        <f t="shared" si="740"/>
        <v>6.8566724879778468E-2</v>
      </c>
      <c r="V1922" s="13">
        <f t="shared" si="741"/>
        <v>-6.6498703941471555E-3</v>
      </c>
      <c r="W1922" s="14">
        <f t="shared" si="742"/>
        <v>3.3340247108212082E-2</v>
      </c>
      <c r="X1922" s="13">
        <f t="shared" si="743"/>
        <v>-0.19945474226881829</v>
      </c>
      <c r="Y1922" s="14">
        <f t="shared" si="744"/>
        <v>981.56</v>
      </c>
      <c r="Z1922" s="13" t="b">
        <f t="shared" si="745"/>
        <v>0</v>
      </c>
      <c r="AA1922" s="14">
        <f t="shared" si="746"/>
        <v>733.94</v>
      </c>
      <c r="AB1922" s="13" t="b">
        <f t="shared" si="747"/>
        <v>0</v>
      </c>
      <c r="AC1922" s="14">
        <f t="shared" si="748"/>
        <v>1001.0252727272729</v>
      </c>
      <c r="AD1922" s="13">
        <f t="shared" si="749"/>
        <v>47.1957256555377</v>
      </c>
      <c r="AE1922" s="14">
        <f t="shared" si="750"/>
        <v>16.831036296921308</v>
      </c>
      <c r="AF1922" s="13">
        <f t="shared" si="751"/>
        <v>1185.55</v>
      </c>
      <c r="AG1922" s="14" t="b">
        <f t="shared" si="752"/>
        <v>0</v>
      </c>
      <c r="AH1922" s="13">
        <f t="shared" si="753"/>
        <v>776.99</v>
      </c>
      <c r="AI1922" s="16" t="b">
        <f t="shared" si="754"/>
        <v>0</v>
      </c>
    </row>
    <row r="1923" spans="1:35" ht="22.5" customHeight="1">
      <c r="A1923" s="10" t="s">
        <v>35</v>
      </c>
      <c r="B1923" s="11" t="s">
        <v>36</v>
      </c>
      <c r="C1923" s="12">
        <v>44439</v>
      </c>
      <c r="D1923" s="13">
        <v>834.62</v>
      </c>
      <c r="E1923" s="14">
        <v>834.62</v>
      </c>
      <c r="F1923" s="13">
        <v>791.74</v>
      </c>
      <c r="G1923" s="14">
        <v>792.49</v>
      </c>
      <c r="H1923" s="13">
        <v>64310.74</v>
      </c>
      <c r="I1923" s="14">
        <v>779711</v>
      </c>
      <c r="J1923" s="13">
        <v>0</v>
      </c>
      <c r="K1923" s="14">
        <f t="shared" si="730"/>
        <v>42.879999999999995</v>
      </c>
      <c r="L1923" s="13">
        <f t="shared" si="731"/>
        <v>5.2286944115889709E-2</v>
      </c>
      <c r="M1923" s="14">
        <f t="shared" si="732"/>
        <v>5.0642784328692278E-2</v>
      </c>
      <c r="N1923" s="13">
        <f t="shared" si="733"/>
        <v>1.6545149574956026E-2</v>
      </c>
      <c r="O1923" s="14">
        <f t="shared" si="734"/>
        <v>-27.600000000000023</v>
      </c>
      <c r="P1923" s="13">
        <f t="shared" si="735"/>
        <v>-3.3654842761160389E-2</v>
      </c>
      <c r="Q1923" s="14">
        <f t="shared" si="736"/>
        <v>831.53650000000016</v>
      </c>
      <c r="R1923" s="13">
        <f t="shared" si="737"/>
        <v>44.304656064026609</v>
      </c>
      <c r="S1923" s="14">
        <f t="shared" si="738"/>
        <v>14.293776884769768</v>
      </c>
      <c r="T1923" s="13">
        <f t="shared" si="739"/>
        <v>50.27031045010564</v>
      </c>
      <c r="U1923" s="14">
        <f t="shared" si="740"/>
        <v>6.0454725018211024E-2</v>
      </c>
      <c r="V1923" s="13">
        <f t="shared" si="741"/>
        <v>-3.3654842761160389E-2</v>
      </c>
      <c r="W1923" s="14">
        <f t="shared" si="742"/>
        <v>3.3784365711441444E-2</v>
      </c>
      <c r="X1923" s="13">
        <f t="shared" si="743"/>
        <v>-0.99616618670933965</v>
      </c>
      <c r="Y1923" s="14">
        <f t="shared" si="744"/>
        <v>975.12</v>
      </c>
      <c r="Z1923" s="13" t="b">
        <f t="shared" si="745"/>
        <v>0</v>
      </c>
      <c r="AA1923" s="14">
        <f t="shared" si="746"/>
        <v>733.94</v>
      </c>
      <c r="AB1923" s="13" t="b">
        <f t="shared" si="747"/>
        <v>0</v>
      </c>
      <c r="AC1923" s="14">
        <f t="shared" si="748"/>
        <v>994.40509090909097</v>
      </c>
      <c r="AD1923" s="13">
        <f t="shared" si="749"/>
        <v>47.117257916346105</v>
      </c>
      <c r="AE1923" s="14">
        <f t="shared" si="750"/>
        <v>16.723202529069656</v>
      </c>
      <c r="AF1923" s="13">
        <f t="shared" si="751"/>
        <v>1185.55</v>
      </c>
      <c r="AG1923" s="14" t="b">
        <f t="shared" si="752"/>
        <v>0</v>
      </c>
      <c r="AH1923" s="13">
        <f t="shared" si="753"/>
        <v>776.99</v>
      </c>
      <c r="AI1923" s="16" t="b">
        <f t="shared" si="754"/>
        <v>0</v>
      </c>
    </row>
    <row r="1924" spans="1:35" ht="22.5" customHeight="1">
      <c r="A1924" s="10" t="s">
        <v>35</v>
      </c>
      <c r="B1924" s="11" t="s">
        <v>36</v>
      </c>
      <c r="C1924" s="12">
        <v>44440</v>
      </c>
      <c r="D1924" s="13">
        <v>813.78</v>
      </c>
      <c r="E1924" s="14">
        <v>813.78</v>
      </c>
      <c r="F1924" s="13">
        <v>747.68</v>
      </c>
      <c r="G1924" s="14">
        <v>753.36</v>
      </c>
      <c r="H1924" s="13">
        <v>80088.320000000007</v>
      </c>
      <c r="I1924" s="14">
        <v>1037582</v>
      </c>
      <c r="J1924" s="13">
        <v>0</v>
      </c>
      <c r="K1924" s="14">
        <f t="shared" si="730"/>
        <v>66.100000000000023</v>
      </c>
      <c r="L1924" s="13">
        <f t="shared" si="731"/>
        <v>8.3407992529874228E-2</v>
      </c>
      <c r="M1924" s="14">
        <f t="shared" si="732"/>
        <v>5.2930168241032936E-2</v>
      </c>
      <c r="N1924" s="13">
        <f t="shared" si="733"/>
        <v>1.7772642121246296E-2</v>
      </c>
      <c r="O1924" s="14">
        <f t="shared" si="734"/>
        <v>-39.129999999999995</v>
      </c>
      <c r="P1924" s="13">
        <f t="shared" si="735"/>
        <v>-4.9376017362995107E-2</v>
      </c>
      <c r="Q1924" s="14">
        <f t="shared" si="736"/>
        <v>821.048</v>
      </c>
      <c r="R1924" s="13">
        <f t="shared" si="737"/>
        <v>45.394423260825278</v>
      </c>
      <c r="S1924" s="14">
        <f t="shared" si="738"/>
        <v>15.149312117438834</v>
      </c>
      <c r="T1924" s="13">
        <f t="shared" si="739"/>
        <v>43.090965131915993</v>
      </c>
      <c r="U1924" s="14">
        <f t="shared" si="740"/>
        <v>5.2482881794871913E-2</v>
      </c>
      <c r="V1924" s="13">
        <f t="shared" si="741"/>
        <v>-4.9376017362995107E-2</v>
      </c>
      <c r="W1924" s="14">
        <f t="shared" si="742"/>
        <v>3.4924998215047284E-2</v>
      </c>
      <c r="X1924" s="13">
        <f t="shared" si="743"/>
        <v>-1.4137729387691611</v>
      </c>
      <c r="Y1924" s="14">
        <f t="shared" si="744"/>
        <v>970.9</v>
      </c>
      <c r="Z1924" s="13" t="b">
        <f t="shared" si="745"/>
        <v>0</v>
      </c>
      <c r="AA1924" s="14">
        <f t="shared" si="746"/>
        <v>733.94</v>
      </c>
      <c r="AB1924" s="13" t="b">
        <f t="shared" si="747"/>
        <v>0</v>
      </c>
      <c r="AC1924" s="14">
        <f t="shared" si="748"/>
        <v>987.58836363636374</v>
      </c>
      <c r="AD1924" s="13">
        <f t="shared" si="749"/>
        <v>47.462398681503444</v>
      </c>
      <c r="AE1924" s="14">
        <f t="shared" si="750"/>
        <v>16.934417799123906</v>
      </c>
      <c r="AF1924" s="13">
        <f t="shared" si="751"/>
        <v>1185.55</v>
      </c>
      <c r="AG1924" s="14" t="b">
        <f t="shared" si="752"/>
        <v>0</v>
      </c>
      <c r="AH1924" s="13">
        <f t="shared" si="753"/>
        <v>776.99</v>
      </c>
      <c r="AI1924" s="16" t="b">
        <f t="shared" si="754"/>
        <v>0</v>
      </c>
    </row>
    <row r="1925" spans="1:35" ht="22.5" customHeight="1">
      <c r="A1925" s="10" t="s">
        <v>35</v>
      </c>
      <c r="B1925" s="11" t="s">
        <v>36</v>
      </c>
      <c r="C1925" s="12">
        <v>44441</v>
      </c>
      <c r="D1925" s="13">
        <v>766.53</v>
      </c>
      <c r="E1925" s="14">
        <v>777.41</v>
      </c>
      <c r="F1925" s="13">
        <v>746.99</v>
      </c>
      <c r="G1925" s="14">
        <v>762.07</v>
      </c>
      <c r="H1925" s="13">
        <v>76258.509999999995</v>
      </c>
      <c r="I1925" s="14">
        <v>993390</v>
      </c>
      <c r="J1925" s="13">
        <v>0</v>
      </c>
      <c r="K1925" s="14">
        <f t="shared" si="730"/>
        <v>30.419999999999959</v>
      </c>
      <c r="L1925" s="13">
        <f t="shared" si="731"/>
        <v>4.0379101624721192E-2</v>
      </c>
      <c r="M1925" s="14">
        <f t="shared" si="732"/>
        <v>5.0568094800677935E-2</v>
      </c>
      <c r="N1925" s="13">
        <f t="shared" si="733"/>
        <v>1.5967049626494631E-2</v>
      </c>
      <c r="O1925" s="14">
        <f t="shared" si="734"/>
        <v>8.7100000000000364</v>
      </c>
      <c r="P1925" s="13">
        <f t="shared" si="735"/>
        <v>1.1561537644685193E-2</v>
      </c>
      <c r="Q1925" s="14">
        <f t="shared" si="736"/>
        <v>814.18049999999994</v>
      </c>
      <c r="R1925" s="13">
        <f t="shared" si="737"/>
        <v>44.64570209778401</v>
      </c>
      <c r="S1925" s="14">
        <f t="shared" si="738"/>
        <v>12.059402141068185</v>
      </c>
      <c r="T1925" s="13">
        <f t="shared" si="739"/>
        <v>40.944846131717242</v>
      </c>
      <c r="U1925" s="14">
        <f t="shared" si="740"/>
        <v>5.0289642323437182E-2</v>
      </c>
      <c r="V1925" s="13">
        <f t="shared" si="741"/>
        <v>1.1561537644685193E-2</v>
      </c>
      <c r="W1925" s="14">
        <f t="shared" si="742"/>
        <v>3.2798031090256065E-2</v>
      </c>
      <c r="X1925" s="13">
        <f t="shared" si="743"/>
        <v>0.35250706400238757</v>
      </c>
      <c r="Y1925" s="14">
        <f t="shared" si="744"/>
        <v>920.08</v>
      </c>
      <c r="Z1925" s="13" t="b">
        <f t="shared" si="745"/>
        <v>0</v>
      </c>
      <c r="AA1925" s="14">
        <f t="shared" si="746"/>
        <v>733.94</v>
      </c>
      <c r="AB1925" s="13" t="b">
        <f t="shared" si="747"/>
        <v>0</v>
      </c>
      <c r="AC1925" s="14">
        <f t="shared" si="748"/>
        <v>980.48727272727274</v>
      </c>
      <c r="AD1925" s="13">
        <f t="shared" si="749"/>
        <v>47.152536887294289</v>
      </c>
      <c r="AE1925" s="14">
        <f t="shared" si="750"/>
        <v>17.066164686430767</v>
      </c>
      <c r="AF1925" s="13">
        <f t="shared" si="751"/>
        <v>1185.55</v>
      </c>
      <c r="AG1925" s="14" t="b">
        <f t="shared" si="752"/>
        <v>0</v>
      </c>
      <c r="AH1925" s="13">
        <f t="shared" si="753"/>
        <v>776.99</v>
      </c>
      <c r="AI1925" s="16" t="b">
        <f t="shared" si="754"/>
        <v>0</v>
      </c>
    </row>
    <row r="1926" spans="1:35" ht="22.5" customHeight="1">
      <c r="A1926" s="10" t="s">
        <v>35</v>
      </c>
      <c r="B1926" s="11" t="s">
        <v>36</v>
      </c>
      <c r="C1926" s="12">
        <v>44442</v>
      </c>
      <c r="D1926" s="13">
        <v>761.78</v>
      </c>
      <c r="E1926" s="14">
        <v>776.09</v>
      </c>
      <c r="F1926" s="13">
        <v>744.67</v>
      </c>
      <c r="G1926" s="14">
        <v>774.4</v>
      </c>
      <c r="H1926" s="13">
        <v>62098.11</v>
      </c>
      <c r="I1926" s="14">
        <v>807746</v>
      </c>
      <c r="J1926" s="13">
        <v>0</v>
      </c>
      <c r="K1926" s="14">
        <f t="shared" si="730"/>
        <v>31.420000000000073</v>
      </c>
      <c r="L1926" s="13">
        <f t="shared" si="731"/>
        <v>4.1229808285328212E-2</v>
      </c>
      <c r="M1926" s="14">
        <f t="shared" si="732"/>
        <v>5.0536013802256162E-2</v>
      </c>
      <c r="N1926" s="13">
        <f t="shared" si="733"/>
        <v>1.5986075855551101E-2</v>
      </c>
      <c r="O1926" s="14">
        <f t="shared" si="734"/>
        <v>12.329999999999927</v>
      </c>
      <c r="P1926" s="13">
        <f t="shared" si="735"/>
        <v>1.6179616045769975E-2</v>
      </c>
      <c r="Q1926" s="14">
        <f t="shared" si="736"/>
        <v>807.89300000000003</v>
      </c>
      <c r="R1926" s="13">
        <f t="shared" si="737"/>
        <v>43.984416992894815</v>
      </c>
      <c r="S1926" s="14">
        <f t="shared" si="738"/>
        <v>12.236777396546541</v>
      </c>
      <c r="T1926" s="13">
        <f t="shared" si="739"/>
        <v>36.695155415940135</v>
      </c>
      <c r="U1926" s="14">
        <f t="shared" si="740"/>
        <v>4.5420811191506962E-2</v>
      </c>
      <c r="V1926" s="13">
        <f t="shared" si="741"/>
        <v>1.6179616045769975E-2</v>
      </c>
      <c r="W1926" s="14">
        <f t="shared" si="742"/>
        <v>3.3186685461163629E-2</v>
      </c>
      <c r="X1926" s="13">
        <f t="shared" si="743"/>
        <v>0.48753335323902719</v>
      </c>
      <c r="Y1926" s="14">
        <f t="shared" si="744"/>
        <v>898.96</v>
      </c>
      <c r="Z1926" s="13" t="b">
        <f t="shared" si="745"/>
        <v>0</v>
      </c>
      <c r="AA1926" s="14">
        <f t="shared" si="746"/>
        <v>733.94</v>
      </c>
      <c r="AB1926" s="13" t="b">
        <f t="shared" si="747"/>
        <v>0</v>
      </c>
      <c r="AC1926" s="14">
        <f t="shared" si="748"/>
        <v>974.0141818181819</v>
      </c>
      <c r="AD1926" s="13">
        <f t="shared" si="749"/>
        <v>46.866490762070754</v>
      </c>
      <c r="AE1926" s="14">
        <f t="shared" si="750"/>
        <v>17.177285463432657</v>
      </c>
      <c r="AF1926" s="13">
        <f t="shared" si="751"/>
        <v>1185.55</v>
      </c>
      <c r="AG1926" s="14" t="b">
        <f t="shared" si="752"/>
        <v>0</v>
      </c>
      <c r="AH1926" s="13">
        <f t="shared" si="753"/>
        <v>776.09</v>
      </c>
      <c r="AI1926" s="16">
        <f t="shared" si="754"/>
        <v>776.09</v>
      </c>
    </row>
    <row r="1927" spans="1:35" ht="22.5" customHeight="1">
      <c r="A1927" s="10" t="s">
        <v>35</v>
      </c>
      <c r="B1927" s="11" t="s">
        <v>36</v>
      </c>
      <c r="C1927" s="12">
        <v>44445</v>
      </c>
      <c r="D1927" s="13">
        <v>771.84</v>
      </c>
      <c r="E1927" s="14">
        <v>771.84</v>
      </c>
      <c r="F1927" s="13">
        <v>712.14</v>
      </c>
      <c r="G1927" s="14">
        <v>712.75</v>
      </c>
      <c r="H1927" s="13">
        <v>82510.399999999994</v>
      </c>
      <c r="I1927" s="14">
        <v>1099340</v>
      </c>
      <c r="J1927" s="13">
        <v>0</v>
      </c>
      <c r="K1927" s="14">
        <f t="shared" si="730"/>
        <v>62.259999999999991</v>
      </c>
      <c r="L1927" s="13">
        <f t="shared" si="731"/>
        <v>8.039772727272726E-2</v>
      </c>
      <c r="M1927" s="14">
        <f t="shared" si="732"/>
        <v>5.1666937215273177E-2</v>
      </c>
      <c r="N1927" s="13">
        <f t="shared" si="733"/>
        <v>1.7273672359411282E-2</v>
      </c>
      <c r="O1927" s="14">
        <f t="shared" si="734"/>
        <v>-61.649999999999977</v>
      </c>
      <c r="P1927" s="13">
        <f t="shared" si="735"/>
        <v>-7.9610020661156994E-2</v>
      </c>
      <c r="Q1927" s="14">
        <f t="shared" si="736"/>
        <v>800.70999999999992</v>
      </c>
      <c r="R1927" s="13">
        <f t="shared" si="737"/>
        <v>44.898196143250075</v>
      </c>
      <c r="S1927" s="14">
        <f t="shared" si="738"/>
        <v>12.920154746914243</v>
      </c>
      <c r="T1927" s="13">
        <f t="shared" si="739"/>
        <v>40.371444115859923</v>
      </c>
      <c r="U1927" s="14">
        <f t="shared" si="740"/>
        <v>5.0419557787288689E-2</v>
      </c>
      <c r="V1927" s="13">
        <f t="shared" si="741"/>
        <v>-7.9610020661156994E-2</v>
      </c>
      <c r="W1927" s="14">
        <f t="shared" si="742"/>
        <v>3.5851776349727221E-2</v>
      </c>
      <c r="X1927" s="13">
        <f t="shared" si="743"/>
        <v>-2.2205321121212092</v>
      </c>
      <c r="Y1927" s="14">
        <f t="shared" si="744"/>
        <v>874.85</v>
      </c>
      <c r="Z1927" s="13" t="b">
        <f t="shared" si="745"/>
        <v>0</v>
      </c>
      <c r="AA1927" s="14">
        <f t="shared" si="746"/>
        <v>712.14</v>
      </c>
      <c r="AB1927" s="13">
        <f t="shared" si="747"/>
        <v>712.14</v>
      </c>
      <c r="AC1927" s="14">
        <f t="shared" si="748"/>
        <v>967.85418181818193</v>
      </c>
      <c r="AD1927" s="13">
        <f t="shared" si="749"/>
        <v>47.146372748214922</v>
      </c>
      <c r="AE1927" s="14">
        <f t="shared" si="750"/>
        <v>15.392148490432202</v>
      </c>
      <c r="AF1927" s="13">
        <f t="shared" si="751"/>
        <v>1185.55</v>
      </c>
      <c r="AG1927" s="14" t="b">
        <f t="shared" si="752"/>
        <v>0</v>
      </c>
      <c r="AH1927" s="13">
        <f t="shared" si="753"/>
        <v>771.84</v>
      </c>
      <c r="AI1927" s="16">
        <f t="shared" si="754"/>
        <v>771.84</v>
      </c>
    </row>
    <row r="1928" spans="1:35" ht="22.5" customHeight="1">
      <c r="A1928" s="10" t="s">
        <v>35</v>
      </c>
      <c r="B1928" s="11" t="s">
        <v>36</v>
      </c>
      <c r="C1928" s="12">
        <v>44446</v>
      </c>
      <c r="D1928" s="13">
        <v>745.1</v>
      </c>
      <c r="E1928" s="14">
        <v>756.13</v>
      </c>
      <c r="F1928" s="13">
        <v>710.68</v>
      </c>
      <c r="G1928" s="14">
        <v>750.69</v>
      </c>
      <c r="H1928" s="13">
        <v>70700.23</v>
      </c>
      <c r="I1928" s="14">
        <v>951874</v>
      </c>
      <c r="J1928" s="13">
        <v>0</v>
      </c>
      <c r="K1928" s="14">
        <f t="shared" si="730"/>
        <v>45.450000000000045</v>
      </c>
      <c r="L1928" s="13">
        <f t="shared" si="731"/>
        <v>6.3767099263416407E-2</v>
      </c>
      <c r="M1928" s="14">
        <f t="shared" si="732"/>
        <v>5.2438809419018031E-2</v>
      </c>
      <c r="N1928" s="13">
        <f t="shared" si="733"/>
        <v>1.7460596413386958E-2</v>
      </c>
      <c r="O1928" s="14">
        <f t="shared" si="734"/>
        <v>37.940000000000055</v>
      </c>
      <c r="P1928" s="13">
        <f t="shared" si="735"/>
        <v>5.3230445457734206E-2</v>
      </c>
      <c r="Q1928" s="14">
        <f t="shared" si="736"/>
        <v>795.59249999999997</v>
      </c>
      <c r="R1928" s="13">
        <f t="shared" si="737"/>
        <v>44.925786336087569</v>
      </c>
      <c r="S1928" s="14">
        <f t="shared" si="738"/>
        <v>12.950896930938402</v>
      </c>
      <c r="T1928" s="13">
        <f t="shared" si="739"/>
        <v>39.897910581257264</v>
      </c>
      <c r="U1928" s="14">
        <f t="shared" si="740"/>
        <v>5.0148676088898857E-2</v>
      </c>
      <c r="V1928" s="13">
        <f t="shared" si="741"/>
        <v>5.3230445457734206E-2</v>
      </c>
      <c r="W1928" s="14">
        <f t="shared" si="742"/>
        <v>3.8423419630108493E-2</v>
      </c>
      <c r="X1928" s="13">
        <f t="shared" si="743"/>
        <v>1.3853646023745103</v>
      </c>
      <c r="Y1928" s="14">
        <f t="shared" si="744"/>
        <v>874.85</v>
      </c>
      <c r="Z1928" s="13" t="b">
        <f t="shared" si="745"/>
        <v>0</v>
      </c>
      <c r="AA1928" s="14">
        <f t="shared" si="746"/>
        <v>710.68</v>
      </c>
      <c r="AB1928" s="13">
        <f t="shared" si="747"/>
        <v>710.68</v>
      </c>
      <c r="AC1928" s="14">
        <f t="shared" si="748"/>
        <v>962.14363636363657</v>
      </c>
      <c r="AD1928" s="13">
        <f t="shared" si="749"/>
        <v>47.115529607338281</v>
      </c>
      <c r="AE1928" s="14">
        <f t="shared" si="750"/>
        <v>15.184471034779593</v>
      </c>
      <c r="AF1928" s="13">
        <f t="shared" si="751"/>
        <v>1185.55</v>
      </c>
      <c r="AG1928" s="14" t="b">
        <f t="shared" si="752"/>
        <v>0</v>
      </c>
      <c r="AH1928" s="13">
        <f t="shared" si="753"/>
        <v>756.13</v>
      </c>
      <c r="AI1928" s="16">
        <f t="shared" si="754"/>
        <v>756.13</v>
      </c>
    </row>
    <row r="1929" spans="1:35" ht="22.5" customHeight="1">
      <c r="A1929" s="10" t="s">
        <v>35</v>
      </c>
      <c r="B1929" s="11" t="s">
        <v>36</v>
      </c>
      <c r="C1929" s="12">
        <v>44447</v>
      </c>
      <c r="D1929" s="13">
        <v>736.54</v>
      </c>
      <c r="E1929" s="14">
        <v>751.74</v>
      </c>
      <c r="F1929" s="13">
        <v>723.76</v>
      </c>
      <c r="G1929" s="14">
        <v>735.74</v>
      </c>
      <c r="H1929" s="13">
        <v>62788.480000000003</v>
      </c>
      <c r="I1929" s="14">
        <v>840731</v>
      </c>
      <c r="J1929" s="13">
        <v>0</v>
      </c>
      <c r="K1929" s="14">
        <f t="shared" si="730"/>
        <v>27.980000000000018</v>
      </c>
      <c r="L1929" s="13">
        <f t="shared" si="731"/>
        <v>3.7272376080672472E-2</v>
      </c>
      <c r="M1929" s="14">
        <f t="shared" si="732"/>
        <v>5.2402165632786248E-2</v>
      </c>
      <c r="N1929" s="13">
        <f t="shared" si="733"/>
        <v>1.7493220302658076E-2</v>
      </c>
      <c r="O1929" s="14">
        <f t="shared" si="734"/>
        <v>-14.950000000000045</v>
      </c>
      <c r="P1929" s="13">
        <f t="shared" si="735"/>
        <v>-1.9915011522732479E-2</v>
      </c>
      <c r="Q1929" s="14">
        <f t="shared" si="736"/>
        <v>788.74350000000004</v>
      </c>
      <c r="R1929" s="13">
        <f t="shared" si="737"/>
        <v>44.078497019283191</v>
      </c>
      <c r="S1929" s="14">
        <f t="shared" si="738"/>
        <v>13.154091728832013</v>
      </c>
      <c r="T1929" s="13">
        <f t="shared" si="739"/>
        <v>37.770596933990866</v>
      </c>
      <c r="U1929" s="14">
        <f t="shared" si="740"/>
        <v>4.7887046846016308E-2</v>
      </c>
      <c r="V1929" s="13">
        <f t="shared" si="741"/>
        <v>-1.9915011522732479E-2</v>
      </c>
      <c r="W1929" s="14">
        <f t="shared" si="742"/>
        <v>3.7930475470977117E-2</v>
      </c>
      <c r="X1929" s="13">
        <f t="shared" si="743"/>
        <v>-0.52503985978163259</v>
      </c>
      <c r="Y1929" s="14">
        <f t="shared" si="744"/>
        <v>870.21</v>
      </c>
      <c r="Z1929" s="13" t="b">
        <f t="shared" si="745"/>
        <v>0</v>
      </c>
      <c r="AA1929" s="14">
        <f t="shared" si="746"/>
        <v>710.68</v>
      </c>
      <c r="AB1929" s="13" t="b">
        <f t="shared" si="747"/>
        <v>0</v>
      </c>
      <c r="AC1929" s="14">
        <f t="shared" si="748"/>
        <v>955.59636363636366</v>
      </c>
      <c r="AD1929" s="13">
        <f t="shared" si="749"/>
        <v>46.767610887204853</v>
      </c>
      <c r="AE1929" s="14">
        <f t="shared" si="750"/>
        <v>15.3420569870077</v>
      </c>
      <c r="AF1929" s="13">
        <f t="shared" si="751"/>
        <v>1185.55</v>
      </c>
      <c r="AG1929" s="14" t="b">
        <f t="shared" si="752"/>
        <v>0</v>
      </c>
      <c r="AH1929" s="13">
        <f t="shared" si="753"/>
        <v>751.74</v>
      </c>
      <c r="AI1929" s="16">
        <f t="shared" si="754"/>
        <v>751.74</v>
      </c>
    </row>
    <row r="1930" spans="1:35" ht="22.5" customHeight="1">
      <c r="A1930" s="10" t="s">
        <v>35</v>
      </c>
      <c r="B1930" s="11" t="s">
        <v>36</v>
      </c>
      <c r="C1930" s="12">
        <v>44448</v>
      </c>
      <c r="D1930" s="13">
        <v>739.08</v>
      </c>
      <c r="E1930" s="14">
        <v>739.08</v>
      </c>
      <c r="F1930" s="13">
        <v>707.94</v>
      </c>
      <c r="G1930" s="14">
        <v>718.31</v>
      </c>
      <c r="H1930" s="13">
        <v>75640.850000000006</v>
      </c>
      <c r="I1930" s="14">
        <v>1035674</v>
      </c>
      <c r="J1930" s="13">
        <v>0</v>
      </c>
      <c r="K1930" s="14">
        <f t="shared" si="730"/>
        <v>31.139999999999986</v>
      </c>
      <c r="L1930" s="13">
        <f t="shared" si="731"/>
        <v>4.2324734281131905E-2</v>
      </c>
      <c r="M1930" s="14">
        <f t="shared" si="732"/>
        <v>5.2491979209983365E-2</v>
      </c>
      <c r="N1930" s="13">
        <f t="shared" si="733"/>
        <v>1.7433559359994636E-2</v>
      </c>
      <c r="O1930" s="14">
        <f t="shared" si="734"/>
        <v>-17.430000000000064</v>
      </c>
      <c r="P1930" s="13">
        <f t="shared" si="735"/>
        <v>-2.3690434120749265E-2</v>
      </c>
      <c r="Q1930" s="14">
        <f t="shared" si="736"/>
        <v>782.69249999999988</v>
      </c>
      <c r="R1930" s="13">
        <f t="shared" si="737"/>
        <v>43.431572168319029</v>
      </c>
      <c r="S1930" s="14">
        <f t="shared" si="738"/>
        <v>13.290103599453648</v>
      </c>
      <c r="T1930" s="13">
        <f t="shared" si="739"/>
        <v>38.859974121839052</v>
      </c>
      <c r="U1930" s="14">
        <f t="shared" si="740"/>
        <v>4.964909478733865E-2</v>
      </c>
      <c r="V1930" s="13">
        <f t="shared" si="741"/>
        <v>-2.3690434120749265E-2</v>
      </c>
      <c r="W1930" s="14">
        <f t="shared" si="742"/>
        <v>3.7451891918277767E-2</v>
      </c>
      <c r="X1930" s="13">
        <f t="shared" si="743"/>
        <v>-0.63255640522628831</v>
      </c>
      <c r="Y1930" s="14">
        <f t="shared" si="744"/>
        <v>855.99</v>
      </c>
      <c r="Z1930" s="13" t="b">
        <f t="shared" si="745"/>
        <v>0</v>
      </c>
      <c r="AA1930" s="14">
        <f t="shared" si="746"/>
        <v>707.94</v>
      </c>
      <c r="AB1930" s="13">
        <f t="shared" si="747"/>
        <v>707.94</v>
      </c>
      <c r="AC1930" s="14">
        <f t="shared" si="748"/>
        <v>948.96872727272739</v>
      </c>
      <c r="AD1930" s="13">
        <f t="shared" si="749"/>
        <v>46.48347250743749</v>
      </c>
      <c r="AE1930" s="14">
        <f t="shared" si="750"/>
        <v>15.405428528546301</v>
      </c>
      <c r="AF1930" s="13">
        <f t="shared" si="751"/>
        <v>1185.55</v>
      </c>
      <c r="AG1930" s="14" t="b">
        <f t="shared" si="752"/>
        <v>0</v>
      </c>
      <c r="AH1930" s="13">
        <f t="shared" si="753"/>
        <v>739.08</v>
      </c>
      <c r="AI1930" s="16">
        <f t="shared" si="754"/>
        <v>739.08</v>
      </c>
    </row>
    <row r="1931" spans="1:35" ht="22.5" customHeight="1">
      <c r="A1931" s="10" t="s">
        <v>35</v>
      </c>
      <c r="B1931" s="11" t="s">
        <v>36</v>
      </c>
      <c r="C1931" s="12">
        <v>44449</v>
      </c>
      <c r="D1931" s="13">
        <v>723.3</v>
      </c>
      <c r="E1931" s="14">
        <v>731.96</v>
      </c>
      <c r="F1931" s="13">
        <v>711.47</v>
      </c>
      <c r="G1931" s="14">
        <v>721.53</v>
      </c>
      <c r="H1931" s="13">
        <v>54455.03</v>
      </c>
      <c r="I1931" s="14">
        <v>747955</v>
      </c>
      <c r="J1931" s="13">
        <v>0</v>
      </c>
      <c r="K1931" s="14">
        <f t="shared" si="730"/>
        <v>20.490000000000009</v>
      </c>
      <c r="L1931" s="13">
        <f t="shared" si="731"/>
        <v>2.8525288524453244E-2</v>
      </c>
      <c r="M1931" s="14">
        <f t="shared" si="732"/>
        <v>5.1931539955889595E-2</v>
      </c>
      <c r="N1931" s="13">
        <f t="shared" si="733"/>
        <v>1.8035063963355545E-2</v>
      </c>
      <c r="O1931" s="14">
        <f t="shared" si="734"/>
        <v>3.2200000000000273</v>
      </c>
      <c r="P1931" s="13">
        <f t="shared" si="735"/>
        <v>4.4827442190697991E-3</v>
      </c>
      <c r="Q1931" s="14">
        <f t="shared" si="736"/>
        <v>776.71400000000006</v>
      </c>
      <c r="R1931" s="13">
        <f t="shared" si="737"/>
        <v>42.284493559903083</v>
      </c>
      <c r="S1931" s="14">
        <f t="shared" si="738"/>
        <v>13.984234130281381</v>
      </c>
      <c r="T1931" s="13">
        <f t="shared" si="739"/>
        <v>38.611214614409647</v>
      </c>
      <c r="U1931" s="14">
        <f t="shared" si="740"/>
        <v>4.9710980636900638E-2</v>
      </c>
      <c r="V1931" s="13">
        <f t="shared" si="741"/>
        <v>4.4827442190697991E-3</v>
      </c>
      <c r="W1931" s="14">
        <f t="shared" si="742"/>
        <v>3.7486315069306317E-2</v>
      </c>
      <c r="X1931" s="13">
        <f t="shared" si="743"/>
        <v>0.11958348562087012</v>
      </c>
      <c r="Y1931" s="14">
        <f t="shared" si="744"/>
        <v>855.99</v>
      </c>
      <c r="Z1931" s="13" t="b">
        <f t="shared" si="745"/>
        <v>0</v>
      </c>
      <c r="AA1931" s="14">
        <f t="shared" si="746"/>
        <v>707.94</v>
      </c>
      <c r="AB1931" s="13" t="b">
        <f t="shared" si="747"/>
        <v>0</v>
      </c>
      <c r="AC1931" s="14">
        <f t="shared" si="748"/>
        <v>942.02527272727275</v>
      </c>
      <c r="AD1931" s="13">
        <f t="shared" si="749"/>
        <v>46.01086391639317</v>
      </c>
      <c r="AE1931" s="14">
        <f t="shared" si="750"/>
        <v>15.717583147545319</v>
      </c>
      <c r="AF1931" s="13">
        <f t="shared" si="751"/>
        <v>1185.55</v>
      </c>
      <c r="AG1931" s="14" t="b">
        <f t="shared" si="752"/>
        <v>0</v>
      </c>
      <c r="AH1931" s="13">
        <f t="shared" si="753"/>
        <v>731.96</v>
      </c>
      <c r="AI1931" s="16">
        <f t="shared" si="754"/>
        <v>731.96</v>
      </c>
    </row>
    <row r="1932" spans="1:35" ht="22.5" customHeight="1">
      <c r="A1932" s="10" t="s">
        <v>35</v>
      </c>
      <c r="B1932" s="11" t="s">
        <v>36</v>
      </c>
      <c r="C1932" s="12">
        <v>44452</v>
      </c>
      <c r="D1932" s="13">
        <v>720.37</v>
      </c>
      <c r="E1932" s="14">
        <v>738.72</v>
      </c>
      <c r="F1932" s="13">
        <v>689.79</v>
      </c>
      <c r="G1932" s="14">
        <v>698.41</v>
      </c>
      <c r="H1932" s="13">
        <v>80999.570000000007</v>
      </c>
      <c r="I1932" s="14">
        <v>1129234</v>
      </c>
      <c r="J1932" s="13">
        <v>0</v>
      </c>
      <c r="K1932" s="14">
        <f t="shared" si="730"/>
        <v>48.930000000000064</v>
      </c>
      <c r="L1932" s="13">
        <f t="shared" si="731"/>
        <v>6.7814228098623849E-2</v>
      </c>
      <c r="M1932" s="14">
        <f t="shared" si="732"/>
        <v>5.3669059112574434E-2</v>
      </c>
      <c r="N1932" s="13">
        <f t="shared" si="733"/>
        <v>1.7793992958971511E-2</v>
      </c>
      <c r="O1932" s="14">
        <f t="shared" si="734"/>
        <v>-23.120000000000005</v>
      </c>
      <c r="P1932" s="13">
        <f t="shared" si="735"/>
        <v>-3.2043019694260814E-2</v>
      </c>
      <c r="Q1932" s="14">
        <f t="shared" si="736"/>
        <v>769.24199999999996</v>
      </c>
      <c r="R1932" s="13">
        <f t="shared" si="737"/>
        <v>42.61676888190793</v>
      </c>
      <c r="S1932" s="14">
        <f t="shared" si="738"/>
        <v>13.764552490479241</v>
      </c>
      <c r="T1932" s="13">
        <f t="shared" si="739"/>
        <v>38.581788527749737</v>
      </c>
      <c r="U1932" s="14">
        <f t="shared" si="740"/>
        <v>5.0155592814419572E-2</v>
      </c>
      <c r="V1932" s="13">
        <f t="shared" si="741"/>
        <v>-3.2043019694260814E-2</v>
      </c>
      <c r="W1932" s="14">
        <f t="shared" si="742"/>
        <v>3.7712862309175373E-2</v>
      </c>
      <c r="X1932" s="13">
        <f t="shared" si="743"/>
        <v>-0.84965758980497452</v>
      </c>
      <c r="Y1932" s="14">
        <f t="shared" si="744"/>
        <v>855.99</v>
      </c>
      <c r="Z1932" s="13" t="b">
        <f t="shared" si="745"/>
        <v>0</v>
      </c>
      <c r="AA1932" s="14">
        <f t="shared" si="746"/>
        <v>689.79</v>
      </c>
      <c r="AB1932" s="13">
        <f t="shared" si="747"/>
        <v>689.79</v>
      </c>
      <c r="AC1932" s="14">
        <f t="shared" si="748"/>
        <v>934.43927272727262</v>
      </c>
      <c r="AD1932" s="13">
        <f t="shared" si="749"/>
        <v>46.063939117913286</v>
      </c>
      <c r="AE1932" s="14">
        <f t="shared" si="750"/>
        <v>15.722824137387635</v>
      </c>
      <c r="AF1932" s="13">
        <f t="shared" si="751"/>
        <v>1185.55</v>
      </c>
      <c r="AG1932" s="14" t="b">
        <f t="shared" si="752"/>
        <v>0</v>
      </c>
      <c r="AH1932" s="13">
        <f t="shared" si="753"/>
        <v>731.96</v>
      </c>
      <c r="AI1932" s="16" t="b">
        <f t="shared" si="754"/>
        <v>0</v>
      </c>
    </row>
    <row r="1933" spans="1:35" ht="22.5" customHeight="1">
      <c r="A1933" s="10" t="s">
        <v>35</v>
      </c>
      <c r="B1933" s="11" t="s">
        <v>36</v>
      </c>
      <c r="C1933" s="12">
        <v>44453</v>
      </c>
      <c r="D1933" s="13">
        <v>711.79</v>
      </c>
      <c r="E1933" s="14">
        <v>718.14</v>
      </c>
      <c r="F1933" s="13">
        <v>695.6</v>
      </c>
      <c r="G1933" s="14">
        <v>703.25</v>
      </c>
      <c r="H1933" s="13">
        <v>52385.67</v>
      </c>
      <c r="I1933" s="14">
        <v>738307</v>
      </c>
      <c r="J1933" s="13">
        <v>0</v>
      </c>
      <c r="K1933" s="14">
        <f t="shared" si="730"/>
        <v>22.539999999999964</v>
      </c>
      <c r="L1933" s="13">
        <f t="shared" si="731"/>
        <v>3.2273306510502378E-2</v>
      </c>
      <c r="M1933" s="14">
        <f t="shared" si="732"/>
        <v>5.3671000666205934E-2</v>
      </c>
      <c r="N1933" s="13">
        <f t="shared" si="733"/>
        <v>1.7791533024333849E-2</v>
      </c>
      <c r="O1933" s="14">
        <f t="shared" si="734"/>
        <v>4.8400000000000318</v>
      </c>
      <c r="P1933" s="13">
        <f t="shared" si="735"/>
        <v>6.930026775103495E-3</v>
      </c>
      <c r="Q1933" s="14">
        <f t="shared" si="736"/>
        <v>762.87749999999994</v>
      </c>
      <c r="R1933" s="13">
        <f t="shared" si="737"/>
        <v>41.61293043781253</v>
      </c>
      <c r="S1933" s="14">
        <f t="shared" si="738"/>
        <v>14.06504045123004</v>
      </c>
      <c r="T1933" s="13">
        <f t="shared" si="739"/>
        <v>38.443757734513952</v>
      </c>
      <c r="U1933" s="14">
        <f t="shared" si="740"/>
        <v>5.0393094218290559E-2</v>
      </c>
      <c r="V1933" s="13">
        <f t="shared" si="741"/>
        <v>6.930026775103495E-3</v>
      </c>
      <c r="W1933" s="14">
        <f t="shared" si="742"/>
        <v>3.7771764542427588E-2</v>
      </c>
      <c r="X1933" s="13">
        <f t="shared" si="743"/>
        <v>0.18347108902787052</v>
      </c>
      <c r="Y1933" s="14">
        <f t="shared" si="744"/>
        <v>852.54</v>
      </c>
      <c r="Z1933" s="13" t="b">
        <f t="shared" si="745"/>
        <v>0</v>
      </c>
      <c r="AA1933" s="14">
        <f t="shared" si="746"/>
        <v>689.79</v>
      </c>
      <c r="AB1933" s="13" t="b">
        <f t="shared" si="747"/>
        <v>0</v>
      </c>
      <c r="AC1933" s="14">
        <f t="shared" si="748"/>
        <v>927.74981818181823</v>
      </c>
      <c r="AD1933" s="13">
        <f t="shared" si="749"/>
        <v>45.636231133951227</v>
      </c>
      <c r="AE1933" s="14">
        <f t="shared" si="750"/>
        <v>15.891394793561961</v>
      </c>
      <c r="AF1933" s="13">
        <f t="shared" si="751"/>
        <v>1185.55</v>
      </c>
      <c r="AG1933" s="14" t="b">
        <f t="shared" si="752"/>
        <v>0</v>
      </c>
      <c r="AH1933" s="13">
        <f t="shared" si="753"/>
        <v>718.14</v>
      </c>
      <c r="AI1933" s="16">
        <f t="shared" si="754"/>
        <v>718.14</v>
      </c>
    </row>
    <row r="1934" spans="1:35" ht="22.5" customHeight="1">
      <c r="A1934" s="10" t="s">
        <v>35</v>
      </c>
      <c r="B1934" s="11" t="s">
        <v>36</v>
      </c>
      <c r="C1934" s="12">
        <v>44454</v>
      </c>
      <c r="D1934" s="13">
        <v>704.56</v>
      </c>
      <c r="E1934" s="14">
        <v>712.49</v>
      </c>
      <c r="F1934" s="13">
        <v>674.23</v>
      </c>
      <c r="G1934" s="14">
        <v>682.79</v>
      </c>
      <c r="H1934" s="13">
        <v>69961.63</v>
      </c>
      <c r="I1934" s="14">
        <v>1008392</v>
      </c>
      <c r="J1934" s="13">
        <v>0</v>
      </c>
      <c r="K1934" s="14">
        <f t="shared" si="730"/>
        <v>38.259999999999991</v>
      </c>
      <c r="L1934" s="13">
        <f t="shared" si="731"/>
        <v>5.4404550302168488E-2</v>
      </c>
      <c r="M1934" s="14">
        <f t="shared" si="732"/>
        <v>5.4166771803536039E-2</v>
      </c>
      <c r="N1934" s="13">
        <f t="shared" si="733"/>
        <v>1.7659870984507657E-2</v>
      </c>
      <c r="O1934" s="14">
        <f t="shared" si="734"/>
        <v>-20.460000000000036</v>
      </c>
      <c r="P1934" s="13">
        <f t="shared" si="735"/>
        <v>-2.9093494489868518E-2</v>
      </c>
      <c r="Q1934" s="14">
        <f t="shared" si="736"/>
        <v>756.57600000000002</v>
      </c>
      <c r="R1934" s="13">
        <f t="shared" si="737"/>
        <v>41.445283915921905</v>
      </c>
      <c r="S1934" s="14">
        <f t="shared" si="738"/>
        <v>14.046261686599083</v>
      </c>
      <c r="T1934" s="13">
        <f t="shared" si="739"/>
        <v>40.661755053120885</v>
      </c>
      <c r="U1934" s="14">
        <f t="shared" si="740"/>
        <v>5.3744442135516962E-2</v>
      </c>
      <c r="V1934" s="13">
        <f t="shared" si="741"/>
        <v>-2.9093494489868518E-2</v>
      </c>
      <c r="W1934" s="14">
        <f t="shared" si="742"/>
        <v>3.7853434198343687E-2</v>
      </c>
      <c r="X1934" s="13">
        <f t="shared" si="743"/>
        <v>-0.76858269549402025</v>
      </c>
      <c r="Y1934" s="14">
        <f t="shared" si="744"/>
        <v>852.54</v>
      </c>
      <c r="Z1934" s="13" t="b">
        <f t="shared" si="745"/>
        <v>0</v>
      </c>
      <c r="AA1934" s="14">
        <f t="shared" si="746"/>
        <v>674.23</v>
      </c>
      <c r="AB1934" s="13">
        <f t="shared" si="747"/>
        <v>674.23</v>
      </c>
      <c r="AC1934" s="14">
        <f t="shared" si="748"/>
        <v>920.50272727272738</v>
      </c>
      <c r="AD1934" s="13">
        <f t="shared" si="749"/>
        <v>45.502117840606658</v>
      </c>
      <c r="AE1934" s="14">
        <f t="shared" si="750"/>
        <v>15.903595330755998</v>
      </c>
      <c r="AF1934" s="13">
        <f t="shared" si="751"/>
        <v>1185.55</v>
      </c>
      <c r="AG1934" s="14" t="b">
        <f t="shared" si="752"/>
        <v>0</v>
      </c>
      <c r="AH1934" s="13">
        <f t="shared" si="753"/>
        <v>712.49</v>
      </c>
      <c r="AI1934" s="16">
        <f t="shared" si="754"/>
        <v>712.49</v>
      </c>
    </row>
    <row r="1935" spans="1:35" ht="22.5" customHeight="1">
      <c r="A1935" s="10" t="s">
        <v>35</v>
      </c>
      <c r="B1935" s="11" t="s">
        <v>36</v>
      </c>
      <c r="C1935" s="12">
        <v>44455</v>
      </c>
      <c r="D1935" s="13">
        <v>688.54</v>
      </c>
      <c r="E1935" s="14">
        <v>688.54</v>
      </c>
      <c r="F1935" s="13">
        <v>651.59</v>
      </c>
      <c r="G1935" s="14">
        <v>661.37</v>
      </c>
      <c r="H1935" s="13">
        <v>62804.61</v>
      </c>
      <c r="I1935" s="14">
        <v>934389</v>
      </c>
      <c r="J1935" s="13">
        <v>0</v>
      </c>
      <c r="K1935" s="14">
        <f t="shared" si="730"/>
        <v>36.949999999999932</v>
      </c>
      <c r="L1935" s="13">
        <f t="shared" si="731"/>
        <v>5.4116199710013232E-2</v>
      </c>
      <c r="M1935" s="14">
        <f t="shared" si="732"/>
        <v>5.2903837198151213E-2</v>
      </c>
      <c r="N1935" s="13">
        <f t="shared" si="733"/>
        <v>1.6635730390903415E-2</v>
      </c>
      <c r="O1935" s="14">
        <f t="shared" si="734"/>
        <v>-21.419999999999959</v>
      </c>
      <c r="P1935" s="13">
        <f t="shared" si="735"/>
        <v>-3.1371285461122687E-2</v>
      </c>
      <c r="Q1935" s="14">
        <f t="shared" si="736"/>
        <v>751.67599999999993</v>
      </c>
      <c r="R1935" s="13">
        <f t="shared" si="737"/>
        <v>41.220519720125807</v>
      </c>
      <c r="S1935" s="14">
        <f t="shared" si="738"/>
        <v>13.008263072289667</v>
      </c>
      <c r="T1935" s="13">
        <f t="shared" si="739"/>
        <v>45.630988637109333</v>
      </c>
      <c r="U1935" s="14">
        <f t="shared" si="740"/>
        <v>6.0705661265105362E-2</v>
      </c>
      <c r="V1935" s="13">
        <f t="shared" si="741"/>
        <v>-3.1371285461122687E-2</v>
      </c>
      <c r="W1935" s="14">
        <f t="shared" si="742"/>
        <v>3.6192593173043075E-2</v>
      </c>
      <c r="X1935" s="13">
        <f t="shared" si="743"/>
        <v>-0.86678744767281868</v>
      </c>
      <c r="Y1935" s="14">
        <f t="shared" si="744"/>
        <v>852.54</v>
      </c>
      <c r="Z1935" s="13" t="b">
        <f t="shared" si="745"/>
        <v>0</v>
      </c>
      <c r="AA1935" s="14">
        <f t="shared" si="746"/>
        <v>651.59</v>
      </c>
      <c r="AB1935" s="13">
        <f t="shared" si="747"/>
        <v>651.59</v>
      </c>
      <c r="AC1935" s="14">
        <f t="shared" si="748"/>
        <v>912.91400000000021</v>
      </c>
      <c r="AD1935" s="13">
        <f t="shared" si="749"/>
        <v>45.346624788959261</v>
      </c>
      <c r="AE1935" s="14">
        <f t="shared" si="750"/>
        <v>15.850567154666066</v>
      </c>
      <c r="AF1935" s="13">
        <f t="shared" si="751"/>
        <v>1185.55</v>
      </c>
      <c r="AG1935" s="14" t="b">
        <f t="shared" si="752"/>
        <v>0</v>
      </c>
      <c r="AH1935" s="13">
        <f t="shared" si="753"/>
        <v>688.54</v>
      </c>
      <c r="AI1935" s="16">
        <f t="shared" si="754"/>
        <v>688.54</v>
      </c>
    </row>
    <row r="1936" spans="1:35" ht="22.5" customHeight="1">
      <c r="A1936" s="10" t="s">
        <v>35</v>
      </c>
      <c r="B1936" s="11" t="s">
        <v>36</v>
      </c>
      <c r="C1936" s="12">
        <v>44456</v>
      </c>
      <c r="D1936" s="13">
        <v>667.02</v>
      </c>
      <c r="E1936" s="14">
        <v>667.02</v>
      </c>
      <c r="F1936" s="13">
        <v>620.78</v>
      </c>
      <c r="G1936" s="14">
        <v>621.22</v>
      </c>
      <c r="H1936" s="13">
        <v>67419.320000000007</v>
      </c>
      <c r="I1936" s="14">
        <v>1052314</v>
      </c>
      <c r="J1936" s="13">
        <v>0</v>
      </c>
      <c r="K1936" s="14">
        <f t="shared" si="730"/>
        <v>46.240000000000009</v>
      </c>
      <c r="L1936" s="13">
        <f t="shared" si="731"/>
        <v>6.9915478476495777E-2</v>
      </c>
      <c r="M1936" s="14">
        <f t="shared" si="732"/>
        <v>5.3164692702760086E-2</v>
      </c>
      <c r="N1936" s="13">
        <f t="shared" si="733"/>
        <v>1.6869666093993162E-2</v>
      </c>
      <c r="O1936" s="14">
        <f t="shared" si="734"/>
        <v>-40.149999999999977</v>
      </c>
      <c r="P1936" s="13">
        <f t="shared" si="735"/>
        <v>-6.0707319654656207E-2</v>
      </c>
      <c r="Q1936" s="14">
        <f t="shared" si="736"/>
        <v>744.08500000000004</v>
      </c>
      <c r="R1936" s="13">
        <f t="shared" si="737"/>
        <v>41.47149373411952</v>
      </c>
      <c r="S1936" s="14">
        <f t="shared" si="738"/>
        <v>12.918457990104923</v>
      </c>
      <c r="T1936" s="13">
        <f t="shared" si="739"/>
        <v>53.410497236030309</v>
      </c>
      <c r="U1936" s="14">
        <f t="shared" si="740"/>
        <v>7.1780102052897601E-2</v>
      </c>
      <c r="V1936" s="13">
        <f t="shared" si="741"/>
        <v>-6.0707319654656207E-2</v>
      </c>
      <c r="W1936" s="14">
        <f t="shared" si="742"/>
        <v>3.7664620061200041E-2</v>
      </c>
      <c r="X1936" s="13">
        <f t="shared" si="743"/>
        <v>-1.6117863277530695</v>
      </c>
      <c r="Y1936" s="14">
        <f t="shared" si="744"/>
        <v>852.54</v>
      </c>
      <c r="Z1936" s="13" t="b">
        <f t="shared" si="745"/>
        <v>0</v>
      </c>
      <c r="AA1936" s="14">
        <f t="shared" si="746"/>
        <v>620.78</v>
      </c>
      <c r="AB1936" s="13">
        <f t="shared" si="747"/>
        <v>620.78</v>
      </c>
      <c r="AC1936" s="14">
        <f t="shared" si="748"/>
        <v>904.30127272727293</v>
      </c>
      <c r="AD1936" s="13">
        <f t="shared" si="749"/>
        <v>45.362867974614545</v>
      </c>
      <c r="AE1936" s="14">
        <f t="shared" si="750"/>
        <v>15.852354050936043</v>
      </c>
      <c r="AF1936" s="13">
        <f t="shared" si="751"/>
        <v>1185.55</v>
      </c>
      <c r="AG1936" s="14" t="b">
        <f t="shared" si="752"/>
        <v>0</v>
      </c>
      <c r="AH1936" s="13">
        <f t="shared" si="753"/>
        <v>667.02</v>
      </c>
      <c r="AI1936" s="16">
        <f t="shared" si="754"/>
        <v>667.02</v>
      </c>
    </row>
    <row r="1937" spans="1:35" ht="22.5" customHeight="1">
      <c r="A1937" s="10" t="s">
        <v>35</v>
      </c>
      <c r="B1937" s="11" t="s">
        <v>36</v>
      </c>
      <c r="C1937" s="12">
        <v>44461</v>
      </c>
      <c r="D1937" s="13">
        <v>667.02</v>
      </c>
      <c r="E1937" s="14">
        <v>667.02</v>
      </c>
      <c r="F1937" s="13">
        <v>601.03</v>
      </c>
      <c r="G1937" s="14">
        <v>659.91</v>
      </c>
      <c r="H1937" s="13">
        <v>59737.1</v>
      </c>
      <c r="I1937" s="14">
        <v>935006</v>
      </c>
      <c r="J1937" s="13">
        <v>0</v>
      </c>
      <c r="K1937" s="14">
        <f t="shared" si="730"/>
        <v>65.990000000000009</v>
      </c>
      <c r="L1937" s="13">
        <f t="shared" si="731"/>
        <v>0.10622645761565952</v>
      </c>
      <c r="M1937" s="14">
        <f t="shared" si="732"/>
        <v>5.6483233838743305E-2</v>
      </c>
      <c r="N1937" s="13">
        <f t="shared" si="733"/>
        <v>2.0294272745203328E-2</v>
      </c>
      <c r="O1937" s="14">
        <f t="shared" si="734"/>
        <v>38.689999999999941</v>
      </c>
      <c r="P1937" s="13">
        <f t="shared" si="735"/>
        <v>6.2280673513408998E-2</v>
      </c>
      <c r="Q1937" s="14">
        <f t="shared" si="736"/>
        <v>739.54</v>
      </c>
      <c r="R1937" s="13">
        <f t="shared" si="737"/>
        <v>42.69741904741354</v>
      </c>
      <c r="S1937" s="14">
        <f t="shared" si="738"/>
        <v>13.960228696663892</v>
      </c>
      <c r="T1937" s="13">
        <f t="shared" si="739"/>
        <v>56.427249091197083</v>
      </c>
      <c r="U1937" s="14">
        <f t="shared" si="740"/>
        <v>7.6300469333906329E-2</v>
      </c>
      <c r="V1937" s="13">
        <f t="shared" si="741"/>
        <v>6.2280673513408998E-2</v>
      </c>
      <c r="W1937" s="14">
        <f t="shared" si="742"/>
        <v>4.0683791646071263E-2</v>
      </c>
      <c r="X1937" s="13">
        <f t="shared" si="743"/>
        <v>1.5308473225706163</v>
      </c>
      <c r="Y1937" s="14">
        <f t="shared" si="744"/>
        <v>852.54</v>
      </c>
      <c r="Z1937" s="13" t="b">
        <f t="shared" si="745"/>
        <v>0</v>
      </c>
      <c r="AA1937" s="14">
        <f t="shared" si="746"/>
        <v>601.03</v>
      </c>
      <c r="AB1937" s="13">
        <f t="shared" si="747"/>
        <v>601.03</v>
      </c>
      <c r="AC1937" s="14">
        <f t="shared" si="748"/>
        <v>895.69418181818196</v>
      </c>
      <c r="AD1937" s="13">
        <f t="shared" si="749"/>
        <v>45.737906738712461</v>
      </c>
      <c r="AE1937" s="14">
        <f t="shared" si="750"/>
        <v>16.01149610777917</v>
      </c>
      <c r="AF1937" s="13">
        <f t="shared" si="751"/>
        <v>1185.55</v>
      </c>
      <c r="AG1937" s="14" t="b">
        <f t="shared" si="752"/>
        <v>0</v>
      </c>
      <c r="AH1937" s="13">
        <f t="shared" si="753"/>
        <v>667.02</v>
      </c>
      <c r="AI1937" s="16">
        <f t="shared" si="754"/>
        <v>667.02</v>
      </c>
    </row>
    <row r="1938" spans="1:35" ht="22.5" customHeight="1">
      <c r="A1938" s="10" t="s">
        <v>35</v>
      </c>
      <c r="B1938" s="11" t="s">
        <v>36</v>
      </c>
      <c r="C1938" s="12">
        <v>44462</v>
      </c>
      <c r="D1938" s="13">
        <v>634.32000000000005</v>
      </c>
      <c r="E1938" s="14">
        <v>676.09</v>
      </c>
      <c r="F1938" s="13">
        <v>634.32000000000005</v>
      </c>
      <c r="G1938" s="14">
        <v>658.27</v>
      </c>
      <c r="H1938" s="13">
        <v>65010.64</v>
      </c>
      <c r="I1938" s="14">
        <v>978083</v>
      </c>
      <c r="J1938" s="13">
        <v>0</v>
      </c>
      <c r="K1938" s="14">
        <f t="shared" si="730"/>
        <v>41.769999999999982</v>
      </c>
      <c r="L1938" s="13">
        <f t="shared" si="731"/>
        <v>6.3296510130169237E-2</v>
      </c>
      <c r="M1938" s="14">
        <f t="shared" si="732"/>
        <v>5.545325639910028E-2</v>
      </c>
      <c r="N1938" s="13">
        <f t="shared" si="733"/>
        <v>1.9329597298982072E-2</v>
      </c>
      <c r="O1938" s="14">
        <f t="shared" si="734"/>
        <v>-1.6399999999999864</v>
      </c>
      <c r="P1938" s="13">
        <f t="shared" si="735"/>
        <v>-2.4851873740358329E-3</v>
      </c>
      <c r="Q1938" s="14">
        <f t="shared" si="736"/>
        <v>732.07249999999999</v>
      </c>
      <c r="R1938" s="13">
        <f t="shared" si="737"/>
        <v>42.651048095042867</v>
      </c>
      <c r="S1938" s="14">
        <f t="shared" si="738"/>
        <v>13.034088949245456</v>
      </c>
      <c r="T1938" s="13">
        <f t="shared" si="739"/>
        <v>56.804640732514116</v>
      </c>
      <c r="U1938" s="14">
        <f t="shared" si="740"/>
        <v>7.7594282987701518E-2</v>
      </c>
      <c r="V1938" s="13">
        <f t="shared" si="741"/>
        <v>-2.4851873740358329E-3</v>
      </c>
      <c r="W1938" s="14">
        <f t="shared" si="742"/>
        <v>3.5939517880901752E-2</v>
      </c>
      <c r="X1938" s="13">
        <f t="shared" si="743"/>
        <v>-6.9149157266699471E-2</v>
      </c>
      <c r="Y1938" s="14">
        <f t="shared" si="744"/>
        <v>852.54</v>
      </c>
      <c r="Z1938" s="13" t="b">
        <f t="shared" si="745"/>
        <v>0</v>
      </c>
      <c r="AA1938" s="14">
        <f t="shared" si="746"/>
        <v>601.03</v>
      </c>
      <c r="AB1938" s="13" t="b">
        <f t="shared" si="747"/>
        <v>0</v>
      </c>
      <c r="AC1938" s="14">
        <f t="shared" si="748"/>
        <v>886.92400000000009</v>
      </c>
      <c r="AD1938" s="13">
        <f t="shared" si="749"/>
        <v>45.665762979826781</v>
      </c>
      <c r="AE1938" s="14">
        <f t="shared" si="750"/>
        <v>16.000571065145561</v>
      </c>
      <c r="AF1938" s="13">
        <f t="shared" si="751"/>
        <v>1185.55</v>
      </c>
      <c r="AG1938" s="14" t="b">
        <f t="shared" si="752"/>
        <v>0</v>
      </c>
      <c r="AH1938" s="13">
        <f t="shared" si="753"/>
        <v>667.02</v>
      </c>
      <c r="AI1938" s="16" t="b">
        <f t="shared" si="754"/>
        <v>0</v>
      </c>
    </row>
    <row r="1939" spans="1:35" ht="22.5" customHeight="1">
      <c r="A1939" s="10" t="s">
        <v>35</v>
      </c>
      <c r="B1939" s="11" t="s">
        <v>36</v>
      </c>
      <c r="C1939" s="12">
        <v>44463</v>
      </c>
      <c r="D1939" s="13">
        <v>658.98</v>
      </c>
      <c r="E1939" s="14">
        <v>686.46</v>
      </c>
      <c r="F1939" s="13">
        <v>648.53</v>
      </c>
      <c r="G1939" s="14">
        <v>675.84</v>
      </c>
      <c r="H1939" s="13">
        <v>73453.350000000006</v>
      </c>
      <c r="I1939" s="14">
        <v>1086866</v>
      </c>
      <c r="J1939" s="13">
        <v>670.42</v>
      </c>
      <c r="K1939" s="14">
        <f t="shared" si="730"/>
        <v>37.930000000000064</v>
      </c>
      <c r="L1939" s="13">
        <f t="shared" si="731"/>
        <v>5.7620733133820566E-2</v>
      </c>
      <c r="M1939" s="14">
        <f t="shared" si="732"/>
        <v>5.587150114870628E-2</v>
      </c>
      <c r="N1939" s="13">
        <f t="shared" si="733"/>
        <v>1.9278874028054716E-2</v>
      </c>
      <c r="O1939" s="14">
        <f t="shared" si="734"/>
        <v>17.57000000000005</v>
      </c>
      <c r="P1939" s="13">
        <f t="shared" si="735"/>
        <v>2.6691175353578397E-2</v>
      </c>
      <c r="Q1939" s="14">
        <f t="shared" si="736"/>
        <v>726.40750000000003</v>
      </c>
      <c r="R1939" s="13">
        <f t="shared" si="737"/>
        <v>42.414995690290723</v>
      </c>
      <c r="S1939" s="14">
        <f t="shared" si="738"/>
        <v>13.047198317928977</v>
      </c>
      <c r="T1939" s="13">
        <f t="shared" si="739"/>
        <v>56.479595508023969</v>
      </c>
      <c r="U1939" s="14">
        <f t="shared" si="740"/>
        <v>7.7751944339814721E-2</v>
      </c>
      <c r="V1939" s="13">
        <f t="shared" si="741"/>
        <v>2.6691175353578397E-2</v>
      </c>
      <c r="W1939" s="14">
        <f t="shared" si="742"/>
        <v>3.6673899492524961E-2</v>
      </c>
      <c r="X1939" s="13">
        <f t="shared" si="743"/>
        <v>0.72779758146577</v>
      </c>
      <c r="Y1939" s="14">
        <f t="shared" si="744"/>
        <v>852.54</v>
      </c>
      <c r="Z1939" s="13" t="b">
        <f t="shared" si="745"/>
        <v>0</v>
      </c>
      <c r="AA1939" s="14">
        <f t="shared" si="746"/>
        <v>601.03</v>
      </c>
      <c r="AB1939" s="13" t="b">
        <f t="shared" si="747"/>
        <v>0</v>
      </c>
      <c r="AC1939" s="14">
        <f t="shared" si="748"/>
        <v>878.15927272727276</v>
      </c>
      <c r="AD1939" s="13">
        <f t="shared" si="749"/>
        <v>45.525112743829929</v>
      </c>
      <c r="AE1939" s="14">
        <f t="shared" si="750"/>
        <v>16.015602602899701</v>
      </c>
      <c r="AF1939" s="13">
        <f t="shared" si="751"/>
        <v>1185.55</v>
      </c>
      <c r="AG1939" s="14" t="b">
        <f t="shared" si="752"/>
        <v>0</v>
      </c>
      <c r="AH1939" s="13">
        <f t="shared" si="753"/>
        <v>667.02</v>
      </c>
      <c r="AI1939" s="16" t="b">
        <f t="shared" si="754"/>
        <v>0</v>
      </c>
    </row>
    <row r="1940" spans="1:35" ht="22.5" customHeight="1">
      <c r="A1940" s="10" t="s">
        <v>35</v>
      </c>
      <c r="B1940" s="11" t="s">
        <v>36</v>
      </c>
      <c r="C1940" s="12">
        <v>44466</v>
      </c>
      <c r="D1940" s="13">
        <v>673.85</v>
      </c>
      <c r="E1940" s="14">
        <v>704.53</v>
      </c>
      <c r="F1940" s="13">
        <v>673.85</v>
      </c>
      <c r="G1940" s="14">
        <v>693.56</v>
      </c>
      <c r="H1940" s="13">
        <v>60369.58</v>
      </c>
      <c r="I1940" s="14">
        <v>868365</v>
      </c>
      <c r="J1940" s="13">
        <v>689.43</v>
      </c>
      <c r="K1940" s="14">
        <f t="shared" si="730"/>
        <v>30.67999999999995</v>
      </c>
      <c r="L1940" s="13">
        <f t="shared" si="731"/>
        <v>4.5395359848484772E-2</v>
      </c>
      <c r="M1940" s="14">
        <f t="shared" si="732"/>
        <v>5.5524496451873864E-2</v>
      </c>
      <c r="N1940" s="13">
        <f t="shared" si="733"/>
        <v>1.9407896320820624E-2</v>
      </c>
      <c r="O1940" s="14">
        <f t="shared" si="734"/>
        <v>17.719999999999914</v>
      </c>
      <c r="P1940" s="13">
        <f t="shared" si="735"/>
        <v>2.6219223484848356E-2</v>
      </c>
      <c r="Q1940" s="14">
        <f t="shared" si="736"/>
        <v>721.08150000000001</v>
      </c>
      <c r="R1940" s="13">
        <f t="shared" si="737"/>
        <v>41.828245905776186</v>
      </c>
      <c r="S1940" s="14">
        <f t="shared" si="738"/>
        <v>13.230509905835895</v>
      </c>
      <c r="T1940" s="13">
        <f t="shared" si="739"/>
        <v>54.259971274872612</v>
      </c>
      <c r="U1940" s="14">
        <f t="shared" si="740"/>
        <v>7.5248042384768732E-2</v>
      </c>
      <c r="V1940" s="13">
        <f t="shared" si="741"/>
        <v>2.6219223484848356E-2</v>
      </c>
      <c r="W1940" s="14">
        <f t="shared" si="742"/>
        <v>3.7146221399941434E-2</v>
      </c>
      <c r="X1940" s="13">
        <f t="shared" si="743"/>
        <v>0.70583823863413719</v>
      </c>
      <c r="Y1940" s="14">
        <f t="shared" si="744"/>
        <v>852.54</v>
      </c>
      <c r="Z1940" s="13" t="b">
        <f t="shared" si="745"/>
        <v>0</v>
      </c>
      <c r="AA1940" s="14">
        <f t="shared" si="746"/>
        <v>601.03</v>
      </c>
      <c r="AB1940" s="13" t="b">
        <f t="shared" si="747"/>
        <v>0</v>
      </c>
      <c r="AC1940" s="14">
        <f t="shared" si="748"/>
        <v>870.66345454545456</v>
      </c>
      <c r="AD1940" s="13">
        <f t="shared" si="749"/>
        <v>45.255201603033022</v>
      </c>
      <c r="AE1940" s="14">
        <f t="shared" si="750"/>
        <v>15.740710894406254</v>
      </c>
      <c r="AF1940" s="13">
        <f t="shared" si="751"/>
        <v>1185.55</v>
      </c>
      <c r="AG1940" s="14" t="b">
        <f t="shared" si="752"/>
        <v>0</v>
      </c>
      <c r="AH1940" s="13">
        <f t="shared" si="753"/>
        <v>667.02</v>
      </c>
      <c r="AI1940" s="16" t="b">
        <f t="shared" si="754"/>
        <v>0</v>
      </c>
    </row>
    <row r="1941" spans="1:35" ht="22.5" customHeight="1">
      <c r="A1941" s="10" t="s">
        <v>35</v>
      </c>
      <c r="B1941" s="11" t="s">
        <v>36</v>
      </c>
      <c r="C1941" s="12">
        <v>44467</v>
      </c>
      <c r="D1941" s="13">
        <v>689.43</v>
      </c>
      <c r="E1941" s="14">
        <v>698.42</v>
      </c>
      <c r="F1941" s="13">
        <v>655.34</v>
      </c>
      <c r="G1941" s="14">
        <v>670.71</v>
      </c>
      <c r="H1941" s="13">
        <v>57558.83</v>
      </c>
      <c r="I1941" s="14">
        <v>850702</v>
      </c>
      <c r="J1941" s="13">
        <v>0</v>
      </c>
      <c r="K1941" s="14">
        <f t="shared" si="730"/>
        <v>43.079999999999927</v>
      </c>
      <c r="L1941" s="13">
        <f t="shared" si="731"/>
        <v>6.2114308783666777E-2</v>
      </c>
      <c r="M1941" s="14">
        <f t="shared" si="732"/>
        <v>5.6812893622884032E-2</v>
      </c>
      <c r="N1941" s="13">
        <f t="shared" si="733"/>
        <v>1.8916837280878382E-2</v>
      </c>
      <c r="O1941" s="14">
        <f t="shared" si="734"/>
        <v>-22.849999999999909</v>
      </c>
      <c r="P1941" s="13">
        <f t="shared" si="735"/>
        <v>-3.2945959974623552E-2</v>
      </c>
      <c r="Q1941" s="14">
        <f t="shared" si="736"/>
        <v>713.33800000000008</v>
      </c>
      <c r="R1941" s="13">
        <f t="shared" si="737"/>
        <v>41.890833610487377</v>
      </c>
      <c r="S1941" s="14">
        <f t="shared" si="738"/>
        <v>12.988625499583149</v>
      </c>
      <c r="T1941" s="13">
        <f t="shared" si="739"/>
        <v>49.649272562646885</v>
      </c>
      <c r="U1941" s="14">
        <f t="shared" si="740"/>
        <v>6.9601328630532616E-2</v>
      </c>
      <c r="V1941" s="13">
        <f t="shared" si="741"/>
        <v>-3.2945959974623552E-2</v>
      </c>
      <c r="W1941" s="14">
        <f t="shared" si="742"/>
        <v>3.6447101900423738E-2</v>
      </c>
      <c r="X1941" s="13">
        <f t="shared" si="743"/>
        <v>-0.90393908587394489</v>
      </c>
      <c r="Y1941" s="14">
        <f t="shared" si="744"/>
        <v>852.54</v>
      </c>
      <c r="Z1941" s="13" t="b">
        <f t="shared" si="745"/>
        <v>0</v>
      </c>
      <c r="AA1941" s="14">
        <f t="shared" si="746"/>
        <v>601.03</v>
      </c>
      <c r="AB1941" s="13" t="b">
        <f t="shared" si="747"/>
        <v>0</v>
      </c>
      <c r="AC1941" s="14">
        <f t="shared" si="748"/>
        <v>863.18618181818181</v>
      </c>
      <c r="AD1941" s="13">
        <f t="shared" si="749"/>
        <v>45.215652482977873</v>
      </c>
      <c r="AE1941" s="14">
        <f t="shared" si="750"/>
        <v>15.665986589580498</v>
      </c>
      <c r="AF1941" s="13">
        <f t="shared" si="751"/>
        <v>1185.55</v>
      </c>
      <c r="AG1941" s="14" t="b">
        <f t="shared" si="752"/>
        <v>0</v>
      </c>
      <c r="AH1941" s="13">
        <f t="shared" si="753"/>
        <v>667.02</v>
      </c>
      <c r="AI1941" s="16" t="b">
        <f t="shared" si="754"/>
        <v>0</v>
      </c>
    </row>
    <row r="1942" spans="1:35" ht="22.5" customHeight="1">
      <c r="A1942" s="10" t="s">
        <v>35</v>
      </c>
      <c r="B1942" s="11" t="s">
        <v>36</v>
      </c>
      <c r="C1942" s="12">
        <v>44468</v>
      </c>
      <c r="D1942" s="13">
        <v>671.66</v>
      </c>
      <c r="E1942" s="14">
        <v>698.48</v>
      </c>
      <c r="F1942" s="13">
        <v>657.68</v>
      </c>
      <c r="G1942" s="14">
        <v>687.92</v>
      </c>
      <c r="H1942" s="13">
        <v>58288.43</v>
      </c>
      <c r="I1942" s="14">
        <v>853693</v>
      </c>
      <c r="J1942" s="13">
        <v>0</v>
      </c>
      <c r="K1942" s="14">
        <f t="shared" si="730"/>
        <v>40.800000000000068</v>
      </c>
      <c r="L1942" s="13">
        <f t="shared" si="731"/>
        <v>6.0831059623384275E-2</v>
      </c>
      <c r="M1942" s="14">
        <f t="shared" si="732"/>
        <v>5.7179963210560181E-2</v>
      </c>
      <c r="N1942" s="13">
        <f t="shared" si="733"/>
        <v>1.892018547320834E-2</v>
      </c>
      <c r="O1942" s="14">
        <f t="shared" si="734"/>
        <v>17.209999999999923</v>
      </c>
      <c r="P1942" s="13">
        <f t="shared" si="735"/>
        <v>2.5659375885255808E-2</v>
      </c>
      <c r="Q1942" s="14">
        <f t="shared" si="736"/>
        <v>706.72949999999992</v>
      </c>
      <c r="R1942" s="13">
        <f t="shared" si="737"/>
        <v>41.836291929963011</v>
      </c>
      <c r="S1942" s="14">
        <f t="shared" si="738"/>
        <v>12.963679007945728</v>
      </c>
      <c r="T1942" s="13">
        <f t="shared" si="739"/>
        <v>43.403712453544813</v>
      </c>
      <c r="U1942" s="14">
        <f t="shared" si="740"/>
        <v>6.141488710113957E-2</v>
      </c>
      <c r="V1942" s="13">
        <f t="shared" si="741"/>
        <v>2.5659375885255808E-2</v>
      </c>
      <c r="W1942" s="14">
        <f t="shared" si="742"/>
        <v>3.7295487769791094E-2</v>
      </c>
      <c r="X1942" s="13">
        <f t="shared" si="743"/>
        <v>0.6880021530658087</v>
      </c>
      <c r="Y1942" s="14">
        <f t="shared" si="744"/>
        <v>834.62</v>
      </c>
      <c r="Z1942" s="13" t="b">
        <f t="shared" si="745"/>
        <v>0</v>
      </c>
      <c r="AA1942" s="14">
        <f t="shared" si="746"/>
        <v>601.03</v>
      </c>
      <c r="AB1942" s="13" t="b">
        <f t="shared" si="747"/>
        <v>0</v>
      </c>
      <c r="AC1942" s="14">
        <f t="shared" si="748"/>
        <v>855.62454545454545</v>
      </c>
      <c r="AD1942" s="13">
        <f t="shared" si="749"/>
        <v>45.135367892378277</v>
      </c>
      <c r="AE1942" s="14">
        <f t="shared" si="750"/>
        <v>15.663464265436689</v>
      </c>
      <c r="AF1942" s="13">
        <f t="shared" si="751"/>
        <v>1185.55</v>
      </c>
      <c r="AG1942" s="14" t="b">
        <f t="shared" si="752"/>
        <v>0</v>
      </c>
      <c r="AH1942" s="13">
        <f t="shared" si="753"/>
        <v>667.02</v>
      </c>
      <c r="AI1942" s="16" t="b">
        <f t="shared" si="754"/>
        <v>0</v>
      </c>
    </row>
    <row r="1943" spans="1:35" ht="22.5" customHeight="1">
      <c r="A1943" s="10" t="s">
        <v>35</v>
      </c>
      <c r="B1943" s="11" t="s">
        <v>36</v>
      </c>
      <c r="C1943" s="12">
        <v>44469</v>
      </c>
      <c r="D1943" s="13">
        <v>678.41</v>
      </c>
      <c r="E1943" s="14">
        <v>746.62</v>
      </c>
      <c r="F1943" s="13">
        <v>678.41</v>
      </c>
      <c r="G1943" s="14">
        <v>713.09</v>
      </c>
      <c r="H1943" s="13">
        <v>91380.43</v>
      </c>
      <c r="I1943" s="14">
        <v>1262353</v>
      </c>
      <c r="J1943" s="13">
        <v>0</v>
      </c>
      <c r="K1943" s="14">
        <f t="shared" si="730"/>
        <v>68.210000000000036</v>
      </c>
      <c r="L1943" s="13">
        <f t="shared" si="731"/>
        <v>9.915397139202238E-2</v>
      </c>
      <c r="M1943" s="14">
        <f t="shared" si="732"/>
        <v>5.9523314574366812E-2</v>
      </c>
      <c r="N1943" s="13">
        <f t="shared" si="733"/>
        <v>2.1063244068560267E-2</v>
      </c>
      <c r="O1943" s="14">
        <f t="shared" si="734"/>
        <v>25.170000000000073</v>
      </c>
      <c r="P1943" s="13">
        <f t="shared" si="735"/>
        <v>3.6588556808931381E-2</v>
      </c>
      <c r="Q1943" s="14">
        <f t="shared" si="736"/>
        <v>702.7595</v>
      </c>
      <c r="R1943" s="13">
        <f t="shared" si="737"/>
        <v>43.154977333464863</v>
      </c>
      <c r="S1943" s="14">
        <f t="shared" si="738"/>
        <v>14.363446881434477</v>
      </c>
      <c r="T1943" s="13">
        <f t="shared" si="739"/>
        <v>38.760817648109544</v>
      </c>
      <c r="U1943" s="14">
        <f t="shared" si="740"/>
        <v>5.5155167092169576E-2</v>
      </c>
      <c r="V1943" s="13">
        <f t="shared" si="741"/>
        <v>3.6588556808931381E-2</v>
      </c>
      <c r="W1943" s="14">
        <f t="shared" si="742"/>
        <v>3.8060216283121388E-2</v>
      </c>
      <c r="X1943" s="13">
        <f t="shared" si="743"/>
        <v>0.96133339171688714</v>
      </c>
      <c r="Y1943" s="14">
        <f t="shared" si="744"/>
        <v>813.78</v>
      </c>
      <c r="Z1943" s="13" t="b">
        <f t="shared" si="745"/>
        <v>0</v>
      </c>
      <c r="AA1943" s="14">
        <f t="shared" si="746"/>
        <v>601.03</v>
      </c>
      <c r="AB1943" s="13" t="b">
        <f t="shared" si="747"/>
        <v>0</v>
      </c>
      <c r="AC1943" s="14">
        <f t="shared" si="748"/>
        <v>847.94600000000003</v>
      </c>
      <c r="AD1943" s="13">
        <f t="shared" si="749"/>
        <v>45.554906657971401</v>
      </c>
      <c r="AE1943" s="14">
        <f t="shared" si="750"/>
        <v>16.048658475250129</v>
      </c>
      <c r="AF1943" s="13">
        <f t="shared" si="751"/>
        <v>1185.55</v>
      </c>
      <c r="AG1943" s="14" t="b">
        <f t="shared" si="752"/>
        <v>0</v>
      </c>
      <c r="AH1943" s="13">
        <f t="shared" si="753"/>
        <v>667.02</v>
      </c>
      <c r="AI1943" s="16" t="b">
        <f t="shared" si="754"/>
        <v>0</v>
      </c>
    </row>
    <row r="1944" spans="1:35" ht="22.5" customHeight="1">
      <c r="A1944" s="10" t="s">
        <v>35</v>
      </c>
      <c r="B1944" s="11" t="s">
        <v>36</v>
      </c>
      <c r="C1944" s="12">
        <v>44477</v>
      </c>
      <c r="D1944" s="13">
        <v>717.35</v>
      </c>
      <c r="E1944" s="14">
        <v>756.99</v>
      </c>
      <c r="F1944" s="13">
        <v>715.43</v>
      </c>
      <c r="G1944" s="14">
        <v>751.76</v>
      </c>
      <c r="H1944" s="13">
        <v>46111.07</v>
      </c>
      <c r="I1944" s="14">
        <v>619197</v>
      </c>
      <c r="J1944" s="13">
        <v>0</v>
      </c>
      <c r="K1944" s="14">
        <f t="shared" si="730"/>
        <v>43.899999999999977</v>
      </c>
      <c r="L1944" s="13">
        <f t="shared" si="731"/>
        <v>6.1563056556675842E-2</v>
      </c>
      <c r="M1944" s="14">
        <f t="shared" si="732"/>
        <v>5.8431067775706891E-2</v>
      </c>
      <c r="N1944" s="13">
        <f t="shared" si="733"/>
        <v>2.0312515467946161E-2</v>
      </c>
      <c r="O1944" s="14">
        <f t="shared" si="734"/>
        <v>38.669999999999959</v>
      </c>
      <c r="P1944" s="13">
        <f t="shared" si="735"/>
        <v>5.4228778976005775E-2</v>
      </c>
      <c r="Q1944" s="14">
        <f t="shared" si="736"/>
        <v>702.67949999999996</v>
      </c>
      <c r="R1944" s="13">
        <f t="shared" si="737"/>
        <v>43.192228466791619</v>
      </c>
      <c r="S1944" s="14">
        <f t="shared" si="738"/>
        <v>13.200004625198561</v>
      </c>
      <c r="T1944" s="13">
        <f t="shared" si="739"/>
        <v>38.657812984570143</v>
      </c>
      <c r="U1944" s="14">
        <f t="shared" si="740"/>
        <v>5.5014858103260657E-2</v>
      </c>
      <c r="V1944" s="13">
        <f t="shared" si="741"/>
        <v>5.4228778976005775E-2</v>
      </c>
      <c r="W1944" s="14">
        <f t="shared" si="742"/>
        <v>3.8686451909771664E-2</v>
      </c>
      <c r="X1944" s="13">
        <f t="shared" si="743"/>
        <v>1.401751163494741</v>
      </c>
      <c r="Y1944" s="14">
        <f t="shared" si="744"/>
        <v>777.41</v>
      </c>
      <c r="Z1944" s="13" t="b">
        <f t="shared" si="745"/>
        <v>0</v>
      </c>
      <c r="AA1944" s="14">
        <f t="shared" si="746"/>
        <v>601.03</v>
      </c>
      <c r="AB1944" s="13" t="b">
        <f t="shared" si="747"/>
        <v>0</v>
      </c>
      <c r="AC1944" s="14">
        <f t="shared" si="748"/>
        <v>841.07145454545469</v>
      </c>
      <c r="AD1944" s="13">
        <f t="shared" si="749"/>
        <v>45.524817446008285</v>
      </c>
      <c r="AE1944" s="14">
        <f t="shared" si="750"/>
        <v>15.83651975805093</v>
      </c>
      <c r="AF1944" s="13">
        <f t="shared" si="751"/>
        <v>1185.55</v>
      </c>
      <c r="AG1944" s="14" t="b">
        <f t="shared" si="752"/>
        <v>0</v>
      </c>
      <c r="AH1944" s="13">
        <f t="shared" si="753"/>
        <v>667.02</v>
      </c>
      <c r="AI1944" s="16" t="b">
        <f t="shared" si="754"/>
        <v>0</v>
      </c>
    </row>
    <row r="1945" spans="1:35" ht="22.5" customHeight="1">
      <c r="A1945" s="10" t="s">
        <v>35</v>
      </c>
      <c r="B1945" s="11" t="s">
        <v>36</v>
      </c>
      <c r="C1945" s="12">
        <v>44480</v>
      </c>
      <c r="D1945" s="13">
        <v>738.96</v>
      </c>
      <c r="E1945" s="14">
        <v>790.35</v>
      </c>
      <c r="F1945" s="13">
        <v>738.96</v>
      </c>
      <c r="G1945" s="14">
        <v>788.57</v>
      </c>
      <c r="H1945" s="13">
        <v>70889.11</v>
      </c>
      <c r="I1945" s="14">
        <v>924136</v>
      </c>
      <c r="J1945" s="13">
        <v>0</v>
      </c>
      <c r="K1945" s="14">
        <f t="shared" ref="K1945:K2008" si="755">MAX(E1945-F1945,E1945-G1944,G1944-F1945)</f>
        <v>51.389999999999986</v>
      </c>
      <c r="L1945" s="13">
        <f t="shared" ref="L1945:L2008" si="756">K1945/G1944</f>
        <v>6.8359582845589004E-2</v>
      </c>
      <c r="M1945" s="14">
        <f t="shared" ref="M1945:M2008" si="757">SUM(L1926:L1945)/20</f>
        <v>5.9830091836750275E-2</v>
      </c>
      <c r="N1945" s="13">
        <f t="shared" ref="N1945:N2008" si="758">STDEV(L1926:L1945)</f>
        <v>1.9964341858719373E-2</v>
      </c>
      <c r="O1945" s="14">
        <f t="shared" ref="O1945:O2008" si="759">G1945-G1944</f>
        <v>36.810000000000059</v>
      </c>
      <c r="P1945" s="13">
        <f t="shared" ref="P1945:P2008" si="760">O1945/G1944</f>
        <v>4.8965095243162789E-2</v>
      </c>
      <c r="Q1945" s="14">
        <f t="shared" ref="Q1945:Q2008" si="761">SUM(G1926:G1945)/20</f>
        <v>704.00450000000001</v>
      </c>
      <c r="R1945" s="13">
        <f t="shared" ref="R1945:R2008" si="762">(R1944*19+K1945)/20</f>
        <v>43.602117043452033</v>
      </c>
      <c r="S1945" s="14">
        <f t="shared" ref="S1945:S2008" si="763">STDEV(K1926:K1945)</f>
        <v>13.171440985388776</v>
      </c>
      <c r="T1945" s="13">
        <f t="shared" ref="T1945:T2008" si="764">STDEVP(G1926:G1945)</f>
        <v>41.050800293660544</v>
      </c>
      <c r="U1945" s="14">
        <f t="shared" ref="U1945:U2008" si="765">T1945/Q1945</f>
        <v>5.8310423148801666E-2</v>
      </c>
      <c r="V1945" s="13">
        <f t="shared" ref="V1945:V2008" si="766">O1945/G1944</f>
        <v>4.8965095243162789E-2</v>
      </c>
      <c r="W1945" s="14">
        <f t="shared" ref="W1945:W2008" si="767">STDEV(V1926:V1945)</f>
        <v>4.0121232892318545E-2</v>
      </c>
      <c r="X1945" s="13">
        <f t="shared" ref="X1945:X2008" si="768">V1945/W1945</f>
        <v>1.2204284792189788</v>
      </c>
      <c r="Y1945" s="14">
        <f t="shared" ref="Y1945:Y2008" si="769">MAX(E1926:E1945)</f>
        <v>790.35</v>
      </c>
      <c r="Z1945" s="13">
        <f t="shared" ref="Z1945:Z2008" si="770">IF(E1945=MAX(E1926:E1945),E1945)</f>
        <v>790.35</v>
      </c>
      <c r="AA1945" s="14">
        <f t="shared" ref="AA1945:AA2008" si="771">MIN(F1926:F1945)</f>
        <v>601.03</v>
      </c>
      <c r="AB1945" s="13" t="b">
        <f t="shared" ref="AB1945:AB2008" si="772">IF(F1945=MIN(F1926:F1945),F1945)</f>
        <v>0</v>
      </c>
      <c r="AC1945" s="14">
        <f t="shared" si="748"/>
        <v>834.49254545454551</v>
      </c>
      <c r="AD1945" s="13">
        <f t="shared" si="749"/>
        <v>45.631457128808137</v>
      </c>
      <c r="AE1945" s="14">
        <f t="shared" si="750"/>
        <v>15.876269093735484</v>
      </c>
      <c r="AF1945" s="13">
        <f t="shared" si="751"/>
        <v>1185.55</v>
      </c>
      <c r="AG1945" s="14" t="b">
        <f t="shared" si="752"/>
        <v>0</v>
      </c>
      <c r="AH1945" s="13">
        <f t="shared" si="753"/>
        <v>667.02</v>
      </c>
      <c r="AI1945" s="16" t="b">
        <f t="shared" si="754"/>
        <v>0</v>
      </c>
    </row>
    <row r="1946" spans="1:35" ht="22.5" customHeight="1">
      <c r="A1946" s="10" t="s">
        <v>35</v>
      </c>
      <c r="B1946" s="11" t="s">
        <v>36</v>
      </c>
      <c r="C1946" s="12">
        <v>44481</v>
      </c>
      <c r="D1946" s="13">
        <v>762.39</v>
      </c>
      <c r="E1946" s="14">
        <v>794.97</v>
      </c>
      <c r="F1946" s="13">
        <v>753.3</v>
      </c>
      <c r="G1946" s="14">
        <v>761.42</v>
      </c>
      <c r="H1946" s="13">
        <v>64230.68</v>
      </c>
      <c r="I1946" s="14">
        <v>830427</v>
      </c>
      <c r="J1946" s="13">
        <v>0</v>
      </c>
      <c r="K1946" s="14">
        <f t="shared" si="755"/>
        <v>41.670000000000073</v>
      </c>
      <c r="L1946" s="13">
        <f t="shared" si="756"/>
        <v>5.2842487033491092E-2</v>
      </c>
      <c r="M1946" s="14">
        <f t="shared" si="757"/>
        <v>6.0410725774158423E-2</v>
      </c>
      <c r="N1946" s="13">
        <f t="shared" si="758"/>
        <v>1.955967566259496E-2</v>
      </c>
      <c r="O1946" s="14">
        <f t="shared" si="759"/>
        <v>-27.150000000000091</v>
      </c>
      <c r="P1946" s="13">
        <f t="shared" si="760"/>
        <v>-3.4429410198206993E-2</v>
      </c>
      <c r="Q1946" s="14">
        <f t="shared" si="761"/>
        <v>703.35549999999989</v>
      </c>
      <c r="R1946" s="13">
        <f t="shared" si="762"/>
        <v>43.505511191279439</v>
      </c>
      <c r="S1946" s="14">
        <f t="shared" si="763"/>
        <v>12.94497346056518</v>
      </c>
      <c r="T1946" s="13">
        <f t="shared" si="764"/>
        <v>40.022464501202329</v>
      </c>
      <c r="U1946" s="14">
        <f t="shared" si="765"/>
        <v>5.6902184601104751E-2</v>
      </c>
      <c r="V1946" s="13">
        <f t="shared" si="766"/>
        <v>-3.4429410198206993E-2</v>
      </c>
      <c r="W1946" s="14">
        <f t="shared" si="767"/>
        <v>4.0801886036803327E-2</v>
      </c>
      <c r="X1946" s="13">
        <f t="shared" si="768"/>
        <v>-0.84381908638124337</v>
      </c>
      <c r="Y1946" s="14">
        <f t="shared" si="769"/>
        <v>794.97</v>
      </c>
      <c r="Z1946" s="13">
        <f t="shared" si="770"/>
        <v>794.97</v>
      </c>
      <c r="AA1946" s="14">
        <f t="shared" si="771"/>
        <v>601.03</v>
      </c>
      <c r="AB1946" s="13" t="b">
        <f t="shared" si="772"/>
        <v>0</v>
      </c>
      <c r="AC1946" s="14">
        <f t="shared" si="748"/>
        <v>827.1339999999999</v>
      </c>
      <c r="AD1946" s="13">
        <f t="shared" si="749"/>
        <v>45.559430635557078</v>
      </c>
      <c r="AE1946" s="14">
        <f t="shared" si="750"/>
        <v>15.843596237939185</v>
      </c>
      <c r="AF1946" s="13">
        <f t="shared" si="751"/>
        <v>1168.83</v>
      </c>
      <c r="AG1946" s="14" t="b">
        <f t="shared" si="752"/>
        <v>0</v>
      </c>
      <c r="AH1946" s="13">
        <f t="shared" si="753"/>
        <v>667.02</v>
      </c>
      <c r="AI1946" s="16" t="b">
        <f t="shared" si="754"/>
        <v>0</v>
      </c>
    </row>
    <row r="1947" spans="1:35" ht="22.5" customHeight="1">
      <c r="A1947" s="10" t="s">
        <v>35</v>
      </c>
      <c r="B1947" s="11" t="s">
        <v>36</v>
      </c>
      <c r="C1947" s="12">
        <v>44482</v>
      </c>
      <c r="D1947" s="13">
        <v>769.53</v>
      </c>
      <c r="E1947" s="14">
        <v>789.83</v>
      </c>
      <c r="F1947" s="13">
        <v>715.08</v>
      </c>
      <c r="G1947" s="14">
        <v>721.95</v>
      </c>
      <c r="H1947" s="13">
        <v>85119.039999999994</v>
      </c>
      <c r="I1947" s="14">
        <v>1129507</v>
      </c>
      <c r="J1947" s="13">
        <v>0</v>
      </c>
      <c r="K1947" s="14">
        <f t="shared" si="755"/>
        <v>74.75</v>
      </c>
      <c r="L1947" s="13">
        <f t="shared" si="756"/>
        <v>9.8171836831183842E-2</v>
      </c>
      <c r="M1947" s="14">
        <f t="shared" si="757"/>
        <v>6.129943125208126E-2</v>
      </c>
      <c r="N1947" s="13">
        <f t="shared" si="758"/>
        <v>2.0875145961443284E-2</v>
      </c>
      <c r="O1947" s="14">
        <f t="shared" si="759"/>
        <v>-39.469999999999914</v>
      </c>
      <c r="P1947" s="13">
        <f t="shared" si="760"/>
        <v>-5.1837356518084521E-2</v>
      </c>
      <c r="Q1947" s="14">
        <f t="shared" si="761"/>
        <v>703.81549999999993</v>
      </c>
      <c r="R1947" s="13">
        <f t="shared" si="762"/>
        <v>45.067735631715465</v>
      </c>
      <c r="S1947" s="14">
        <f t="shared" si="763"/>
        <v>14.199888759757039</v>
      </c>
      <c r="T1947" s="13">
        <f t="shared" si="764"/>
        <v>40.180355955989249</v>
      </c>
      <c r="U1947" s="14">
        <f t="shared" si="765"/>
        <v>5.7089330877181953E-2</v>
      </c>
      <c r="V1947" s="13">
        <f t="shared" si="766"/>
        <v>-5.1837356518084521E-2</v>
      </c>
      <c r="W1947" s="14">
        <f t="shared" si="767"/>
        <v>3.8350662749798356E-2</v>
      </c>
      <c r="X1947" s="13">
        <f t="shared" si="768"/>
        <v>-1.3516678148764738</v>
      </c>
      <c r="Y1947" s="14">
        <f t="shared" si="769"/>
        <v>794.97</v>
      </c>
      <c r="Z1947" s="13" t="b">
        <f t="shared" si="770"/>
        <v>0</v>
      </c>
      <c r="AA1947" s="14">
        <f t="shared" si="771"/>
        <v>601.03</v>
      </c>
      <c r="AB1947" s="13" t="b">
        <f t="shared" si="772"/>
        <v>0</v>
      </c>
      <c r="AC1947" s="14">
        <f t="shared" si="748"/>
        <v>819.41454545454542</v>
      </c>
      <c r="AD1947" s="13">
        <f t="shared" si="749"/>
        <v>46.090168260365132</v>
      </c>
      <c r="AE1947" s="14">
        <f t="shared" si="750"/>
        <v>16.381131559768701</v>
      </c>
      <c r="AF1947" s="13">
        <f t="shared" si="751"/>
        <v>1155.5</v>
      </c>
      <c r="AG1947" s="14" t="b">
        <f t="shared" si="752"/>
        <v>0</v>
      </c>
      <c r="AH1947" s="13">
        <f t="shared" si="753"/>
        <v>667.02</v>
      </c>
      <c r="AI1947" s="16" t="b">
        <f t="shared" si="754"/>
        <v>0</v>
      </c>
    </row>
    <row r="1948" spans="1:35" ht="22.5" customHeight="1">
      <c r="A1948" s="10" t="s">
        <v>35</v>
      </c>
      <c r="B1948" s="11" t="s">
        <v>36</v>
      </c>
      <c r="C1948" s="12">
        <v>44483</v>
      </c>
      <c r="D1948" s="13">
        <v>748.75</v>
      </c>
      <c r="E1948" s="14">
        <v>748.75</v>
      </c>
      <c r="F1948" s="13">
        <v>703.7</v>
      </c>
      <c r="G1948" s="14">
        <v>727.69</v>
      </c>
      <c r="H1948" s="13">
        <v>56306.05</v>
      </c>
      <c r="I1948" s="14">
        <v>774669</v>
      </c>
      <c r="J1948" s="13">
        <v>0</v>
      </c>
      <c r="K1948" s="14">
        <f t="shared" si="755"/>
        <v>45.049999999999955</v>
      </c>
      <c r="L1948" s="13">
        <f t="shared" si="756"/>
        <v>6.2400443243991896E-2</v>
      </c>
      <c r="M1948" s="14">
        <f t="shared" si="757"/>
        <v>6.1231098451110036E-2</v>
      </c>
      <c r="N1948" s="13">
        <f t="shared" si="758"/>
        <v>2.0868879012940315E-2</v>
      </c>
      <c r="O1948" s="14">
        <f t="shared" si="759"/>
        <v>5.7400000000000091</v>
      </c>
      <c r="P1948" s="13">
        <f t="shared" si="760"/>
        <v>7.9506891058937715E-3</v>
      </c>
      <c r="Q1948" s="14">
        <f t="shared" si="761"/>
        <v>702.66550000000007</v>
      </c>
      <c r="R1948" s="13">
        <f t="shared" si="762"/>
        <v>45.066848850129688</v>
      </c>
      <c r="S1948" s="14">
        <f t="shared" si="763"/>
        <v>14.196400535272831</v>
      </c>
      <c r="T1948" s="13">
        <f t="shared" si="764"/>
        <v>39.137924762945723</v>
      </c>
      <c r="U1948" s="14">
        <f t="shared" si="765"/>
        <v>5.5699226392850819E-2</v>
      </c>
      <c r="V1948" s="13">
        <f t="shared" si="766"/>
        <v>7.9506891058937715E-3</v>
      </c>
      <c r="W1948" s="14">
        <f t="shared" si="767"/>
        <v>3.6413611890267199E-2</v>
      </c>
      <c r="X1948" s="13">
        <f t="shared" si="768"/>
        <v>0.21834387453387641</v>
      </c>
      <c r="Y1948" s="14">
        <f t="shared" si="769"/>
        <v>794.97</v>
      </c>
      <c r="Z1948" s="13" t="b">
        <f t="shared" si="770"/>
        <v>0</v>
      </c>
      <c r="AA1948" s="14">
        <f t="shared" si="771"/>
        <v>601.03</v>
      </c>
      <c r="AB1948" s="13" t="b">
        <f t="shared" si="772"/>
        <v>0</v>
      </c>
      <c r="AC1948" s="14">
        <f t="shared" si="748"/>
        <v>811.75927272727279</v>
      </c>
      <c r="AD1948" s="13">
        <f t="shared" si="749"/>
        <v>46.071256110176677</v>
      </c>
      <c r="AE1948" s="14">
        <f t="shared" si="750"/>
        <v>16.326625767629618</v>
      </c>
      <c r="AF1948" s="13">
        <f t="shared" si="751"/>
        <v>1154.82</v>
      </c>
      <c r="AG1948" s="14" t="b">
        <f t="shared" si="752"/>
        <v>0</v>
      </c>
      <c r="AH1948" s="13">
        <f t="shared" si="753"/>
        <v>667.02</v>
      </c>
      <c r="AI1948" s="16" t="b">
        <f t="shared" si="754"/>
        <v>0</v>
      </c>
    </row>
    <row r="1949" spans="1:35" ht="22.5" customHeight="1">
      <c r="A1949" s="10" t="s">
        <v>35</v>
      </c>
      <c r="B1949" s="11" t="s">
        <v>36</v>
      </c>
      <c r="C1949" s="12">
        <v>44484</v>
      </c>
      <c r="D1949" s="13">
        <v>722.06</v>
      </c>
      <c r="E1949" s="14">
        <v>732.43</v>
      </c>
      <c r="F1949" s="13">
        <v>707.16</v>
      </c>
      <c r="G1949" s="14">
        <v>716.36</v>
      </c>
      <c r="H1949" s="13">
        <v>60796.41</v>
      </c>
      <c r="I1949" s="14">
        <v>839637</v>
      </c>
      <c r="J1949" s="13">
        <v>0</v>
      </c>
      <c r="K1949" s="14">
        <f t="shared" si="755"/>
        <v>25.269999999999982</v>
      </c>
      <c r="L1949" s="13">
        <f t="shared" si="756"/>
        <v>3.4726325770589095E-2</v>
      </c>
      <c r="M1949" s="14">
        <f t="shared" si="757"/>
        <v>6.1103795935605866E-2</v>
      </c>
      <c r="N1949" s="13">
        <f t="shared" si="758"/>
        <v>2.1029866721918394E-2</v>
      </c>
      <c r="O1949" s="14">
        <f t="shared" si="759"/>
        <v>-11.330000000000041</v>
      </c>
      <c r="P1949" s="13">
        <f t="shared" si="760"/>
        <v>-1.5569816817600956E-2</v>
      </c>
      <c r="Q1949" s="14">
        <f t="shared" si="761"/>
        <v>701.69650000000001</v>
      </c>
      <c r="R1949" s="13">
        <f t="shared" si="762"/>
        <v>44.077006407623202</v>
      </c>
      <c r="S1949" s="14">
        <f t="shared" si="763"/>
        <v>14.358187688013091</v>
      </c>
      <c r="T1949" s="13">
        <f t="shared" si="764"/>
        <v>38.542431588445481</v>
      </c>
      <c r="U1949" s="14">
        <f t="shared" si="765"/>
        <v>5.4927495845348354E-2</v>
      </c>
      <c r="V1949" s="13">
        <f t="shared" si="766"/>
        <v>-1.5569816817600956E-2</v>
      </c>
      <c r="W1949" s="14">
        <f t="shared" si="767"/>
        <v>3.6307159793574892E-2</v>
      </c>
      <c r="X1949" s="13">
        <f t="shared" si="768"/>
        <v>-0.42883599009461143</v>
      </c>
      <c r="Y1949" s="14">
        <f t="shared" si="769"/>
        <v>794.97</v>
      </c>
      <c r="Z1949" s="13" t="b">
        <f t="shared" si="770"/>
        <v>0</v>
      </c>
      <c r="AA1949" s="14">
        <f t="shared" si="771"/>
        <v>601.03</v>
      </c>
      <c r="AB1949" s="13" t="b">
        <f t="shared" si="772"/>
        <v>0</v>
      </c>
      <c r="AC1949" s="14">
        <f t="shared" si="748"/>
        <v>804.89127272727285</v>
      </c>
      <c r="AD1949" s="13">
        <f t="shared" si="749"/>
        <v>45.693051453628009</v>
      </c>
      <c r="AE1949" s="14">
        <f t="shared" si="750"/>
        <v>16.338511675518159</v>
      </c>
      <c r="AF1949" s="13">
        <f t="shared" si="751"/>
        <v>1119.79</v>
      </c>
      <c r="AG1949" s="14" t="b">
        <f t="shared" si="752"/>
        <v>0</v>
      </c>
      <c r="AH1949" s="13">
        <f t="shared" si="753"/>
        <v>667.02</v>
      </c>
      <c r="AI1949" s="16" t="b">
        <f t="shared" si="754"/>
        <v>0</v>
      </c>
    </row>
    <row r="1950" spans="1:35" ht="22.5" customHeight="1">
      <c r="A1950" s="10" t="s">
        <v>35</v>
      </c>
      <c r="B1950" s="11" t="s">
        <v>36</v>
      </c>
      <c r="C1950" s="12">
        <v>44487</v>
      </c>
      <c r="D1950" s="13">
        <v>720.18</v>
      </c>
      <c r="E1950" s="14">
        <v>720.18</v>
      </c>
      <c r="F1950" s="13">
        <v>679.38</v>
      </c>
      <c r="G1950" s="14">
        <v>701.01</v>
      </c>
      <c r="H1950" s="13">
        <v>67384.88</v>
      </c>
      <c r="I1950" s="14">
        <v>958149</v>
      </c>
      <c r="J1950" s="13">
        <v>0</v>
      </c>
      <c r="K1950" s="14">
        <f t="shared" si="755"/>
        <v>40.799999999999955</v>
      </c>
      <c r="L1950" s="13">
        <f t="shared" si="756"/>
        <v>5.6954603830476229E-2</v>
      </c>
      <c r="M1950" s="14">
        <f t="shared" si="757"/>
        <v>6.183528941307307E-2</v>
      </c>
      <c r="N1950" s="13">
        <f t="shared" si="758"/>
        <v>2.0592169662586996E-2</v>
      </c>
      <c r="O1950" s="14">
        <f t="shared" si="759"/>
        <v>-15.350000000000023</v>
      </c>
      <c r="P1950" s="13">
        <f t="shared" si="760"/>
        <v>-2.1427773745044423E-2</v>
      </c>
      <c r="Q1950" s="14">
        <f t="shared" si="761"/>
        <v>700.83150000000001</v>
      </c>
      <c r="R1950" s="13">
        <f t="shared" si="762"/>
        <v>43.913156087242037</v>
      </c>
      <c r="S1950" s="14">
        <f t="shared" si="763"/>
        <v>14.107294678920377</v>
      </c>
      <c r="T1950" s="13">
        <f t="shared" si="764"/>
        <v>38.353538985991896</v>
      </c>
      <c r="U1950" s="14">
        <f t="shared" si="765"/>
        <v>5.4725763590808767E-2</v>
      </c>
      <c r="V1950" s="13">
        <f t="shared" si="766"/>
        <v>-2.1427773745044423E-2</v>
      </c>
      <c r="W1950" s="14">
        <f t="shared" si="767"/>
        <v>3.62352342280301E-2</v>
      </c>
      <c r="X1950" s="13">
        <f t="shared" si="768"/>
        <v>-0.59135187619316587</v>
      </c>
      <c r="Y1950" s="14">
        <f t="shared" si="769"/>
        <v>794.97</v>
      </c>
      <c r="Z1950" s="13" t="b">
        <f t="shared" si="770"/>
        <v>0</v>
      </c>
      <c r="AA1950" s="14">
        <f t="shared" si="771"/>
        <v>601.03</v>
      </c>
      <c r="AB1950" s="13" t="b">
        <f t="shared" si="772"/>
        <v>0</v>
      </c>
      <c r="AC1950" s="14">
        <f t="shared" si="748"/>
        <v>798.38072727272731</v>
      </c>
      <c r="AD1950" s="13">
        <f t="shared" si="749"/>
        <v>45.604086881743868</v>
      </c>
      <c r="AE1950" s="14">
        <f t="shared" si="750"/>
        <v>15.47340238431101</v>
      </c>
      <c r="AF1950" s="13">
        <f t="shared" si="751"/>
        <v>1073.3699999999999</v>
      </c>
      <c r="AG1950" s="14" t="b">
        <f t="shared" si="752"/>
        <v>0</v>
      </c>
      <c r="AH1950" s="13">
        <f t="shared" si="753"/>
        <v>667.02</v>
      </c>
      <c r="AI1950" s="16" t="b">
        <f t="shared" si="754"/>
        <v>0</v>
      </c>
    </row>
    <row r="1951" spans="1:35" ht="22.5" customHeight="1">
      <c r="A1951" s="10" t="s">
        <v>35</v>
      </c>
      <c r="B1951" s="11" t="s">
        <v>36</v>
      </c>
      <c r="C1951" s="12">
        <v>44488</v>
      </c>
      <c r="D1951" s="13">
        <v>699.17</v>
      </c>
      <c r="E1951" s="14">
        <v>708.74</v>
      </c>
      <c r="F1951" s="13">
        <v>686.18</v>
      </c>
      <c r="G1951" s="14">
        <v>697.69</v>
      </c>
      <c r="H1951" s="13">
        <v>50438.559999999998</v>
      </c>
      <c r="I1951" s="14">
        <v>717341</v>
      </c>
      <c r="J1951" s="13">
        <v>0</v>
      </c>
      <c r="K1951" s="14">
        <f t="shared" si="755"/>
        <v>22.560000000000059</v>
      </c>
      <c r="L1951" s="13">
        <f t="shared" si="756"/>
        <v>3.2182137202037144E-2</v>
      </c>
      <c r="M1951" s="14">
        <f t="shared" si="757"/>
        <v>6.2018131846952283E-2</v>
      </c>
      <c r="N1951" s="13">
        <f t="shared" si="758"/>
        <v>2.0294925767918356E-2</v>
      </c>
      <c r="O1951" s="14">
        <f t="shared" si="759"/>
        <v>-3.3199999999999363</v>
      </c>
      <c r="P1951" s="13">
        <f t="shared" si="760"/>
        <v>-4.7360237371791222E-3</v>
      </c>
      <c r="Q1951" s="14">
        <f t="shared" si="761"/>
        <v>699.6395</v>
      </c>
      <c r="R1951" s="13">
        <f t="shared" si="762"/>
        <v>42.845498282879937</v>
      </c>
      <c r="S1951" s="14">
        <f t="shared" si="763"/>
        <v>13.938220559613091</v>
      </c>
      <c r="T1951" s="13">
        <f t="shared" si="764"/>
        <v>38.061071250688677</v>
      </c>
      <c r="U1951" s="14">
        <f t="shared" si="765"/>
        <v>5.4400975431902684E-2</v>
      </c>
      <c r="V1951" s="13">
        <f t="shared" si="766"/>
        <v>-4.7360237371791222E-3</v>
      </c>
      <c r="W1951" s="14">
        <f t="shared" si="767"/>
        <v>3.6225865962657006E-2</v>
      </c>
      <c r="X1951" s="13">
        <f t="shared" si="768"/>
        <v>-0.13073597031638098</v>
      </c>
      <c r="Y1951" s="14">
        <f t="shared" si="769"/>
        <v>794.97</v>
      </c>
      <c r="Z1951" s="13" t="b">
        <f t="shared" si="770"/>
        <v>0</v>
      </c>
      <c r="AA1951" s="14">
        <f t="shared" si="771"/>
        <v>601.03</v>
      </c>
      <c r="AB1951" s="13" t="b">
        <f t="shared" si="772"/>
        <v>0</v>
      </c>
      <c r="AC1951" s="14">
        <f t="shared" si="748"/>
        <v>792.00218181818173</v>
      </c>
      <c r="AD1951" s="13">
        <f t="shared" si="749"/>
        <v>45.185103483893975</v>
      </c>
      <c r="AE1951" s="14">
        <f t="shared" si="750"/>
        <v>15.622915554969589</v>
      </c>
      <c r="AF1951" s="13">
        <f t="shared" si="751"/>
        <v>1073.3699999999999</v>
      </c>
      <c r="AG1951" s="14" t="b">
        <f t="shared" si="752"/>
        <v>0</v>
      </c>
      <c r="AH1951" s="13">
        <f t="shared" si="753"/>
        <v>667.02</v>
      </c>
      <c r="AI1951" s="16" t="b">
        <f t="shared" si="754"/>
        <v>0</v>
      </c>
    </row>
    <row r="1952" spans="1:35" ht="22.5" customHeight="1">
      <c r="A1952" s="10" t="s">
        <v>35</v>
      </c>
      <c r="B1952" s="11" t="s">
        <v>36</v>
      </c>
      <c r="C1952" s="12">
        <v>44489</v>
      </c>
      <c r="D1952" s="13">
        <v>699.37</v>
      </c>
      <c r="E1952" s="14">
        <v>722.71</v>
      </c>
      <c r="F1952" s="13">
        <v>691.3</v>
      </c>
      <c r="G1952" s="14">
        <v>700.98</v>
      </c>
      <c r="H1952" s="13">
        <v>56234.26</v>
      </c>
      <c r="I1952" s="14">
        <v>792162</v>
      </c>
      <c r="J1952" s="13">
        <v>0</v>
      </c>
      <c r="K1952" s="14">
        <f t="shared" si="755"/>
        <v>31.410000000000082</v>
      </c>
      <c r="L1952" s="13">
        <f t="shared" si="756"/>
        <v>4.5019994553455088E-2</v>
      </c>
      <c r="M1952" s="14">
        <f t="shared" si="757"/>
        <v>6.0878420169693824E-2</v>
      </c>
      <c r="N1952" s="13">
        <f t="shared" si="758"/>
        <v>2.0590185848354016E-2</v>
      </c>
      <c r="O1952" s="14">
        <f t="shared" si="759"/>
        <v>3.2899999999999636</v>
      </c>
      <c r="P1952" s="13">
        <f t="shared" si="760"/>
        <v>4.7155613524630761E-3</v>
      </c>
      <c r="Q1952" s="14">
        <f t="shared" si="761"/>
        <v>699.76800000000014</v>
      </c>
      <c r="R1952" s="13">
        <f t="shared" si="762"/>
        <v>42.273723368735943</v>
      </c>
      <c r="S1952" s="14">
        <f t="shared" si="763"/>
        <v>14.117705522163538</v>
      </c>
      <c r="T1952" s="13">
        <f t="shared" si="764"/>
        <v>38.06104170933844</v>
      </c>
      <c r="U1952" s="14">
        <f t="shared" si="765"/>
        <v>5.4390943440309404E-2</v>
      </c>
      <c r="V1952" s="13">
        <f t="shared" si="766"/>
        <v>4.7155613524630761E-3</v>
      </c>
      <c r="W1952" s="14">
        <f t="shared" si="767"/>
        <v>3.5496150848576928E-2</v>
      </c>
      <c r="X1952" s="13">
        <f t="shared" si="768"/>
        <v>0.13284711834190685</v>
      </c>
      <c r="Y1952" s="14">
        <f t="shared" si="769"/>
        <v>794.97</v>
      </c>
      <c r="Z1952" s="13" t="b">
        <f t="shared" si="770"/>
        <v>0</v>
      </c>
      <c r="AA1952" s="14">
        <f t="shared" si="771"/>
        <v>601.03</v>
      </c>
      <c r="AB1952" s="13" t="b">
        <f t="shared" si="772"/>
        <v>0</v>
      </c>
      <c r="AC1952" s="14">
        <f t="shared" si="748"/>
        <v>785.6598181818182</v>
      </c>
      <c r="AD1952" s="13">
        <f t="shared" si="749"/>
        <v>44.934647056914088</v>
      </c>
      <c r="AE1952" s="14">
        <f t="shared" si="750"/>
        <v>15.563753405504066</v>
      </c>
      <c r="AF1952" s="13">
        <f t="shared" si="751"/>
        <v>1066.57</v>
      </c>
      <c r="AG1952" s="14" t="b">
        <f t="shared" si="752"/>
        <v>0</v>
      </c>
      <c r="AH1952" s="13">
        <f t="shared" si="753"/>
        <v>667.02</v>
      </c>
      <c r="AI1952" s="16" t="b">
        <f t="shared" si="754"/>
        <v>0</v>
      </c>
    </row>
    <row r="1953" spans="1:35" ht="22.5" customHeight="1">
      <c r="A1953" s="10" t="s">
        <v>35</v>
      </c>
      <c r="B1953" s="11" t="s">
        <v>36</v>
      </c>
      <c r="C1953" s="12">
        <v>44490</v>
      </c>
      <c r="D1953" s="13">
        <v>703.3</v>
      </c>
      <c r="E1953" s="14">
        <v>724.98</v>
      </c>
      <c r="F1953" s="13">
        <v>635.66</v>
      </c>
      <c r="G1953" s="14">
        <v>642.33000000000004</v>
      </c>
      <c r="H1953" s="13">
        <v>82939.990000000005</v>
      </c>
      <c r="I1953" s="14">
        <v>1191243</v>
      </c>
      <c r="J1953" s="13">
        <v>0</v>
      </c>
      <c r="K1953" s="14">
        <f t="shared" si="755"/>
        <v>89.32000000000005</v>
      </c>
      <c r="L1953" s="13">
        <f t="shared" si="756"/>
        <v>0.12742160974635516</v>
      </c>
      <c r="M1953" s="14">
        <f t="shared" si="757"/>
        <v>6.5635835331486467E-2</v>
      </c>
      <c r="N1953" s="13">
        <f t="shared" si="758"/>
        <v>2.4292345429950336E-2</v>
      </c>
      <c r="O1953" s="14">
        <f t="shared" si="759"/>
        <v>-58.649999999999977</v>
      </c>
      <c r="P1953" s="13">
        <f t="shared" si="760"/>
        <v>-8.366857827612767E-2</v>
      </c>
      <c r="Q1953" s="14">
        <f t="shared" si="761"/>
        <v>696.72200000000009</v>
      </c>
      <c r="R1953" s="13">
        <f t="shared" si="762"/>
        <v>44.626037200299145</v>
      </c>
      <c r="S1953" s="14">
        <f t="shared" si="763"/>
        <v>16.800099396635787</v>
      </c>
      <c r="T1953" s="13">
        <f t="shared" si="764"/>
        <v>40.046407529265345</v>
      </c>
      <c r="U1953" s="14">
        <f t="shared" si="765"/>
        <v>5.747831635755056E-2</v>
      </c>
      <c r="V1953" s="13">
        <f t="shared" si="766"/>
        <v>-8.366857827612767E-2</v>
      </c>
      <c r="W1953" s="14">
        <f t="shared" si="767"/>
        <v>4.0146523243843997E-2</v>
      </c>
      <c r="X1953" s="13">
        <f t="shared" si="768"/>
        <v>-2.0840803017471079</v>
      </c>
      <c r="Y1953" s="14">
        <f t="shared" si="769"/>
        <v>794.97</v>
      </c>
      <c r="Z1953" s="13" t="b">
        <f t="shared" si="770"/>
        <v>0</v>
      </c>
      <c r="AA1953" s="14">
        <f t="shared" si="771"/>
        <v>601.03</v>
      </c>
      <c r="AB1953" s="13" t="b">
        <f t="shared" si="772"/>
        <v>0</v>
      </c>
      <c r="AC1953" s="14">
        <f t="shared" si="748"/>
        <v>778.73545454545479</v>
      </c>
      <c r="AD1953" s="13">
        <f t="shared" si="749"/>
        <v>45.74165347406111</v>
      </c>
      <c r="AE1953" s="14">
        <f t="shared" si="750"/>
        <v>16.778055673663481</v>
      </c>
      <c r="AF1953" s="13">
        <f t="shared" si="751"/>
        <v>1048.79</v>
      </c>
      <c r="AG1953" s="14" t="b">
        <f t="shared" si="752"/>
        <v>0</v>
      </c>
      <c r="AH1953" s="13">
        <f t="shared" si="753"/>
        <v>667.02</v>
      </c>
      <c r="AI1953" s="16" t="b">
        <f t="shared" si="754"/>
        <v>0</v>
      </c>
    </row>
    <row r="1954" spans="1:35" ht="22.5" customHeight="1">
      <c r="A1954" s="10" t="s">
        <v>35</v>
      </c>
      <c r="B1954" s="11" t="s">
        <v>36</v>
      </c>
      <c r="C1954" s="12">
        <v>44491</v>
      </c>
      <c r="D1954" s="13">
        <v>690.43</v>
      </c>
      <c r="E1954" s="14">
        <v>690.43</v>
      </c>
      <c r="F1954" s="13">
        <v>651.01</v>
      </c>
      <c r="G1954" s="14">
        <v>680.03</v>
      </c>
      <c r="H1954" s="13">
        <v>65541.600000000006</v>
      </c>
      <c r="I1954" s="14">
        <v>972639</v>
      </c>
      <c r="J1954" s="13">
        <v>0</v>
      </c>
      <c r="K1954" s="14">
        <f t="shared" si="755"/>
        <v>48.099999999999909</v>
      </c>
      <c r="L1954" s="13">
        <f t="shared" si="756"/>
        <v>7.4883626796194952E-2</v>
      </c>
      <c r="M1954" s="14">
        <f t="shared" si="757"/>
        <v>6.6659789156187782E-2</v>
      </c>
      <c r="N1954" s="13">
        <f t="shared" si="758"/>
        <v>2.4225533656753132E-2</v>
      </c>
      <c r="O1954" s="14">
        <f t="shared" si="759"/>
        <v>37.699999999999932</v>
      </c>
      <c r="P1954" s="13">
        <f t="shared" si="760"/>
        <v>5.8692572353774432E-2</v>
      </c>
      <c r="Q1954" s="14">
        <f t="shared" si="761"/>
        <v>696.58400000000006</v>
      </c>
      <c r="R1954" s="13">
        <f t="shared" si="762"/>
        <v>44.799735340284187</v>
      </c>
      <c r="S1954" s="14">
        <f t="shared" si="763"/>
        <v>16.711469517102699</v>
      </c>
      <c r="T1954" s="13">
        <f t="shared" si="764"/>
        <v>40.098900533555785</v>
      </c>
      <c r="U1954" s="14">
        <f t="shared" si="765"/>
        <v>5.7565061117619387E-2</v>
      </c>
      <c r="V1954" s="13">
        <f t="shared" si="766"/>
        <v>5.8692572353774432E-2</v>
      </c>
      <c r="W1954" s="14">
        <f t="shared" si="767"/>
        <v>4.198643223508168E-2</v>
      </c>
      <c r="X1954" s="13">
        <f t="shared" si="768"/>
        <v>1.3978937773315725</v>
      </c>
      <c r="Y1954" s="14">
        <f t="shared" si="769"/>
        <v>794.97</v>
      </c>
      <c r="Z1954" s="13" t="b">
        <f t="shared" si="770"/>
        <v>0</v>
      </c>
      <c r="AA1954" s="14">
        <f t="shared" si="771"/>
        <v>601.03</v>
      </c>
      <c r="AB1954" s="13" t="b">
        <f t="shared" si="772"/>
        <v>0</v>
      </c>
      <c r="AC1954" s="14">
        <f t="shared" si="748"/>
        <v>772.19800000000021</v>
      </c>
      <c r="AD1954" s="13">
        <f t="shared" si="749"/>
        <v>45.784532501805451</v>
      </c>
      <c r="AE1954" s="14">
        <f t="shared" si="750"/>
        <v>16.63783013848774</v>
      </c>
      <c r="AF1954" s="13">
        <f t="shared" si="751"/>
        <v>1042.42</v>
      </c>
      <c r="AG1954" s="14" t="b">
        <f t="shared" si="752"/>
        <v>0</v>
      </c>
      <c r="AH1954" s="13">
        <f t="shared" si="753"/>
        <v>667.02</v>
      </c>
      <c r="AI1954" s="16" t="b">
        <f t="shared" si="754"/>
        <v>0</v>
      </c>
    </row>
    <row r="1955" spans="1:35" ht="22.5" customHeight="1">
      <c r="A1955" s="10" t="s">
        <v>35</v>
      </c>
      <c r="B1955" s="11" t="s">
        <v>36</v>
      </c>
      <c r="C1955" s="12">
        <v>44494</v>
      </c>
      <c r="D1955" s="13">
        <v>670.83</v>
      </c>
      <c r="E1955" s="14">
        <v>700.47</v>
      </c>
      <c r="F1955" s="13">
        <v>667.82</v>
      </c>
      <c r="G1955" s="14">
        <v>678.18</v>
      </c>
      <c r="H1955" s="13">
        <v>58144.21</v>
      </c>
      <c r="I1955" s="14">
        <v>842808</v>
      </c>
      <c r="J1955" s="13">
        <v>0</v>
      </c>
      <c r="K1955" s="14">
        <f t="shared" si="755"/>
        <v>32.649999999999977</v>
      </c>
      <c r="L1955" s="13">
        <f t="shared" si="756"/>
        <v>4.8012587679955261E-2</v>
      </c>
      <c r="M1955" s="14">
        <f t="shared" si="757"/>
        <v>6.6354608554684891E-2</v>
      </c>
      <c r="N1955" s="13">
        <f t="shared" si="758"/>
        <v>2.4429454742008985E-2</v>
      </c>
      <c r="O1955" s="14">
        <f t="shared" si="759"/>
        <v>-1.8500000000000227</v>
      </c>
      <c r="P1955" s="13">
        <f t="shared" si="760"/>
        <v>-2.720468214637623E-3</v>
      </c>
      <c r="Q1955" s="14">
        <f t="shared" si="761"/>
        <v>697.42450000000019</v>
      </c>
      <c r="R1955" s="13">
        <f t="shared" si="762"/>
        <v>44.192248573269978</v>
      </c>
      <c r="S1955" s="14">
        <f t="shared" si="763"/>
        <v>16.864960023046233</v>
      </c>
      <c r="T1955" s="13">
        <f t="shared" si="764"/>
        <v>39.524036417729413</v>
      </c>
      <c r="U1955" s="14">
        <f t="shared" si="765"/>
        <v>5.6671419512405147E-2</v>
      </c>
      <c r="V1955" s="13">
        <f t="shared" si="766"/>
        <v>-2.720468214637623E-3</v>
      </c>
      <c r="W1955" s="14">
        <f t="shared" si="767"/>
        <v>4.132021234072171E-2</v>
      </c>
      <c r="X1955" s="13">
        <f t="shared" si="768"/>
        <v>-6.5838679438647491E-2</v>
      </c>
      <c r="Y1955" s="14">
        <f t="shared" si="769"/>
        <v>794.97</v>
      </c>
      <c r="Z1955" s="13" t="b">
        <f t="shared" si="770"/>
        <v>0</v>
      </c>
      <c r="AA1955" s="14">
        <f t="shared" si="771"/>
        <v>601.03</v>
      </c>
      <c r="AB1955" s="13" t="b">
        <f t="shared" si="772"/>
        <v>0</v>
      </c>
      <c r="AC1955" s="14">
        <f t="shared" si="748"/>
        <v>766.1467272727275</v>
      </c>
      <c r="AD1955" s="13">
        <f t="shared" si="749"/>
        <v>45.545722819954442</v>
      </c>
      <c r="AE1955" s="14">
        <f t="shared" si="750"/>
        <v>16.677746680635067</v>
      </c>
      <c r="AF1955" s="13">
        <f t="shared" si="751"/>
        <v>1017.79</v>
      </c>
      <c r="AG1955" s="14" t="b">
        <f t="shared" si="752"/>
        <v>0</v>
      </c>
      <c r="AH1955" s="13">
        <f t="shared" si="753"/>
        <v>667.02</v>
      </c>
      <c r="AI1955" s="16" t="b">
        <f t="shared" si="754"/>
        <v>0</v>
      </c>
    </row>
    <row r="1956" spans="1:35" ht="22.5" customHeight="1">
      <c r="A1956" s="10" t="s">
        <v>35</v>
      </c>
      <c r="B1956" s="11" t="s">
        <v>36</v>
      </c>
      <c r="C1956" s="12">
        <v>44495</v>
      </c>
      <c r="D1956" s="13">
        <v>683.49</v>
      </c>
      <c r="E1956" s="14">
        <v>709.5</v>
      </c>
      <c r="F1956" s="13">
        <v>671.93</v>
      </c>
      <c r="G1956" s="14">
        <v>703.03</v>
      </c>
      <c r="H1956" s="13">
        <v>60000.03</v>
      </c>
      <c r="I1956" s="14">
        <v>861943</v>
      </c>
      <c r="J1956" s="13">
        <v>0</v>
      </c>
      <c r="K1956" s="14">
        <f t="shared" si="755"/>
        <v>37.57000000000005</v>
      </c>
      <c r="L1956" s="13">
        <f t="shared" si="756"/>
        <v>5.5398271845232903E-2</v>
      </c>
      <c r="M1956" s="14">
        <f t="shared" si="757"/>
        <v>6.5628748223121744E-2</v>
      </c>
      <c r="N1956" s="13">
        <f t="shared" si="758"/>
        <v>2.4533533416334397E-2</v>
      </c>
      <c r="O1956" s="14">
        <f t="shared" si="759"/>
        <v>24.850000000000023</v>
      </c>
      <c r="P1956" s="13">
        <f t="shared" si="760"/>
        <v>3.664218938924773E-2</v>
      </c>
      <c r="Q1956" s="14">
        <f t="shared" si="761"/>
        <v>701.5150000000001</v>
      </c>
      <c r="R1956" s="13">
        <f t="shared" si="762"/>
        <v>43.861136144606476</v>
      </c>
      <c r="S1956" s="14">
        <f t="shared" si="763"/>
        <v>16.971680281543946</v>
      </c>
      <c r="T1956" s="13">
        <f t="shared" si="764"/>
        <v>35.449006403565114</v>
      </c>
      <c r="U1956" s="14">
        <f t="shared" si="765"/>
        <v>5.0532071878099695E-2</v>
      </c>
      <c r="V1956" s="13">
        <f t="shared" si="766"/>
        <v>3.664218938924773E-2</v>
      </c>
      <c r="W1956" s="14">
        <f t="shared" si="767"/>
        <v>3.9215743291921373E-2</v>
      </c>
      <c r="X1956" s="13">
        <f t="shared" si="768"/>
        <v>0.93437447089766601</v>
      </c>
      <c r="Y1956" s="14">
        <f t="shared" si="769"/>
        <v>794.97</v>
      </c>
      <c r="Z1956" s="13" t="b">
        <f t="shared" si="770"/>
        <v>0</v>
      </c>
      <c r="AA1956" s="14">
        <f t="shared" si="771"/>
        <v>601.03</v>
      </c>
      <c r="AB1956" s="13" t="b">
        <f t="shared" si="772"/>
        <v>0</v>
      </c>
      <c r="AC1956" s="14">
        <f t="shared" si="748"/>
        <v>761.75036363636389</v>
      </c>
      <c r="AD1956" s="13">
        <f t="shared" si="749"/>
        <v>45.400709677773456</v>
      </c>
      <c r="AE1956" s="14">
        <f t="shared" si="750"/>
        <v>15.269093234880971</v>
      </c>
      <c r="AF1956" s="13">
        <f t="shared" si="751"/>
        <v>981.56</v>
      </c>
      <c r="AG1956" s="14" t="b">
        <f t="shared" si="752"/>
        <v>0</v>
      </c>
      <c r="AH1956" s="13">
        <f t="shared" si="753"/>
        <v>667.02</v>
      </c>
      <c r="AI1956" s="16" t="b">
        <f t="shared" si="754"/>
        <v>0</v>
      </c>
    </row>
    <row r="1957" spans="1:35" ht="22.5" customHeight="1">
      <c r="A1957" s="10" t="s">
        <v>35</v>
      </c>
      <c r="B1957" s="11" t="s">
        <v>36</v>
      </c>
      <c r="C1957" s="12">
        <v>44496</v>
      </c>
      <c r="D1957" s="13">
        <v>689.67</v>
      </c>
      <c r="E1957" s="14">
        <v>707.78</v>
      </c>
      <c r="F1957" s="13">
        <v>662.68</v>
      </c>
      <c r="G1957" s="14">
        <v>698.06</v>
      </c>
      <c r="H1957" s="13">
        <v>74987.98</v>
      </c>
      <c r="I1957" s="14">
        <v>1076152</v>
      </c>
      <c r="J1957" s="13">
        <v>0</v>
      </c>
      <c r="K1957" s="14">
        <f t="shared" si="755"/>
        <v>45.100000000000023</v>
      </c>
      <c r="L1957" s="13">
        <f t="shared" si="756"/>
        <v>6.4150889720211116E-2</v>
      </c>
      <c r="M1957" s="14">
        <f t="shared" si="757"/>
        <v>6.3524969828349334E-2</v>
      </c>
      <c r="N1957" s="13">
        <f t="shared" si="758"/>
        <v>2.2596556983968535E-2</v>
      </c>
      <c r="O1957" s="14">
        <f t="shared" si="759"/>
        <v>-4.9700000000000273</v>
      </c>
      <c r="P1957" s="13">
        <f t="shared" si="760"/>
        <v>-7.0693995988791768E-3</v>
      </c>
      <c r="Q1957" s="14">
        <f t="shared" si="761"/>
        <v>703.42250000000013</v>
      </c>
      <c r="R1957" s="13">
        <f t="shared" si="762"/>
        <v>43.923079337376151</v>
      </c>
      <c r="S1957" s="14">
        <f t="shared" si="763"/>
        <v>16.282504486976865</v>
      </c>
      <c r="T1957" s="13">
        <f t="shared" si="764"/>
        <v>34.161989824218388</v>
      </c>
      <c r="U1957" s="14">
        <f t="shared" si="765"/>
        <v>4.8565392526139527E-2</v>
      </c>
      <c r="V1957" s="13">
        <f t="shared" si="766"/>
        <v>-7.0693995988791768E-3</v>
      </c>
      <c r="W1957" s="14">
        <f t="shared" si="767"/>
        <v>3.7072411197393469E-2</v>
      </c>
      <c r="X1957" s="13">
        <f t="shared" si="768"/>
        <v>-0.19069165912187067</v>
      </c>
      <c r="Y1957" s="14">
        <f t="shared" si="769"/>
        <v>794.97</v>
      </c>
      <c r="Z1957" s="13" t="b">
        <f t="shared" si="770"/>
        <v>0</v>
      </c>
      <c r="AA1957" s="14">
        <f t="shared" si="771"/>
        <v>634.32000000000005</v>
      </c>
      <c r="AB1957" s="13" t="b">
        <f t="shared" si="772"/>
        <v>0</v>
      </c>
      <c r="AC1957" s="14">
        <f t="shared" si="748"/>
        <v>756.803090909091</v>
      </c>
      <c r="AD1957" s="13">
        <f t="shared" si="749"/>
        <v>45.395242229086662</v>
      </c>
      <c r="AE1957" s="14">
        <f t="shared" si="750"/>
        <v>15.156668583792463</v>
      </c>
      <c r="AF1957" s="13">
        <f t="shared" si="751"/>
        <v>981.56</v>
      </c>
      <c r="AG1957" s="14" t="b">
        <f t="shared" si="752"/>
        <v>0</v>
      </c>
      <c r="AH1957" s="13">
        <f t="shared" si="753"/>
        <v>667.02</v>
      </c>
      <c r="AI1957" s="16" t="b">
        <f t="shared" si="754"/>
        <v>0</v>
      </c>
    </row>
    <row r="1958" spans="1:35" ht="22.5" customHeight="1">
      <c r="A1958" s="10" t="s">
        <v>35</v>
      </c>
      <c r="B1958" s="11" t="s">
        <v>36</v>
      </c>
      <c r="C1958" s="12">
        <v>44497</v>
      </c>
      <c r="D1958" s="13">
        <v>691.12</v>
      </c>
      <c r="E1958" s="14">
        <v>691.12</v>
      </c>
      <c r="F1958" s="13">
        <v>632.98</v>
      </c>
      <c r="G1958" s="14">
        <v>675.86</v>
      </c>
      <c r="H1958" s="13">
        <v>96067.39</v>
      </c>
      <c r="I1958" s="14">
        <v>1428901</v>
      </c>
      <c r="J1958" s="13">
        <v>0</v>
      </c>
      <c r="K1958" s="14">
        <f t="shared" si="755"/>
        <v>65.079999999999927</v>
      </c>
      <c r="L1958" s="13">
        <f t="shared" si="756"/>
        <v>9.3229808325931765E-2</v>
      </c>
      <c r="M1958" s="14">
        <f t="shared" si="757"/>
        <v>6.5021634738137463E-2</v>
      </c>
      <c r="N1958" s="13">
        <f t="shared" si="758"/>
        <v>2.3551744244663692E-2</v>
      </c>
      <c r="O1958" s="14">
        <f t="shared" si="759"/>
        <v>-22.199999999999932</v>
      </c>
      <c r="P1958" s="13">
        <f t="shared" si="760"/>
        <v>-3.180242386041305E-2</v>
      </c>
      <c r="Q1958" s="14">
        <f t="shared" si="761"/>
        <v>704.30200000000002</v>
      </c>
      <c r="R1958" s="13">
        <f t="shared" si="762"/>
        <v>44.980925370507336</v>
      </c>
      <c r="S1958" s="14">
        <f t="shared" si="763"/>
        <v>16.892087029450408</v>
      </c>
      <c r="T1958" s="13">
        <f t="shared" si="764"/>
        <v>33.201132299968329</v>
      </c>
      <c r="U1958" s="14">
        <f t="shared" si="765"/>
        <v>4.7140477096427852E-2</v>
      </c>
      <c r="V1958" s="13">
        <f t="shared" si="766"/>
        <v>-3.180242386041305E-2</v>
      </c>
      <c r="W1958" s="14">
        <f t="shared" si="767"/>
        <v>3.7890979200591569E-2</v>
      </c>
      <c r="X1958" s="13">
        <f t="shared" si="768"/>
        <v>-0.83931385599864727</v>
      </c>
      <c r="Y1958" s="14">
        <f t="shared" si="769"/>
        <v>794.97</v>
      </c>
      <c r="Z1958" s="13" t="b">
        <f t="shared" si="770"/>
        <v>0</v>
      </c>
      <c r="AA1958" s="14">
        <f t="shared" si="771"/>
        <v>632.98</v>
      </c>
      <c r="AB1958" s="13">
        <f t="shared" si="772"/>
        <v>632.98</v>
      </c>
      <c r="AC1958" s="14">
        <f t="shared" si="748"/>
        <v>751.46981818181837</v>
      </c>
      <c r="AD1958" s="13">
        <f t="shared" si="749"/>
        <v>45.753146915830541</v>
      </c>
      <c r="AE1958" s="14">
        <f t="shared" si="750"/>
        <v>15.267190803053261</v>
      </c>
      <c r="AF1958" s="13">
        <f t="shared" si="751"/>
        <v>975.12</v>
      </c>
      <c r="AG1958" s="14" t="b">
        <f t="shared" si="752"/>
        <v>0</v>
      </c>
      <c r="AH1958" s="13">
        <f t="shared" si="753"/>
        <v>667.02</v>
      </c>
      <c r="AI1958" s="16" t="b">
        <f t="shared" si="754"/>
        <v>0</v>
      </c>
    </row>
    <row r="1959" spans="1:35" ht="22.5" customHeight="1">
      <c r="A1959" s="10" t="s">
        <v>35</v>
      </c>
      <c r="B1959" s="11" t="s">
        <v>36</v>
      </c>
      <c r="C1959" s="12">
        <v>44498</v>
      </c>
      <c r="D1959" s="13">
        <v>668.13</v>
      </c>
      <c r="E1959" s="14">
        <v>672.18</v>
      </c>
      <c r="F1959" s="13">
        <v>626.84</v>
      </c>
      <c r="G1959" s="14">
        <v>633.51</v>
      </c>
      <c r="H1959" s="13">
        <v>75220.22</v>
      </c>
      <c r="I1959" s="14">
        <v>1151160</v>
      </c>
      <c r="J1959" s="13">
        <v>0</v>
      </c>
      <c r="K1959" s="14">
        <f t="shared" si="755"/>
        <v>49.019999999999982</v>
      </c>
      <c r="L1959" s="13">
        <f t="shared" si="756"/>
        <v>7.2529813866777121E-2</v>
      </c>
      <c r="M1959" s="14">
        <f t="shared" si="757"/>
        <v>6.5767088774785293E-2</v>
      </c>
      <c r="N1959" s="13">
        <f t="shared" si="758"/>
        <v>2.3541110577490223E-2</v>
      </c>
      <c r="O1959" s="14">
        <f t="shared" si="759"/>
        <v>-42.350000000000023</v>
      </c>
      <c r="P1959" s="13">
        <f t="shared" si="760"/>
        <v>-6.2660906104814645E-2</v>
      </c>
      <c r="Q1959" s="14">
        <f t="shared" si="761"/>
        <v>702.18550000000005</v>
      </c>
      <c r="R1959" s="13">
        <f t="shared" si="762"/>
        <v>45.182879101981968</v>
      </c>
      <c r="S1959" s="14">
        <f t="shared" si="763"/>
        <v>16.803110136613338</v>
      </c>
      <c r="T1959" s="13">
        <f t="shared" si="764"/>
        <v>36.164992807271517</v>
      </c>
      <c r="U1959" s="14">
        <f t="shared" si="765"/>
        <v>5.1503474234759213E-2</v>
      </c>
      <c r="V1959" s="13">
        <f t="shared" si="766"/>
        <v>-6.2660906104814645E-2</v>
      </c>
      <c r="W1959" s="14">
        <f t="shared" si="767"/>
        <v>4.0034388710317378E-2</v>
      </c>
      <c r="X1959" s="13">
        <f t="shared" si="768"/>
        <v>-1.5651770421229416</v>
      </c>
      <c r="Y1959" s="14">
        <f t="shared" si="769"/>
        <v>794.97</v>
      </c>
      <c r="Z1959" s="13" t="b">
        <f t="shared" si="770"/>
        <v>0</v>
      </c>
      <c r="AA1959" s="14">
        <f t="shared" si="771"/>
        <v>626.84</v>
      </c>
      <c r="AB1959" s="13">
        <f t="shared" si="772"/>
        <v>626.84</v>
      </c>
      <c r="AC1959" s="14">
        <f t="shared" si="748"/>
        <v>745.47672727272743</v>
      </c>
      <c r="AD1959" s="13">
        <f t="shared" si="749"/>
        <v>45.812544244633621</v>
      </c>
      <c r="AE1959" s="14">
        <f t="shared" si="750"/>
        <v>15.25746019877398</v>
      </c>
      <c r="AF1959" s="13">
        <f t="shared" si="751"/>
        <v>970.9</v>
      </c>
      <c r="AG1959" s="14" t="b">
        <f t="shared" si="752"/>
        <v>0</v>
      </c>
      <c r="AH1959" s="13">
        <f t="shared" si="753"/>
        <v>667.02</v>
      </c>
      <c r="AI1959" s="16" t="b">
        <f t="shared" si="754"/>
        <v>0</v>
      </c>
    </row>
    <row r="1960" spans="1:35" ht="22.5" customHeight="1">
      <c r="A1960" s="10" t="s">
        <v>35</v>
      </c>
      <c r="B1960" s="11" t="s">
        <v>36</v>
      </c>
      <c r="C1960" s="12">
        <v>44501</v>
      </c>
      <c r="D1960" s="13">
        <v>631.54</v>
      </c>
      <c r="E1960" s="14">
        <v>634.97</v>
      </c>
      <c r="F1960" s="13">
        <v>612.05999999999995</v>
      </c>
      <c r="G1960" s="14">
        <v>615.62</v>
      </c>
      <c r="H1960" s="13">
        <v>56550.61</v>
      </c>
      <c r="I1960" s="14">
        <v>902310</v>
      </c>
      <c r="J1960" s="13">
        <v>0</v>
      </c>
      <c r="K1960" s="14">
        <f t="shared" si="755"/>
        <v>22.910000000000082</v>
      </c>
      <c r="L1960" s="13">
        <f t="shared" si="756"/>
        <v>3.6163596470458373E-2</v>
      </c>
      <c r="M1960" s="14">
        <f t="shared" si="757"/>
        <v>6.530550060588397E-2</v>
      </c>
      <c r="N1960" s="13">
        <f t="shared" si="758"/>
        <v>2.4046656405744885E-2</v>
      </c>
      <c r="O1960" s="14">
        <f t="shared" si="759"/>
        <v>-17.889999999999986</v>
      </c>
      <c r="P1960" s="13">
        <f t="shared" si="760"/>
        <v>-2.8239491089327693E-2</v>
      </c>
      <c r="Q1960" s="14">
        <f t="shared" si="761"/>
        <v>698.28850000000011</v>
      </c>
      <c r="R1960" s="13">
        <f t="shared" si="762"/>
        <v>44.069235146882875</v>
      </c>
      <c r="S1960" s="14">
        <f t="shared" si="763"/>
        <v>17.267178052442063</v>
      </c>
      <c r="T1960" s="13">
        <f t="shared" si="764"/>
        <v>40.788226521264697</v>
      </c>
      <c r="U1960" s="14">
        <f t="shared" si="765"/>
        <v>5.8411711665400032E-2</v>
      </c>
      <c r="V1960" s="13">
        <f t="shared" si="766"/>
        <v>-2.8239491089327693E-2</v>
      </c>
      <c r="W1960" s="14">
        <f t="shared" si="767"/>
        <v>3.9832581843188559E-2</v>
      </c>
      <c r="X1960" s="13">
        <f t="shared" si="768"/>
        <v>-0.70895457393396899</v>
      </c>
      <c r="Y1960" s="14">
        <f t="shared" si="769"/>
        <v>794.97</v>
      </c>
      <c r="Z1960" s="13" t="b">
        <f t="shared" si="770"/>
        <v>0</v>
      </c>
      <c r="AA1960" s="14">
        <f t="shared" si="771"/>
        <v>612.05999999999995</v>
      </c>
      <c r="AB1960" s="13">
        <f t="shared" si="772"/>
        <v>612.05999999999995</v>
      </c>
      <c r="AC1960" s="14">
        <f t="shared" si="748"/>
        <v>740.31672727272735</v>
      </c>
      <c r="AD1960" s="13">
        <f t="shared" si="749"/>
        <v>45.396134349276643</v>
      </c>
      <c r="AE1960" s="14">
        <f t="shared" si="750"/>
        <v>14.437389501668799</v>
      </c>
      <c r="AF1960" s="13">
        <f t="shared" si="751"/>
        <v>920.08</v>
      </c>
      <c r="AG1960" s="14" t="b">
        <f t="shared" si="752"/>
        <v>0</v>
      </c>
      <c r="AH1960" s="13">
        <f t="shared" si="753"/>
        <v>634.97</v>
      </c>
      <c r="AI1960" s="16">
        <f t="shared" si="754"/>
        <v>634.97</v>
      </c>
    </row>
    <row r="1961" spans="1:35" ht="22.5" customHeight="1">
      <c r="A1961" s="10" t="s">
        <v>35</v>
      </c>
      <c r="B1961" s="11" t="s">
        <v>36</v>
      </c>
      <c r="C1961" s="12">
        <v>44502</v>
      </c>
      <c r="D1961" s="13">
        <v>624.55999999999995</v>
      </c>
      <c r="E1961" s="14">
        <v>625.91999999999996</v>
      </c>
      <c r="F1961" s="13">
        <v>562.32000000000005</v>
      </c>
      <c r="G1961" s="14">
        <v>562.61</v>
      </c>
      <c r="H1961" s="13">
        <v>73310.009999999995</v>
      </c>
      <c r="I1961" s="14">
        <v>1243094</v>
      </c>
      <c r="J1961" s="13">
        <v>0</v>
      </c>
      <c r="K1961" s="14">
        <f t="shared" si="755"/>
        <v>63.599999999999909</v>
      </c>
      <c r="L1961" s="13">
        <f t="shared" si="756"/>
        <v>0.10331048373996932</v>
      </c>
      <c r="M1961" s="14">
        <f t="shared" si="757"/>
        <v>6.7365309353699082E-2</v>
      </c>
      <c r="N1961" s="13">
        <f t="shared" si="758"/>
        <v>2.5480571337318646E-2</v>
      </c>
      <c r="O1961" s="14">
        <f t="shared" si="759"/>
        <v>-53.009999999999991</v>
      </c>
      <c r="P1961" s="13">
        <f t="shared" si="760"/>
        <v>-8.6108313570059436E-2</v>
      </c>
      <c r="Q1961" s="14">
        <f t="shared" si="761"/>
        <v>692.88350000000014</v>
      </c>
      <c r="R1961" s="13">
        <f t="shared" si="762"/>
        <v>45.045773389538724</v>
      </c>
      <c r="S1961" s="14">
        <f t="shared" si="763"/>
        <v>17.693180547734674</v>
      </c>
      <c r="T1961" s="13">
        <f t="shared" si="764"/>
        <v>50.168411204163128</v>
      </c>
      <c r="U1961" s="14">
        <f t="shared" si="765"/>
        <v>7.2405261785225244E-2</v>
      </c>
      <c r="V1961" s="13">
        <f t="shared" si="766"/>
        <v>-8.6108313570059436E-2</v>
      </c>
      <c r="W1961" s="14">
        <f t="shared" si="767"/>
        <v>4.3397091903480199E-2</v>
      </c>
      <c r="X1961" s="13">
        <f t="shared" si="768"/>
        <v>-1.9841954793093877</v>
      </c>
      <c r="Y1961" s="14">
        <f t="shared" si="769"/>
        <v>794.97</v>
      </c>
      <c r="Z1961" s="13" t="b">
        <f t="shared" si="770"/>
        <v>0</v>
      </c>
      <c r="AA1961" s="14">
        <f t="shared" si="771"/>
        <v>562.32000000000005</v>
      </c>
      <c r="AB1961" s="13">
        <f t="shared" si="772"/>
        <v>562.32000000000005</v>
      </c>
      <c r="AC1961" s="14">
        <f t="shared" si="748"/>
        <v>734.1796363636364</v>
      </c>
      <c r="AD1961" s="13">
        <f t="shared" si="749"/>
        <v>45.727113724744342</v>
      </c>
      <c r="AE1961" s="14">
        <f t="shared" si="750"/>
        <v>14.701083997687768</v>
      </c>
      <c r="AF1961" s="13">
        <f t="shared" si="751"/>
        <v>898.96</v>
      </c>
      <c r="AG1961" s="14" t="b">
        <f t="shared" si="752"/>
        <v>0</v>
      </c>
      <c r="AH1961" s="13">
        <f t="shared" si="753"/>
        <v>625.91999999999996</v>
      </c>
      <c r="AI1961" s="16">
        <f t="shared" si="754"/>
        <v>625.91999999999996</v>
      </c>
    </row>
    <row r="1962" spans="1:35" ht="22.5" customHeight="1">
      <c r="A1962" s="10" t="s">
        <v>35</v>
      </c>
      <c r="B1962" s="11" t="s">
        <v>36</v>
      </c>
      <c r="C1962" s="12">
        <v>44503</v>
      </c>
      <c r="D1962" s="13">
        <v>589.95000000000005</v>
      </c>
      <c r="E1962" s="14">
        <v>593.07000000000005</v>
      </c>
      <c r="F1962" s="13">
        <v>561.91999999999996</v>
      </c>
      <c r="G1962" s="14">
        <v>586.07000000000005</v>
      </c>
      <c r="H1962" s="13">
        <v>56765.46</v>
      </c>
      <c r="I1962" s="14">
        <v>979181</v>
      </c>
      <c r="J1962" s="13">
        <v>0</v>
      </c>
      <c r="K1962" s="14">
        <f t="shared" si="755"/>
        <v>31.150000000000091</v>
      </c>
      <c r="L1962" s="13">
        <f t="shared" si="756"/>
        <v>5.5366950463020724E-2</v>
      </c>
      <c r="M1962" s="14">
        <f t="shared" si="757"/>
        <v>6.7092103895680905E-2</v>
      </c>
      <c r="N1962" s="13">
        <f t="shared" si="758"/>
        <v>2.5583405569290306E-2</v>
      </c>
      <c r="O1962" s="14">
        <f t="shared" si="759"/>
        <v>23.460000000000036</v>
      </c>
      <c r="P1962" s="13">
        <f t="shared" si="760"/>
        <v>4.1698512290929836E-2</v>
      </c>
      <c r="Q1962" s="14">
        <f t="shared" si="761"/>
        <v>687.79100000000005</v>
      </c>
      <c r="R1962" s="13">
        <f t="shared" si="762"/>
        <v>44.350984720061788</v>
      </c>
      <c r="S1962" s="14">
        <f t="shared" si="763"/>
        <v>17.998888701074979</v>
      </c>
      <c r="T1962" s="13">
        <f t="shared" si="764"/>
        <v>55.31871563042656</v>
      </c>
      <c r="U1962" s="14">
        <f t="shared" si="765"/>
        <v>8.0429542739620843E-2</v>
      </c>
      <c r="V1962" s="13">
        <f t="shared" si="766"/>
        <v>4.1698512290929836E-2</v>
      </c>
      <c r="W1962" s="14">
        <f t="shared" si="767"/>
        <v>4.4189711223779501E-2</v>
      </c>
      <c r="X1962" s="13">
        <f t="shared" si="768"/>
        <v>0.94362491032733664</v>
      </c>
      <c r="Y1962" s="14">
        <f t="shared" si="769"/>
        <v>794.97</v>
      </c>
      <c r="Z1962" s="13" t="b">
        <f t="shared" si="770"/>
        <v>0</v>
      </c>
      <c r="AA1962" s="14">
        <f t="shared" si="771"/>
        <v>561.91999999999996</v>
      </c>
      <c r="AB1962" s="13">
        <f t="shared" si="772"/>
        <v>561.91999999999996</v>
      </c>
      <c r="AC1962" s="14">
        <f t="shared" si="748"/>
        <v>729.26436363636367</v>
      </c>
      <c r="AD1962" s="13">
        <f t="shared" si="749"/>
        <v>45.462075293385361</v>
      </c>
      <c r="AE1962" s="14">
        <f t="shared" si="750"/>
        <v>14.729921886686284</v>
      </c>
      <c r="AF1962" s="13">
        <f t="shared" si="751"/>
        <v>874.85</v>
      </c>
      <c r="AG1962" s="14" t="b">
        <f t="shared" si="752"/>
        <v>0</v>
      </c>
      <c r="AH1962" s="13">
        <f t="shared" si="753"/>
        <v>593.07000000000005</v>
      </c>
      <c r="AI1962" s="16">
        <f t="shared" si="754"/>
        <v>593.07000000000005</v>
      </c>
    </row>
    <row r="1963" spans="1:35" ht="22.5" customHeight="1">
      <c r="A1963" s="10" t="s">
        <v>35</v>
      </c>
      <c r="B1963" s="11" t="s">
        <v>36</v>
      </c>
      <c r="C1963" s="12">
        <v>44504</v>
      </c>
      <c r="D1963" s="13">
        <v>577.91</v>
      </c>
      <c r="E1963" s="14">
        <v>587.57000000000005</v>
      </c>
      <c r="F1963" s="13">
        <v>556.24</v>
      </c>
      <c r="G1963" s="14">
        <v>578.34</v>
      </c>
      <c r="H1963" s="13">
        <v>61286.6</v>
      </c>
      <c r="I1963" s="14">
        <v>1060788</v>
      </c>
      <c r="J1963" s="13">
        <v>0</v>
      </c>
      <c r="K1963" s="14">
        <f t="shared" si="755"/>
        <v>31.330000000000041</v>
      </c>
      <c r="L1963" s="13">
        <f t="shared" si="756"/>
        <v>5.3457778081116653E-2</v>
      </c>
      <c r="M1963" s="14">
        <f t="shared" si="757"/>
        <v>6.4807294230135634E-2</v>
      </c>
      <c r="N1963" s="13">
        <f t="shared" si="758"/>
        <v>2.4590570035603408E-2</v>
      </c>
      <c r="O1963" s="14">
        <f t="shared" si="759"/>
        <v>-7.7300000000000182</v>
      </c>
      <c r="P1963" s="13">
        <f t="shared" si="760"/>
        <v>-1.3189550736260203E-2</v>
      </c>
      <c r="Q1963" s="14">
        <f t="shared" si="761"/>
        <v>681.0535000000001</v>
      </c>
      <c r="R1963" s="13">
        <f t="shared" si="762"/>
        <v>43.699935484058699</v>
      </c>
      <c r="S1963" s="14">
        <f t="shared" si="763"/>
        <v>17.538275218264157</v>
      </c>
      <c r="T1963" s="13">
        <f t="shared" si="764"/>
        <v>59.847644003335667</v>
      </c>
      <c r="U1963" s="14">
        <f t="shared" si="765"/>
        <v>8.7875099391363024E-2</v>
      </c>
      <c r="V1963" s="13">
        <f t="shared" si="766"/>
        <v>-1.3189550736260203E-2</v>
      </c>
      <c r="W1963" s="14">
        <f t="shared" si="767"/>
        <v>4.2988623765073085E-2</v>
      </c>
      <c r="X1963" s="13">
        <f t="shared" si="768"/>
        <v>-0.30681491011062095</v>
      </c>
      <c r="Y1963" s="14">
        <f t="shared" si="769"/>
        <v>794.97</v>
      </c>
      <c r="Z1963" s="13" t="b">
        <f t="shared" si="770"/>
        <v>0</v>
      </c>
      <c r="AA1963" s="14">
        <f t="shared" si="771"/>
        <v>556.24</v>
      </c>
      <c r="AB1963" s="13">
        <f t="shared" si="772"/>
        <v>556.24</v>
      </c>
      <c r="AC1963" s="14">
        <f t="shared" si="748"/>
        <v>724.2698181818181</v>
      </c>
      <c r="AD1963" s="13">
        <f t="shared" si="749"/>
        <v>45.205128469869265</v>
      </c>
      <c r="AE1963" s="14">
        <f t="shared" si="750"/>
        <v>14.806083534467501</v>
      </c>
      <c r="AF1963" s="13">
        <f t="shared" si="751"/>
        <v>874.85</v>
      </c>
      <c r="AG1963" s="14" t="b">
        <f t="shared" si="752"/>
        <v>0</v>
      </c>
      <c r="AH1963" s="13">
        <f t="shared" si="753"/>
        <v>587.57000000000005</v>
      </c>
      <c r="AI1963" s="16">
        <f t="shared" si="754"/>
        <v>587.57000000000005</v>
      </c>
    </row>
    <row r="1964" spans="1:35" ht="22.5" customHeight="1">
      <c r="A1964" s="10" t="s">
        <v>35</v>
      </c>
      <c r="B1964" s="11" t="s">
        <v>36</v>
      </c>
      <c r="C1964" s="12">
        <v>44505</v>
      </c>
      <c r="D1964" s="13">
        <v>575.04999999999995</v>
      </c>
      <c r="E1964" s="14">
        <v>576.08000000000004</v>
      </c>
      <c r="F1964" s="13">
        <v>549.71</v>
      </c>
      <c r="G1964" s="14">
        <v>558.1</v>
      </c>
      <c r="H1964" s="13">
        <v>64624.1</v>
      </c>
      <c r="I1964" s="14">
        <v>1150858</v>
      </c>
      <c r="J1964" s="13">
        <v>0</v>
      </c>
      <c r="K1964" s="14">
        <f t="shared" si="755"/>
        <v>28.629999999999995</v>
      </c>
      <c r="L1964" s="13">
        <f t="shared" si="756"/>
        <v>4.950375211813119E-2</v>
      </c>
      <c r="M1964" s="14">
        <f t="shared" si="757"/>
        <v>6.4204329008208411E-2</v>
      </c>
      <c r="N1964" s="13">
        <f t="shared" si="758"/>
        <v>2.482107396289367E-2</v>
      </c>
      <c r="O1964" s="14">
        <f t="shared" si="759"/>
        <v>-20.240000000000009</v>
      </c>
      <c r="P1964" s="13">
        <f t="shared" si="760"/>
        <v>-3.4996714735276838E-2</v>
      </c>
      <c r="Q1964" s="14">
        <f t="shared" si="761"/>
        <v>671.37050000000011</v>
      </c>
      <c r="R1964" s="13">
        <f t="shared" si="762"/>
        <v>42.946438709855769</v>
      </c>
      <c r="S1964" s="14">
        <f t="shared" si="763"/>
        <v>17.900433867132328</v>
      </c>
      <c r="T1964" s="13">
        <f t="shared" si="764"/>
        <v>63.197212792574952</v>
      </c>
      <c r="U1964" s="14">
        <f t="shared" si="765"/>
        <v>9.4131649800780551E-2</v>
      </c>
      <c r="V1964" s="13">
        <f t="shared" si="766"/>
        <v>-3.4996714735276838E-2</v>
      </c>
      <c r="W1964" s="14">
        <f t="shared" si="767"/>
        <v>4.058650817391455E-2</v>
      </c>
      <c r="X1964" s="13">
        <f t="shared" si="768"/>
        <v>-0.86227459098759474</v>
      </c>
      <c r="Y1964" s="14">
        <f t="shared" si="769"/>
        <v>794.97</v>
      </c>
      <c r="Z1964" s="13" t="b">
        <f t="shared" si="770"/>
        <v>0</v>
      </c>
      <c r="AA1964" s="14">
        <f t="shared" si="771"/>
        <v>549.71</v>
      </c>
      <c r="AB1964" s="13">
        <f t="shared" si="772"/>
        <v>549.71</v>
      </c>
      <c r="AC1964" s="14">
        <f t="shared" si="748"/>
        <v>718.54945454545441</v>
      </c>
      <c r="AD1964" s="13">
        <f t="shared" si="749"/>
        <v>44.903762497689826</v>
      </c>
      <c r="AE1964" s="14">
        <f t="shared" si="750"/>
        <v>14.861661298981893</v>
      </c>
      <c r="AF1964" s="13">
        <f t="shared" si="751"/>
        <v>870.21</v>
      </c>
      <c r="AG1964" s="14" t="b">
        <f t="shared" si="752"/>
        <v>0</v>
      </c>
      <c r="AH1964" s="13">
        <f t="shared" si="753"/>
        <v>576.08000000000004</v>
      </c>
      <c r="AI1964" s="16">
        <f t="shared" si="754"/>
        <v>576.08000000000004</v>
      </c>
    </row>
    <row r="1965" spans="1:35" ht="22.5" customHeight="1">
      <c r="A1965" s="10" t="s">
        <v>35</v>
      </c>
      <c r="B1965" s="11" t="s">
        <v>36</v>
      </c>
      <c r="C1965" s="12">
        <v>44508</v>
      </c>
      <c r="D1965" s="13">
        <v>559.22</v>
      </c>
      <c r="E1965" s="14">
        <v>570.67999999999995</v>
      </c>
      <c r="F1965" s="13">
        <v>553.92999999999995</v>
      </c>
      <c r="G1965" s="14">
        <v>568.08000000000004</v>
      </c>
      <c r="H1965" s="13">
        <v>47131.76</v>
      </c>
      <c r="I1965" s="14">
        <v>833549</v>
      </c>
      <c r="J1965" s="13">
        <v>0</v>
      </c>
      <c r="K1965" s="14">
        <f t="shared" si="755"/>
        <v>16.75</v>
      </c>
      <c r="L1965" s="13">
        <f t="shared" si="756"/>
        <v>3.0012542555097652E-2</v>
      </c>
      <c r="M1965" s="14">
        <f t="shared" si="757"/>
        <v>6.2286976993683851E-2</v>
      </c>
      <c r="N1965" s="13">
        <f t="shared" si="758"/>
        <v>2.5939114837195749E-2</v>
      </c>
      <c r="O1965" s="14">
        <f t="shared" si="759"/>
        <v>9.9800000000000182</v>
      </c>
      <c r="P1965" s="13">
        <f t="shared" si="760"/>
        <v>1.7882099982082095E-2</v>
      </c>
      <c r="Q1965" s="14">
        <f t="shared" si="761"/>
        <v>660.34600000000012</v>
      </c>
      <c r="R1965" s="13">
        <f t="shared" si="762"/>
        <v>41.636616774362984</v>
      </c>
      <c r="S1965" s="14">
        <f t="shared" si="763"/>
        <v>18.788145870818585</v>
      </c>
      <c r="T1965" s="13">
        <f t="shared" si="764"/>
        <v>60.98367268376019</v>
      </c>
      <c r="U1965" s="14">
        <f t="shared" si="765"/>
        <v>9.2351089707153791E-2</v>
      </c>
      <c r="V1965" s="13">
        <f t="shared" si="766"/>
        <v>1.7882099982082095E-2</v>
      </c>
      <c r="W1965" s="14">
        <f t="shared" si="767"/>
        <v>3.8595222956552287E-2</v>
      </c>
      <c r="X1965" s="13">
        <f t="shared" si="768"/>
        <v>0.46332417880348742</v>
      </c>
      <c r="Y1965" s="14">
        <f t="shared" si="769"/>
        <v>794.97</v>
      </c>
      <c r="Z1965" s="13" t="b">
        <f t="shared" si="770"/>
        <v>0</v>
      </c>
      <c r="AA1965" s="14">
        <f t="shared" si="771"/>
        <v>549.71</v>
      </c>
      <c r="AB1965" s="13" t="b">
        <f t="shared" si="772"/>
        <v>0</v>
      </c>
      <c r="AC1965" s="14">
        <f t="shared" si="748"/>
        <v>713.61763636363628</v>
      </c>
      <c r="AD1965" s="13">
        <f t="shared" si="749"/>
        <v>44.39187590682274</v>
      </c>
      <c r="AE1965" s="14">
        <f t="shared" si="750"/>
        <v>15.228540386050247</v>
      </c>
      <c r="AF1965" s="13">
        <f t="shared" si="751"/>
        <v>855.99</v>
      </c>
      <c r="AG1965" s="14" t="b">
        <f t="shared" si="752"/>
        <v>0</v>
      </c>
      <c r="AH1965" s="13">
        <f t="shared" si="753"/>
        <v>570.67999999999995</v>
      </c>
      <c r="AI1965" s="16">
        <f t="shared" si="754"/>
        <v>570.67999999999995</v>
      </c>
    </row>
    <row r="1966" spans="1:35" ht="22.5" customHeight="1">
      <c r="A1966" s="10" t="s">
        <v>35</v>
      </c>
      <c r="B1966" s="11" t="s">
        <v>36</v>
      </c>
      <c r="C1966" s="12">
        <v>44509</v>
      </c>
      <c r="D1966" s="13">
        <v>562.95000000000005</v>
      </c>
      <c r="E1966" s="14">
        <v>571.63</v>
      </c>
      <c r="F1966" s="13">
        <v>548.76</v>
      </c>
      <c r="G1966" s="14">
        <v>557.54999999999995</v>
      </c>
      <c r="H1966" s="13">
        <v>48446.17</v>
      </c>
      <c r="I1966" s="14">
        <v>862801</v>
      </c>
      <c r="J1966" s="13">
        <v>0</v>
      </c>
      <c r="K1966" s="14">
        <f t="shared" si="755"/>
        <v>22.870000000000005</v>
      </c>
      <c r="L1966" s="13">
        <f t="shared" si="756"/>
        <v>4.0258414307843972E-2</v>
      </c>
      <c r="M1966" s="14">
        <f t="shared" si="757"/>
        <v>6.1657773357401482E-2</v>
      </c>
      <c r="N1966" s="13">
        <f t="shared" si="758"/>
        <v>2.6329948059281686E-2</v>
      </c>
      <c r="O1966" s="14">
        <f t="shared" si="759"/>
        <v>-10.530000000000086</v>
      </c>
      <c r="P1966" s="13">
        <f t="shared" si="760"/>
        <v>-1.8536121673003954E-2</v>
      </c>
      <c r="Q1966" s="14">
        <f t="shared" si="761"/>
        <v>650.15250000000003</v>
      </c>
      <c r="R1966" s="13">
        <f t="shared" si="762"/>
        <v>40.698285935644833</v>
      </c>
      <c r="S1966" s="14">
        <f t="shared" si="763"/>
        <v>19.276633905763781</v>
      </c>
      <c r="T1966" s="13">
        <f t="shared" si="764"/>
        <v>60.271503206324624</v>
      </c>
      <c r="U1966" s="14">
        <f t="shared" si="765"/>
        <v>9.2703639848073519E-2</v>
      </c>
      <c r="V1966" s="13">
        <f t="shared" si="766"/>
        <v>-1.8536121673003954E-2</v>
      </c>
      <c r="W1966" s="14">
        <f t="shared" si="767"/>
        <v>3.8348738489480713E-2</v>
      </c>
      <c r="X1966" s="13">
        <f t="shared" si="768"/>
        <v>-0.48335675182870808</v>
      </c>
      <c r="Y1966" s="14">
        <f t="shared" si="769"/>
        <v>789.83</v>
      </c>
      <c r="Z1966" s="13" t="b">
        <f t="shared" si="770"/>
        <v>0</v>
      </c>
      <c r="AA1966" s="14">
        <f t="shared" si="771"/>
        <v>548.76</v>
      </c>
      <c r="AB1966" s="13">
        <f t="shared" si="772"/>
        <v>548.76</v>
      </c>
      <c r="AC1966" s="14">
        <f t="shared" si="748"/>
        <v>708.46218181818176</v>
      </c>
      <c r="AD1966" s="13">
        <f t="shared" si="749"/>
        <v>44.000569072153233</v>
      </c>
      <c r="AE1966" s="14">
        <f t="shared" si="750"/>
        <v>15.402060275844317</v>
      </c>
      <c r="AF1966" s="13">
        <f t="shared" si="751"/>
        <v>855.99</v>
      </c>
      <c r="AG1966" s="14" t="b">
        <f t="shared" si="752"/>
        <v>0</v>
      </c>
      <c r="AH1966" s="13">
        <f t="shared" si="753"/>
        <v>570.67999999999995</v>
      </c>
      <c r="AI1966" s="16" t="b">
        <f t="shared" si="754"/>
        <v>0</v>
      </c>
    </row>
    <row r="1967" spans="1:35" ht="22.5" customHeight="1">
      <c r="A1967" s="10" t="s">
        <v>35</v>
      </c>
      <c r="B1967" s="11" t="s">
        <v>36</v>
      </c>
      <c r="C1967" s="12">
        <v>44510</v>
      </c>
      <c r="D1967" s="13">
        <v>559.16999999999996</v>
      </c>
      <c r="E1967" s="14">
        <v>559.16999999999996</v>
      </c>
      <c r="F1967" s="13">
        <v>517.05999999999995</v>
      </c>
      <c r="G1967" s="14">
        <v>532.94000000000005</v>
      </c>
      <c r="H1967" s="13">
        <v>61493.57</v>
      </c>
      <c r="I1967" s="14">
        <v>1153314</v>
      </c>
      <c r="J1967" s="13">
        <v>0</v>
      </c>
      <c r="K1967" s="14">
        <f t="shared" si="755"/>
        <v>42.110000000000014</v>
      </c>
      <c r="L1967" s="13">
        <f t="shared" si="756"/>
        <v>7.5526858577706066E-2</v>
      </c>
      <c r="M1967" s="14">
        <f t="shared" si="757"/>
        <v>6.0525524444727585E-2</v>
      </c>
      <c r="N1967" s="13">
        <f t="shared" si="758"/>
        <v>2.5136984779991132E-2</v>
      </c>
      <c r="O1967" s="14">
        <f t="shared" si="759"/>
        <v>-24.6099999999999</v>
      </c>
      <c r="P1967" s="13">
        <f t="shared" si="760"/>
        <v>-4.4139539054793113E-2</v>
      </c>
      <c r="Q1967" s="14">
        <f t="shared" si="761"/>
        <v>640.702</v>
      </c>
      <c r="R1967" s="13">
        <f t="shared" si="762"/>
        <v>40.768871638862592</v>
      </c>
      <c r="S1967" s="14">
        <f t="shared" si="763"/>
        <v>17.594675749693163</v>
      </c>
      <c r="T1967" s="13">
        <f t="shared" si="764"/>
        <v>63.028062051755953</v>
      </c>
      <c r="U1967" s="14">
        <f t="shared" si="765"/>
        <v>9.8373443584936451E-2</v>
      </c>
      <c r="V1967" s="13">
        <f t="shared" si="766"/>
        <v>-4.4139539054793113E-2</v>
      </c>
      <c r="W1967" s="14">
        <f t="shared" si="767"/>
        <v>3.7993894883284821E-2</v>
      </c>
      <c r="X1967" s="13">
        <f t="shared" si="768"/>
        <v>-1.161753465665665</v>
      </c>
      <c r="Y1967" s="14">
        <f t="shared" si="769"/>
        <v>748.75</v>
      </c>
      <c r="Z1967" s="13" t="b">
        <f t="shared" si="770"/>
        <v>0</v>
      </c>
      <c r="AA1967" s="14">
        <f t="shared" si="771"/>
        <v>517.05999999999995</v>
      </c>
      <c r="AB1967" s="13">
        <f t="shared" si="772"/>
        <v>517.05999999999995</v>
      </c>
      <c r="AC1967" s="14">
        <f t="shared" si="748"/>
        <v>702.73654545454553</v>
      </c>
      <c r="AD1967" s="13">
        <f t="shared" si="749"/>
        <v>43.966195089023181</v>
      </c>
      <c r="AE1967" s="14">
        <f t="shared" si="750"/>
        <v>15.283346104441566</v>
      </c>
      <c r="AF1967" s="13">
        <f t="shared" si="751"/>
        <v>855.99</v>
      </c>
      <c r="AG1967" s="14" t="b">
        <f t="shared" si="752"/>
        <v>0</v>
      </c>
      <c r="AH1967" s="13">
        <f t="shared" si="753"/>
        <v>559.16999999999996</v>
      </c>
      <c r="AI1967" s="16">
        <f t="shared" si="754"/>
        <v>559.16999999999996</v>
      </c>
    </row>
    <row r="1968" spans="1:35" ht="22.5" customHeight="1">
      <c r="A1968" s="10" t="s">
        <v>35</v>
      </c>
      <c r="B1968" s="11" t="s">
        <v>36</v>
      </c>
      <c r="C1968" s="12">
        <v>44511</v>
      </c>
      <c r="D1968" s="13">
        <v>532.05999999999995</v>
      </c>
      <c r="E1968" s="14">
        <v>575.89</v>
      </c>
      <c r="F1968" s="13">
        <v>532.05999999999995</v>
      </c>
      <c r="G1968" s="14">
        <v>566.62</v>
      </c>
      <c r="H1968" s="13">
        <v>71676.25</v>
      </c>
      <c r="I1968" s="14">
        <v>1293054</v>
      </c>
      <c r="J1968" s="13">
        <v>0</v>
      </c>
      <c r="K1968" s="14">
        <f t="shared" si="755"/>
        <v>43.830000000000041</v>
      </c>
      <c r="L1968" s="13">
        <f t="shared" si="756"/>
        <v>8.2241903403760336E-2</v>
      </c>
      <c r="M1968" s="14">
        <f t="shared" si="757"/>
        <v>6.1517597452715997E-2</v>
      </c>
      <c r="N1968" s="13">
        <f t="shared" si="758"/>
        <v>2.560211102550718E-2</v>
      </c>
      <c r="O1968" s="14">
        <f t="shared" si="759"/>
        <v>33.67999999999995</v>
      </c>
      <c r="P1968" s="13">
        <f t="shared" si="760"/>
        <v>6.3196607498029703E-2</v>
      </c>
      <c r="Q1968" s="14">
        <f t="shared" si="761"/>
        <v>632.64850000000001</v>
      </c>
      <c r="R1968" s="13">
        <f t="shared" si="762"/>
        <v>40.921928056919469</v>
      </c>
      <c r="S1968" s="14">
        <f t="shared" si="763"/>
        <v>17.576760703898326</v>
      </c>
      <c r="T1968" s="13">
        <f t="shared" si="764"/>
        <v>61.674462079129626</v>
      </c>
      <c r="U1968" s="14">
        <f t="shared" si="765"/>
        <v>9.7486142904202919E-2</v>
      </c>
      <c r="V1968" s="13">
        <f t="shared" si="766"/>
        <v>6.3196607498029703E-2</v>
      </c>
      <c r="W1968" s="14">
        <f t="shared" si="767"/>
        <v>4.1544080044616731E-2</v>
      </c>
      <c r="X1968" s="13">
        <f t="shared" si="768"/>
        <v>1.5211940529230397</v>
      </c>
      <c r="Y1968" s="14">
        <f t="shared" si="769"/>
        <v>732.43</v>
      </c>
      <c r="Z1968" s="13" t="b">
        <f t="shared" si="770"/>
        <v>0</v>
      </c>
      <c r="AA1968" s="14">
        <f t="shared" si="771"/>
        <v>517.05999999999995</v>
      </c>
      <c r="AB1968" s="13" t="b">
        <f t="shared" si="772"/>
        <v>0</v>
      </c>
      <c r="AC1968" s="14">
        <f t="shared" si="748"/>
        <v>697.9380000000001</v>
      </c>
      <c r="AD1968" s="13">
        <f t="shared" si="749"/>
        <v>43.963718814677307</v>
      </c>
      <c r="AE1968" s="14">
        <f t="shared" si="750"/>
        <v>15.152069947822431</v>
      </c>
      <c r="AF1968" s="13">
        <f t="shared" si="751"/>
        <v>852.54</v>
      </c>
      <c r="AG1968" s="14" t="b">
        <f t="shared" si="752"/>
        <v>0</v>
      </c>
      <c r="AH1968" s="13">
        <f t="shared" si="753"/>
        <v>559.16999999999996</v>
      </c>
      <c r="AI1968" s="16" t="b">
        <f t="shared" si="754"/>
        <v>0</v>
      </c>
    </row>
    <row r="1969" spans="1:35" ht="22.5" customHeight="1">
      <c r="A1969" s="10" t="s">
        <v>35</v>
      </c>
      <c r="B1969" s="11" t="s">
        <v>36</v>
      </c>
      <c r="C1969" s="12">
        <v>44512</v>
      </c>
      <c r="D1969" s="13">
        <v>552.82000000000005</v>
      </c>
      <c r="E1969" s="14">
        <v>561.54999999999995</v>
      </c>
      <c r="F1969" s="13">
        <v>536.76</v>
      </c>
      <c r="G1969" s="14">
        <v>543.71</v>
      </c>
      <c r="H1969" s="13">
        <v>55716.94</v>
      </c>
      <c r="I1969" s="14">
        <v>1008911</v>
      </c>
      <c r="J1969" s="13">
        <v>0</v>
      </c>
      <c r="K1969" s="14">
        <f t="shared" si="755"/>
        <v>29.860000000000014</v>
      </c>
      <c r="L1969" s="13">
        <f t="shared" si="756"/>
        <v>5.2698457520031085E-2</v>
      </c>
      <c r="M1969" s="14">
        <f t="shared" si="757"/>
        <v>6.2416204040188106E-2</v>
      </c>
      <c r="N1969" s="13">
        <f t="shared" si="758"/>
        <v>2.4918550271583548E-2</v>
      </c>
      <c r="O1969" s="14">
        <f t="shared" si="759"/>
        <v>-22.909999999999968</v>
      </c>
      <c r="P1969" s="13">
        <f t="shared" si="760"/>
        <v>-4.043274151988982E-2</v>
      </c>
      <c r="Q1969" s="14">
        <f t="shared" si="761"/>
        <v>624.01599999999996</v>
      </c>
      <c r="R1969" s="13">
        <f t="shared" si="762"/>
        <v>40.368831654073496</v>
      </c>
      <c r="S1969" s="14">
        <f t="shared" si="763"/>
        <v>17.410316927796423</v>
      </c>
      <c r="T1969" s="13">
        <f t="shared" si="764"/>
        <v>61.435667929957411</v>
      </c>
      <c r="U1969" s="14">
        <f t="shared" si="765"/>
        <v>9.8452071629505353E-2</v>
      </c>
      <c r="V1969" s="13">
        <f t="shared" si="766"/>
        <v>-4.043274151988982E-2</v>
      </c>
      <c r="W1969" s="14">
        <f t="shared" si="767"/>
        <v>4.203811992159516E-2</v>
      </c>
      <c r="X1969" s="13">
        <f t="shared" si="768"/>
        <v>-0.96181136538219325</v>
      </c>
      <c r="Y1969" s="14">
        <f t="shared" si="769"/>
        <v>724.98</v>
      </c>
      <c r="Z1969" s="13" t="b">
        <f t="shared" si="770"/>
        <v>0</v>
      </c>
      <c r="AA1969" s="14">
        <f t="shared" si="771"/>
        <v>517.05999999999995</v>
      </c>
      <c r="AB1969" s="13" t="b">
        <f t="shared" si="772"/>
        <v>0</v>
      </c>
      <c r="AC1969" s="14">
        <f t="shared" si="748"/>
        <v>693.11781818181805</v>
      </c>
      <c r="AD1969" s="13">
        <f t="shared" si="749"/>
        <v>43.70728756350136</v>
      </c>
      <c r="AE1969" s="14">
        <f t="shared" si="750"/>
        <v>15.228120585471391</v>
      </c>
      <c r="AF1969" s="13">
        <f t="shared" si="751"/>
        <v>852.54</v>
      </c>
      <c r="AG1969" s="14" t="b">
        <f t="shared" si="752"/>
        <v>0</v>
      </c>
      <c r="AH1969" s="13">
        <f t="shared" si="753"/>
        <v>559.16999999999996</v>
      </c>
      <c r="AI1969" s="16" t="b">
        <f t="shared" si="754"/>
        <v>0</v>
      </c>
    </row>
    <row r="1970" spans="1:35" ht="22.5" customHeight="1">
      <c r="A1970" s="10" t="s">
        <v>35</v>
      </c>
      <c r="B1970" s="11" t="s">
        <v>36</v>
      </c>
      <c r="C1970" s="12">
        <v>44515</v>
      </c>
      <c r="D1970" s="13">
        <v>547.63</v>
      </c>
      <c r="E1970" s="14">
        <v>552.25</v>
      </c>
      <c r="F1970" s="13">
        <v>530.5</v>
      </c>
      <c r="G1970" s="14">
        <v>538.15</v>
      </c>
      <c r="H1970" s="13">
        <v>59734.65</v>
      </c>
      <c r="I1970" s="14">
        <v>1094246</v>
      </c>
      <c r="J1970" s="13">
        <v>0</v>
      </c>
      <c r="K1970" s="14">
        <f t="shared" si="755"/>
        <v>21.75</v>
      </c>
      <c r="L1970" s="13">
        <f t="shared" si="756"/>
        <v>4.0002942745213439E-2</v>
      </c>
      <c r="M1970" s="14">
        <f t="shared" si="757"/>
        <v>6.1568620985924971E-2</v>
      </c>
      <c r="N1970" s="13">
        <f t="shared" si="758"/>
        <v>2.5397789034998897E-2</v>
      </c>
      <c r="O1970" s="14">
        <f t="shared" si="759"/>
        <v>-5.5600000000000591</v>
      </c>
      <c r="P1970" s="13">
        <f t="shared" si="760"/>
        <v>-1.0226039616707544E-2</v>
      </c>
      <c r="Q1970" s="14">
        <f t="shared" si="761"/>
        <v>615.87299999999982</v>
      </c>
      <c r="R1970" s="13">
        <f t="shared" si="762"/>
        <v>39.437890071369821</v>
      </c>
      <c r="S1970" s="14">
        <f t="shared" si="763"/>
        <v>17.864032078600346</v>
      </c>
      <c r="T1970" s="13">
        <f t="shared" si="764"/>
        <v>61.483961656679206</v>
      </c>
      <c r="U1970" s="14">
        <f t="shared" si="765"/>
        <v>9.9832208355747409E-2</v>
      </c>
      <c r="V1970" s="13">
        <f t="shared" si="766"/>
        <v>-1.0226039616707544E-2</v>
      </c>
      <c r="W1970" s="14">
        <f t="shared" si="767"/>
        <v>4.1992348033374358E-2</v>
      </c>
      <c r="X1970" s="13">
        <f t="shared" si="768"/>
        <v>-0.243521500835823</v>
      </c>
      <c r="Y1970" s="14">
        <f t="shared" si="769"/>
        <v>724.98</v>
      </c>
      <c r="Z1970" s="13" t="b">
        <f t="shared" si="770"/>
        <v>0</v>
      </c>
      <c r="AA1970" s="14">
        <f t="shared" si="771"/>
        <v>517.05999999999995</v>
      </c>
      <c r="AB1970" s="13" t="b">
        <f t="shared" si="772"/>
        <v>0</v>
      </c>
      <c r="AC1970" s="14">
        <f t="shared" si="748"/>
        <v>689.09563636363623</v>
      </c>
      <c r="AD1970" s="13">
        <f t="shared" si="749"/>
        <v>43.308064153255884</v>
      </c>
      <c r="AE1970" s="14">
        <f t="shared" si="750"/>
        <v>15.164916315914384</v>
      </c>
      <c r="AF1970" s="13">
        <f t="shared" si="751"/>
        <v>852.54</v>
      </c>
      <c r="AG1970" s="14" t="b">
        <f t="shared" si="752"/>
        <v>0</v>
      </c>
      <c r="AH1970" s="13">
        <f t="shared" si="753"/>
        <v>552.25</v>
      </c>
      <c r="AI1970" s="16">
        <f t="shared" si="754"/>
        <v>552.25</v>
      </c>
    </row>
    <row r="1971" spans="1:35" ht="22.5" customHeight="1">
      <c r="A1971" s="10" t="s">
        <v>35</v>
      </c>
      <c r="B1971" s="11" t="s">
        <v>36</v>
      </c>
      <c r="C1971" s="12">
        <v>44516</v>
      </c>
      <c r="D1971" s="13">
        <v>544.47</v>
      </c>
      <c r="E1971" s="14">
        <v>553.6</v>
      </c>
      <c r="F1971" s="13">
        <v>535.87</v>
      </c>
      <c r="G1971" s="14">
        <v>543.02</v>
      </c>
      <c r="H1971" s="13">
        <v>44018.02</v>
      </c>
      <c r="I1971" s="14">
        <v>808434</v>
      </c>
      <c r="J1971" s="13">
        <v>0</v>
      </c>
      <c r="K1971" s="14">
        <f t="shared" si="755"/>
        <v>17.730000000000018</v>
      </c>
      <c r="L1971" s="13">
        <f t="shared" si="756"/>
        <v>3.2946204589798418E-2</v>
      </c>
      <c r="M1971" s="14">
        <f t="shared" si="757"/>
        <v>6.1606824355313027E-2</v>
      </c>
      <c r="N1971" s="13">
        <f t="shared" si="758"/>
        <v>2.5351792390369769E-2</v>
      </c>
      <c r="O1971" s="14">
        <f t="shared" si="759"/>
        <v>4.8700000000000045</v>
      </c>
      <c r="P1971" s="13">
        <f t="shared" si="760"/>
        <v>9.0495215088729989E-3</v>
      </c>
      <c r="Q1971" s="14">
        <f t="shared" si="761"/>
        <v>608.1395</v>
      </c>
      <c r="R1971" s="13">
        <f t="shared" si="762"/>
        <v>38.352495567801334</v>
      </c>
      <c r="S1971" s="14">
        <f t="shared" si="763"/>
        <v>18.125580723909131</v>
      </c>
      <c r="T1971" s="13">
        <f t="shared" si="764"/>
        <v>60.424725276578613</v>
      </c>
      <c r="U1971" s="14">
        <f t="shared" si="765"/>
        <v>9.935997460546242E-2</v>
      </c>
      <c r="V1971" s="13">
        <f t="shared" si="766"/>
        <v>9.0495215088729989E-3</v>
      </c>
      <c r="W1971" s="14">
        <f t="shared" si="767"/>
        <v>4.2235218267001814E-2</v>
      </c>
      <c r="X1971" s="13">
        <f t="shared" si="768"/>
        <v>0.21426482163922778</v>
      </c>
      <c r="Y1971" s="14">
        <f t="shared" si="769"/>
        <v>724.98</v>
      </c>
      <c r="Z1971" s="13" t="b">
        <f t="shared" si="770"/>
        <v>0</v>
      </c>
      <c r="AA1971" s="14">
        <f t="shared" si="771"/>
        <v>517.05999999999995</v>
      </c>
      <c r="AB1971" s="13" t="b">
        <f t="shared" si="772"/>
        <v>0</v>
      </c>
      <c r="AC1971" s="14">
        <f t="shared" si="748"/>
        <v>684.91345454545456</v>
      </c>
      <c r="AD1971" s="13">
        <f t="shared" si="749"/>
        <v>42.843008441378508</v>
      </c>
      <c r="AE1971" s="14">
        <f t="shared" si="750"/>
        <v>15.455531955046643</v>
      </c>
      <c r="AF1971" s="13">
        <f t="shared" si="751"/>
        <v>852.54</v>
      </c>
      <c r="AG1971" s="14" t="b">
        <f t="shared" si="752"/>
        <v>0</v>
      </c>
      <c r="AH1971" s="13">
        <f t="shared" si="753"/>
        <v>552.25</v>
      </c>
      <c r="AI1971" s="16" t="b">
        <f t="shared" si="754"/>
        <v>0</v>
      </c>
    </row>
    <row r="1972" spans="1:35" ht="22.5" customHeight="1">
      <c r="A1972" s="10" t="s">
        <v>35</v>
      </c>
      <c r="B1972" s="11" t="s">
        <v>36</v>
      </c>
      <c r="C1972" s="12">
        <v>44517</v>
      </c>
      <c r="D1972" s="13">
        <v>543.89</v>
      </c>
      <c r="E1972" s="14">
        <v>550.6</v>
      </c>
      <c r="F1972" s="13">
        <v>532.19000000000005</v>
      </c>
      <c r="G1972" s="14">
        <v>538.63</v>
      </c>
      <c r="H1972" s="13">
        <v>52437.78</v>
      </c>
      <c r="I1972" s="14">
        <v>971641</v>
      </c>
      <c r="J1972" s="13">
        <v>0</v>
      </c>
      <c r="K1972" s="14">
        <f t="shared" si="755"/>
        <v>18.409999999999968</v>
      </c>
      <c r="L1972" s="13">
        <f t="shared" si="756"/>
        <v>3.3902986998637197E-2</v>
      </c>
      <c r="M1972" s="14">
        <f t="shared" si="757"/>
        <v>6.1050973977572129E-2</v>
      </c>
      <c r="N1972" s="13">
        <f t="shared" si="758"/>
        <v>2.5851554426688246E-2</v>
      </c>
      <c r="O1972" s="14">
        <f t="shared" si="759"/>
        <v>-4.3899999999999864</v>
      </c>
      <c r="P1972" s="13">
        <f t="shared" si="760"/>
        <v>-8.0844167802290642E-3</v>
      </c>
      <c r="Q1972" s="14">
        <f t="shared" si="761"/>
        <v>600.02199999999993</v>
      </c>
      <c r="R1972" s="13">
        <f t="shared" si="762"/>
        <v>37.355370789411268</v>
      </c>
      <c r="S1972" s="14">
        <f t="shared" si="763"/>
        <v>18.620995302416848</v>
      </c>
      <c r="T1972" s="13">
        <f t="shared" si="764"/>
        <v>58.274044187785677</v>
      </c>
      <c r="U1972" s="14">
        <f t="shared" si="765"/>
        <v>9.7119845918625783E-2</v>
      </c>
      <c r="V1972" s="13">
        <f t="shared" si="766"/>
        <v>-8.0844167802290642E-3</v>
      </c>
      <c r="W1972" s="14">
        <f t="shared" si="767"/>
        <v>4.2071705996579715E-2</v>
      </c>
      <c r="X1972" s="13">
        <f t="shared" si="768"/>
        <v>-0.19215804514526461</v>
      </c>
      <c r="Y1972" s="14">
        <f t="shared" si="769"/>
        <v>724.98</v>
      </c>
      <c r="Z1972" s="13" t="b">
        <f t="shared" si="770"/>
        <v>0</v>
      </c>
      <c r="AA1972" s="14">
        <f t="shared" si="771"/>
        <v>517.05999999999995</v>
      </c>
      <c r="AB1972" s="13" t="b">
        <f t="shared" si="772"/>
        <v>0</v>
      </c>
      <c r="AC1972" s="14">
        <f t="shared" si="748"/>
        <v>681.05563636363627</v>
      </c>
      <c r="AD1972" s="13">
        <f t="shared" si="749"/>
        <v>42.398771924262533</v>
      </c>
      <c r="AE1972" s="14">
        <f t="shared" si="750"/>
        <v>15.692527978099482</v>
      </c>
      <c r="AF1972" s="13">
        <f t="shared" si="751"/>
        <v>852.54</v>
      </c>
      <c r="AG1972" s="14" t="b">
        <f t="shared" si="752"/>
        <v>0</v>
      </c>
      <c r="AH1972" s="13">
        <f t="shared" si="753"/>
        <v>550.6</v>
      </c>
      <c r="AI1972" s="16">
        <f t="shared" si="754"/>
        <v>550.6</v>
      </c>
    </row>
    <row r="1973" spans="1:35" ht="22.5" customHeight="1">
      <c r="A1973" s="10" t="s">
        <v>35</v>
      </c>
      <c r="B1973" s="11" t="s">
        <v>36</v>
      </c>
      <c r="C1973" s="12">
        <v>44518</v>
      </c>
      <c r="D1973" s="13">
        <v>539.66999999999996</v>
      </c>
      <c r="E1973" s="14">
        <v>539.75</v>
      </c>
      <c r="F1973" s="13">
        <v>511.77</v>
      </c>
      <c r="G1973" s="14">
        <v>512.78</v>
      </c>
      <c r="H1973" s="13">
        <v>52558.11</v>
      </c>
      <c r="I1973" s="14">
        <v>1003309</v>
      </c>
      <c r="J1973" s="13">
        <v>523.95000000000005</v>
      </c>
      <c r="K1973" s="14">
        <f t="shared" si="755"/>
        <v>27.980000000000018</v>
      </c>
      <c r="L1973" s="13">
        <f t="shared" si="756"/>
        <v>5.1946605276349291E-2</v>
      </c>
      <c r="M1973" s="14">
        <f t="shared" si="757"/>
        <v>5.7277223754071835E-2</v>
      </c>
      <c r="N1973" s="13">
        <f t="shared" si="758"/>
        <v>2.0635634586995924E-2</v>
      </c>
      <c r="O1973" s="14">
        <f t="shared" si="759"/>
        <v>-25.850000000000023</v>
      </c>
      <c r="P1973" s="13">
        <f t="shared" si="760"/>
        <v>-4.79921281770418E-2</v>
      </c>
      <c r="Q1973" s="14">
        <f t="shared" si="761"/>
        <v>593.54450000000008</v>
      </c>
      <c r="R1973" s="13">
        <f t="shared" si="762"/>
        <v>36.886602249940708</v>
      </c>
      <c r="S1973" s="14">
        <f t="shared" si="763"/>
        <v>14.240300955941505</v>
      </c>
      <c r="T1973" s="13">
        <f t="shared" si="764"/>
        <v>60.373555508599473</v>
      </c>
      <c r="U1973" s="14">
        <f t="shared" si="765"/>
        <v>0.10171698248168329</v>
      </c>
      <c r="V1973" s="13">
        <f t="shared" si="766"/>
        <v>-4.79921281770418E-2</v>
      </c>
      <c r="W1973" s="14">
        <f t="shared" si="767"/>
        <v>3.9565244728906414E-2</v>
      </c>
      <c r="X1973" s="13">
        <f t="shared" si="768"/>
        <v>-1.2129870169102908</v>
      </c>
      <c r="Y1973" s="14">
        <f t="shared" si="769"/>
        <v>709.5</v>
      </c>
      <c r="Z1973" s="13" t="b">
        <f t="shared" si="770"/>
        <v>0</v>
      </c>
      <c r="AA1973" s="14">
        <f t="shared" si="771"/>
        <v>511.77</v>
      </c>
      <c r="AB1973" s="13">
        <f t="shared" si="772"/>
        <v>511.77</v>
      </c>
      <c r="AC1973" s="14">
        <f t="shared" si="748"/>
        <v>675.69490909090894</v>
      </c>
      <c r="AD1973" s="13">
        <f t="shared" si="749"/>
        <v>42.136612434730488</v>
      </c>
      <c r="AE1973" s="14">
        <f t="shared" si="750"/>
        <v>15.474844193990544</v>
      </c>
      <c r="AF1973" s="13">
        <f t="shared" si="751"/>
        <v>852.54</v>
      </c>
      <c r="AG1973" s="14" t="b">
        <f t="shared" si="752"/>
        <v>0</v>
      </c>
      <c r="AH1973" s="13">
        <f t="shared" si="753"/>
        <v>539.75</v>
      </c>
      <c r="AI1973" s="16">
        <f t="shared" si="754"/>
        <v>539.75</v>
      </c>
    </row>
    <row r="1974" spans="1:35" ht="22.5" customHeight="1">
      <c r="A1974" s="10" t="s">
        <v>35</v>
      </c>
      <c r="B1974" s="11" t="s">
        <v>36</v>
      </c>
      <c r="C1974" s="12">
        <v>44519</v>
      </c>
      <c r="D1974" s="13">
        <v>523.95000000000005</v>
      </c>
      <c r="E1974" s="14">
        <v>543.63</v>
      </c>
      <c r="F1974" s="13">
        <v>511.15</v>
      </c>
      <c r="G1974" s="14">
        <v>535.78</v>
      </c>
      <c r="H1974" s="13">
        <v>59457.16</v>
      </c>
      <c r="I1974" s="14">
        <v>1130337</v>
      </c>
      <c r="J1974" s="13">
        <v>526.22</v>
      </c>
      <c r="K1974" s="14">
        <f t="shared" si="755"/>
        <v>32.480000000000018</v>
      </c>
      <c r="L1974" s="13">
        <f t="shared" si="756"/>
        <v>6.3341003939311247E-2</v>
      </c>
      <c r="M1974" s="14">
        <f t="shared" si="757"/>
        <v>5.6700092611227645E-2</v>
      </c>
      <c r="N1974" s="13">
        <f t="shared" si="758"/>
        <v>2.0275576799225904E-2</v>
      </c>
      <c r="O1974" s="14">
        <f t="shared" si="759"/>
        <v>23</v>
      </c>
      <c r="P1974" s="13">
        <f t="shared" si="760"/>
        <v>4.4853543429930968E-2</v>
      </c>
      <c r="Q1974" s="14">
        <f t="shared" si="761"/>
        <v>586.33200000000011</v>
      </c>
      <c r="R1974" s="13">
        <f t="shared" si="762"/>
        <v>36.66627213744367</v>
      </c>
      <c r="S1974" s="14">
        <f t="shared" si="763"/>
        <v>13.897940201414904</v>
      </c>
      <c r="T1974" s="13">
        <f t="shared" si="764"/>
        <v>58.187591770067257</v>
      </c>
      <c r="U1974" s="14">
        <f t="shared" si="765"/>
        <v>9.9240006975684844E-2</v>
      </c>
      <c r="V1974" s="13">
        <f t="shared" si="766"/>
        <v>4.4853543429930968E-2</v>
      </c>
      <c r="W1974" s="14">
        <f t="shared" si="767"/>
        <v>3.8396081917740479E-2</v>
      </c>
      <c r="X1974" s="13">
        <f t="shared" si="768"/>
        <v>1.1681802202116589</v>
      </c>
      <c r="Y1974" s="14">
        <f t="shared" si="769"/>
        <v>709.5</v>
      </c>
      <c r="Z1974" s="13" t="b">
        <f t="shared" si="770"/>
        <v>0</v>
      </c>
      <c r="AA1974" s="14">
        <f t="shared" si="771"/>
        <v>511.15</v>
      </c>
      <c r="AB1974" s="13">
        <f t="shared" si="772"/>
        <v>511.15</v>
      </c>
      <c r="AC1974" s="14">
        <f t="shared" si="748"/>
        <v>671.0883636363634</v>
      </c>
      <c r="AD1974" s="13">
        <f t="shared" si="749"/>
        <v>41.961037663189934</v>
      </c>
      <c r="AE1974" s="14">
        <f t="shared" si="750"/>
        <v>15.507464243799728</v>
      </c>
      <c r="AF1974" s="13">
        <f t="shared" si="751"/>
        <v>852.54</v>
      </c>
      <c r="AG1974" s="14" t="b">
        <f t="shared" si="752"/>
        <v>0</v>
      </c>
      <c r="AH1974" s="13">
        <f t="shared" si="753"/>
        <v>539.75</v>
      </c>
      <c r="AI1974" s="16" t="b">
        <f t="shared" si="754"/>
        <v>0</v>
      </c>
    </row>
    <row r="1975" spans="1:35" ht="22.5" customHeight="1">
      <c r="A1975" s="10" t="s">
        <v>35</v>
      </c>
      <c r="B1975" s="11" t="s">
        <v>36</v>
      </c>
      <c r="C1975" s="12">
        <v>44522</v>
      </c>
      <c r="D1975" s="13">
        <v>526.71</v>
      </c>
      <c r="E1975" s="14">
        <v>560.48</v>
      </c>
      <c r="F1975" s="13">
        <v>526.71</v>
      </c>
      <c r="G1975" s="14">
        <v>558.74</v>
      </c>
      <c r="H1975" s="13">
        <v>63342.17</v>
      </c>
      <c r="I1975" s="14">
        <v>1163804</v>
      </c>
      <c r="J1975" s="13">
        <v>0</v>
      </c>
      <c r="K1975" s="14">
        <f t="shared" si="755"/>
        <v>33.769999999999982</v>
      </c>
      <c r="L1975" s="13">
        <f t="shared" si="756"/>
        <v>6.3029601702191171E-2</v>
      </c>
      <c r="M1975" s="14">
        <f t="shared" si="757"/>
        <v>5.745094331233945E-2</v>
      </c>
      <c r="N1975" s="13">
        <f t="shared" si="758"/>
        <v>2.0214892483382162E-2</v>
      </c>
      <c r="O1975" s="14">
        <f t="shared" si="759"/>
        <v>22.960000000000036</v>
      </c>
      <c r="P1975" s="13">
        <f t="shared" si="760"/>
        <v>4.285340998170898E-2</v>
      </c>
      <c r="Q1975" s="14">
        <f t="shared" si="761"/>
        <v>580.36</v>
      </c>
      <c r="R1975" s="13">
        <f t="shared" si="762"/>
        <v>36.521458530571486</v>
      </c>
      <c r="S1975" s="14">
        <f t="shared" si="763"/>
        <v>13.894298442545615</v>
      </c>
      <c r="T1975" s="13">
        <f t="shared" si="764"/>
        <v>54.46461438402001</v>
      </c>
      <c r="U1975" s="14">
        <f t="shared" si="765"/>
        <v>9.3846258157040466E-2</v>
      </c>
      <c r="V1975" s="13">
        <f t="shared" si="766"/>
        <v>4.285340998170898E-2</v>
      </c>
      <c r="W1975" s="14">
        <f t="shared" si="767"/>
        <v>4.0230794224697192E-2</v>
      </c>
      <c r="X1975" s="13">
        <f t="shared" si="768"/>
        <v>1.065189261299788</v>
      </c>
      <c r="Y1975" s="14">
        <f t="shared" si="769"/>
        <v>709.5</v>
      </c>
      <c r="Z1975" s="13" t="b">
        <f t="shared" si="770"/>
        <v>0</v>
      </c>
      <c r="AA1975" s="14">
        <f t="shared" si="771"/>
        <v>511.15</v>
      </c>
      <c r="AB1975" s="13" t="b">
        <f t="shared" si="772"/>
        <v>0</v>
      </c>
      <c r="AC1975" s="14">
        <f t="shared" si="748"/>
        <v>666.70036363636336</v>
      </c>
      <c r="AD1975" s="13">
        <f t="shared" si="749"/>
        <v>41.812109705677393</v>
      </c>
      <c r="AE1975" s="14">
        <f t="shared" si="750"/>
        <v>15.527217901400604</v>
      </c>
      <c r="AF1975" s="13">
        <f t="shared" si="751"/>
        <v>852.54</v>
      </c>
      <c r="AG1975" s="14" t="b">
        <f t="shared" si="752"/>
        <v>0</v>
      </c>
      <c r="AH1975" s="13">
        <f t="shared" si="753"/>
        <v>539.75</v>
      </c>
      <c r="AI1975" s="16" t="b">
        <f t="shared" si="754"/>
        <v>0</v>
      </c>
    </row>
    <row r="1976" spans="1:35" ht="22.5" customHeight="1">
      <c r="A1976" s="10" t="s">
        <v>35</v>
      </c>
      <c r="B1976" s="11" t="s">
        <v>36</v>
      </c>
      <c r="C1976" s="12">
        <v>44523</v>
      </c>
      <c r="D1976" s="13">
        <v>543.59</v>
      </c>
      <c r="E1976" s="14">
        <v>597.33000000000004</v>
      </c>
      <c r="F1976" s="13">
        <v>543.59</v>
      </c>
      <c r="G1976" s="14">
        <v>582.88</v>
      </c>
      <c r="H1976" s="13">
        <v>86996.92</v>
      </c>
      <c r="I1976" s="14">
        <v>1494460</v>
      </c>
      <c r="J1976" s="13">
        <v>0</v>
      </c>
      <c r="K1976" s="14">
        <f t="shared" si="755"/>
        <v>53.740000000000009</v>
      </c>
      <c r="L1976" s="13">
        <f t="shared" si="756"/>
        <v>9.6180692271897503E-2</v>
      </c>
      <c r="M1976" s="14">
        <f t="shared" si="757"/>
        <v>5.9490064333672675E-2</v>
      </c>
      <c r="N1976" s="13">
        <f t="shared" si="758"/>
        <v>2.1977039918137736E-2</v>
      </c>
      <c r="O1976" s="14">
        <f t="shared" si="759"/>
        <v>24.139999999999986</v>
      </c>
      <c r="P1976" s="13">
        <f t="shared" si="760"/>
        <v>4.3204352650606695E-2</v>
      </c>
      <c r="Q1976" s="14">
        <f t="shared" si="761"/>
        <v>574.35250000000008</v>
      </c>
      <c r="R1976" s="13">
        <f t="shared" si="762"/>
        <v>37.382385604042909</v>
      </c>
      <c r="S1976" s="14">
        <f t="shared" si="763"/>
        <v>14.561498440823483</v>
      </c>
      <c r="T1976" s="13">
        <f t="shared" si="764"/>
        <v>46.671460645130878</v>
      </c>
      <c r="U1976" s="14">
        <f t="shared" si="765"/>
        <v>8.1259262639460733E-2</v>
      </c>
      <c r="V1976" s="13">
        <f t="shared" si="766"/>
        <v>4.3204352650606695E-2</v>
      </c>
      <c r="W1976" s="14">
        <f t="shared" si="767"/>
        <v>4.0646085215435918E-2</v>
      </c>
      <c r="X1976" s="13">
        <f t="shared" si="768"/>
        <v>1.0629400696675024</v>
      </c>
      <c r="Y1976" s="14">
        <f t="shared" si="769"/>
        <v>707.78</v>
      </c>
      <c r="Z1976" s="13" t="b">
        <f t="shared" si="770"/>
        <v>0</v>
      </c>
      <c r="AA1976" s="14">
        <f t="shared" si="771"/>
        <v>511.15</v>
      </c>
      <c r="AB1976" s="13" t="b">
        <f t="shared" si="772"/>
        <v>0</v>
      </c>
      <c r="AC1976" s="14">
        <f t="shared" si="748"/>
        <v>662.28763636363601</v>
      </c>
      <c r="AD1976" s="13">
        <f t="shared" si="749"/>
        <v>42.028980438301438</v>
      </c>
      <c r="AE1976" s="14">
        <f t="shared" si="750"/>
        <v>15.571890019772123</v>
      </c>
      <c r="AF1976" s="13">
        <f t="shared" si="751"/>
        <v>852.54</v>
      </c>
      <c r="AG1976" s="14" t="b">
        <f t="shared" si="752"/>
        <v>0</v>
      </c>
      <c r="AH1976" s="13">
        <f t="shared" si="753"/>
        <v>539.75</v>
      </c>
      <c r="AI1976" s="16" t="b">
        <f t="shared" si="754"/>
        <v>0</v>
      </c>
    </row>
    <row r="1977" spans="1:35" ht="22.5" customHeight="1">
      <c r="A1977" s="10" t="s">
        <v>35</v>
      </c>
      <c r="B1977" s="11" t="s">
        <v>36</v>
      </c>
      <c r="C1977" s="12">
        <v>44524</v>
      </c>
      <c r="D1977" s="13">
        <v>580.49</v>
      </c>
      <c r="E1977" s="14">
        <v>617.12</v>
      </c>
      <c r="F1977" s="13">
        <v>580.49</v>
      </c>
      <c r="G1977" s="14">
        <v>614.04999999999995</v>
      </c>
      <c r="H1977" s="13">
        <v>80018.86</v>
      </c>
      <c r="I1977" s="14">
        <v>1334791</v>
      </c>
      <c r="J1977" s="13">
        <v>0</v>
      </c>
      <c r="K1977" s="14">
        <f t="shared" si="755"/>
        <v>36.629999999999995</v>
      </c>
      <c r="L1977" s="13">
        <f t="shared" si="756"/>
        <v>6.2843123799066702E-2</v>
      </c>
      <c r="M1977" s="14">
        <f t="shared" si="757"/>
        <v>5.9424676037615462E-2</v>
      </c>
      <c r="N1977" s="13">
        <f t="shared" si="758"/>
        <v>2.1964384556073354E-2</v>
      </c>
      <c r="O1977" s="14">
        <f t="shared" si="759"/>
        <v>31.169999999999959</v>
      </c>
      <c r="P1977" s="13">
        <f t="shared" si="760"/>
        <v>5.3475844084545636E-2</v>
      </c>
      <c r="Q1977" s="14">
        <f t="shared" si="761"/>
        <v>570.15199999999993</v>
      </c>
      <c r="R1977" s="13">
        <f t="shared" si="762"/>
        <v>37.344766323840766</v>
      </c>
      <c r="S1977" s="14">
        <f t="shared" si="763"/>
        <v>14.371312900138379</v>
      </c>
      <c r="T1977" s="13">
        <f t="shared" si="764"/>
        <v>38.39529054454465</v>
      </c>
      <c r="U1977" s="14">
        <f t="shared" si="765"/>
        <v>6.7342200929830384E-2</v>
      </c>
      <c r="V1977" s="13">
        <f t="shared" si="766"/>
        <v>5.3475844084545636E-2</v>
      </c>
      <c r="W1977" s="14">
        <f t="shared" si="767"/>
        <v>4.2950480481460142E-2</v>
      </c>
      <c r="X1977" s="13">
        <f t="shared" si="768"/>
        <v>1.2450581107615044</v>
      </c>
      <c r="Y1977" s="14">
        <f t="shared" si="769"/>
        <v>691.12</v>
      </c>
      <c r="Z1977" s="13" t="b">
        <f t="shared" si="770"/>
        <v>0</v>
      </c>
      <c r="AA1977" s="14">
        <f t="shared" si="771"/>
        <v>511.15</v>
      </c>
      <c r="AB1977" s="13" t="b">
        <f t="shared" si="772"/>
        <v>0</v>
      </c>
      <c r="AC1977" s="14">
        <f t="shared" si="748"/>
        <v>658.54145454545426</v>
      </c>
      <c r="AD1977" s="13">
        <f t="shared" si="749"/>
        <v>41.930817157605048</v>
      </c>
      <c r="AE1977" s="14">
        <f t="shared" si="750"/>
        <v>15.568752238462331</v>
      </c>
      <c r="AF1977" s="13">
        <f t="shared" si="751"/>
        <v>834.62</v>
      </c>
      <c r="AG1977" s="14" t="b">
        <f t="shared" si="752"/>
        <v>0</v>
      </c>
      <c r="AH1977" s="13">
        <f t="shared" si="753"/>
        <v>539.75</v>
      </c>
      <c r="AI1977" s="16" t="b">
        <f t="shared" si="754"/>
        <v>0</v>
      </c>
    </row>
    <row r="1978" spans="1:35" ht="22.5" customHeight="1">
      <c r="A1978" s="10" t="s">
        <v>35</v>
      </c>
      <c r="B1978" s="11" t="s">
        <v>36</v>
      </c>
      <c r="C1978" s="12">
        <v>44525</v>
      </c>
      <c r="D1978" s="13">
        <v>598.22</v>
      </c>
      <c r="E1978" s="14">
        <v>626.16999999999996</v>
      </c>
      <c r="F1978" s="13">
        <v>598.22</v>
      </c>
      <c r="G1978" s="14">
        <v>608.74</v>
      </c>
      <c r="H1978" s="13">
        <v>68898.350000000006</v>
      </c>
      <c r="I1978" s="14">
        <v>1119813</v>
      </c>
      <c r="J1978" s="13">
        <v>0</v>
      </c>
      <c r="K1978" s="14">
        <f t="shared" si="755"/>
        <v>27.949999999999932</v>
      </c>
      <c r="L1978" s="13">
        <f t="shared" si="756"/>
        <v>4.5517466004396927E-2</v>
      </c>
      <c r="M1978" s="14">
        <f t="shared" si="757"/>
        <v>5.7039058921538724E-2</v>
      </c>
      <c r="N1978" s="13">
        <f t="shared" si="758"/>
        <v>2.0651302661857898E-2</v>
      </c>
      <c r="O1978" s="14">
        <f t="shared" si="759"/>
        <v>-5.3099999999999454</v>
      </c>
      <c r="P1978" s="13">
        <f t="shared" si="760"/>
        <v>-8.6475042748960923E-3</v>
      </c>
      <c r="Q1978" s="14">
        <f t="shared" si="761"/>
        <v>566.79600000000005</v>
      </c>
      <c r="R1978" s="13">
        <f t="shared" si="762"/>
        <v>36.875028007648723</v>
      </c>
      <c r="S1978" s="14">
        <f t="shared" si="763"/>
        <v>12.484977288515045</v>
      </c>
      <c r="T1978" s="13">
        <f t="shared" si="764"/>
        <v>31.283833268958588</v>
      </c>
      <c r="U1978" s="14">
        <f t="shared" si="765"/>
        <v>5.5194167335264513E-2</v>
      </c>
      <c r="V1978" s="13">
        <f t="shared" si="766"/>
        <v>-8.6475042748960923E-3</v>
      </c>
      <c r="W1978" s="14">
        <f t="shared" si="767"/>
        <v>4.2514309552691976E-2</v>
      </c>
      <c r="X1978" s="13">
        <f t="shared" si="768"/>
        <v>-0.20340220424321906</v>
      </c>
      <c r="Y1978" s="14">
        <f t="shared" si="769"/>
        <v>672.18</v>
      </c>
      <c r="Z1978" s="13" t="b">
        <f t="shared" si="770"/>
        <v>0</v>
      </c>
      <c r="AA1978" s="14">
        <f t="shared" si="771"/>
        <v>511.15</v>
      </c>
      <c r="AB1978" s="13" t="b">
        <f t="shared" si="772"/>
        <v>0</v>
      </c>
      <c r="AC1978" s="14">
        <f t="shared" si="748"/>
        <v>655.20054545454525</v>
      </c>
      <c r="AD1978" s="13">
        <f t="shared" si="749"/>
        <v>41.676620482012225</v>
      </c>
      <c r="AE1978" s="14">
        <f t="shared" si="750"/>
        <v>15.647145385677824</v>
      </c>
      <c r="AF1978" s="13">
        <f t="shared" si="751"/>
        <v>813.78</v>
      </c>
      <c r="AG1978" s="14" t="b">
        <f t="shared" si="752"/>
        <v>0</v>
      </c>
      <c r="AH1978" s="13">
        <f t="shared" si="753"/>
        <v>539.75</v>
      </c>
      <c r="AI1978" s="16" t="b">
        <f t="shared" si="754"/>
        <v>0</v>
      </c>
    </row>
    <row r="1979" spans="1:35" ht="22.5" customHeight="1">
      <c r="A1979" s="10" t="s">
        <v>35</v>
      </c>
      <c r="B1979" s="11" t="s">
        <v>36</v>
      </c>
      <c r="C1979" s="12">
        <v>44526</v>
      </c>
      <c r="D1979" s="13">
        <v>613.88</v>
      </c>
      <c r="E1979" s="14">
        <v>613.88</v>
      </c>
      <c r="F1979" s="13">
        <v>573.34</v>
      </c>
      <c r="G1979" s="14">
        <v>576.45000000000005</v>
      </c>
      <c r="H1979" s="13">
        <v>75895.16</v>
      </c>
      <c r="I1979" s="14">
        <v>1293559</v>
      </c>
      <c r="J1979" s="13">
        <v>0</v>
      </c>
      <c r="K1979" s="14">
        <f t="shared" si="755"/>
        <v>40.539999999999964</v>
      </c>
      <c r="L1979" s="13">
        <f t="shared" si="756"/>
        <v>6.6596576535138091E-2</v>
      </c>
      <c r="M1979" s="14">
        <f t="shared" si="757"/>
        <v>5.6742397054956775E-2</v>
      </c>
      <c r="N1979" s="13">
        <f t="shared" si="758"/>
        <v>2.0458780408036205E-2</v>
      </c>
      <c r="O1979" s="14">
        <f t="shared" si="759"/>
        <v>-32.289999999999964</v>
      </c>
      <c r="P1979" s="13">
        <f t="shared" si="760"/>
        <v>-5.3043992509117135E-2</v>
      </c>
      <c r="Q1979" s="14">
        <f t="shared" si="761"/>
        <v>563.94299999999998</v>
      </c>
      <c r="R1979" s="13">
        <f t="shared" si="762"/>
        <v>37.058276607266279</v>
      </c>
      <c r="S1979" s="14">
        <f t="shared" si="763"/>
        <v>12.034761449978737</v>
      </c>
      <c r="T1979" s="13">
        <f t="shared" si="764"/>
        <v>27.434662582215225</v>
      </c>
      <c r="U1979" s="14">
        <f t="shared" si="765"/>
        <v>4.8647935309446569E-2</v>
      </c>
      <c r="V1979" s="13">
        <f t="shared" si="766"/>
        <v>-5.3043992509117135E-2</v>
      </c>
      <c r="W1979" s="14">
        <f t="shared" si="767"/>
        <v>4.1869610108592047E-2</v>
      </c>
      <c r="X1979" s="13">
        <f t="shared" si="768"/>
        <v>-1.2668852748220838</v>
      </c>
      <c r="Y1979" s="14">
        <f t="shared" si="769"/>
        <v>634.97</v>
      </c>
      <c r="Z1979" s="13" t="b">
        <f t="shared" si="770"/>
        <v>0</v>
      </c>
      <c r="AA1979" s="14">
        <f t="shared" si="771"/>
        <v>511.15</v>
      </c>
      <c r="AB1979" s="13" t="b">
        <f t="shared" si="772"/>
        <v>0</v>
      </c>
      <c r="AC1979" s="14">
        <f t="shared" ref="AC1979:AC2042" si="773">SUM(G1925:G1979)/55</f>
        <v>651.98399999999981</v>
      </c>
      <c r="AD1979" s="13">
        <f t="shared" ref="AD1979:AD2042" si="774">(AD1978*54+K1979)/55</f>
        <v>41.655954655066544</v>
      </c>
      <c r="AE1979" s="14">
        <f t="shared" ref="AE1979:AE2042" si="775">STDEV(K1925:K1979)</f>
        <v>15.222485439735598</v>
      </c>
      <c r="AF1979" s="13">
        <f t="shared" ref="AF1979:AF2042" si="776">MAX(E1925:E1979)</f>
        <v>794.97</v>
      </c>
      <c r="AG1979" s="14" t="b">
        <f t="shared" ref="AG1979:AG2042" si="777">IF(E1979=MAX(E1925:E1979),E1979)</f>
        <v>0</v>
      </c>
      <c r="AH1979" s="13">
        <f t="shared" ref="AH1979:AH2042" si="778">MIN(E1925:E1979)</f>
        <v>539.75</v>
      </c>
      <c r="AI1979" s="16" t="b">
        <f t="shared" ref="AI1979:AI2042" si="779">IF(E1979=MIN(E1925:E1979),E1979)</f>
        <v>0</v>
      </c>
    </row>
    <row r="1980" spans="1:35" ht="22.5" customHeight="1">
      <c r="A1980" s="10" t="s">
        <v>35</v>
      </c>
      <c r="B1980" s="11" t="s">
        <v>36</v>
      </c>
      <c r="C1980" s="12">
        <v>44529</v>
      </c>
      <c r="D1980" s="13">
        <v>570.79</v>
      </c>
      <c r="E1980" s="14">
        <v>622.9</v>
      </c>
      <c r="F1980" s="13">
        <v>570.79</v>
      </c>
      <c r="G1980" s="14">
        <v>616.76</v>
      </c>
      <c r="H1980" s="13">
        <v>88337.15</v>
      </c>
      <c r="I1980" s="14">
        <v>1478132</v>
      </c>
      <c r="J1980" s="13">
        <v>0</v>
      </c>
      <c r="K1980" s="14">
        <f t="shared" si="755"/>
        <v>52.110000000000014</v>
      </c>
      <c r="L1980" s="13">
        <f t="shared" si="756"/>
        <v>9.0398126463700254E-2</v>
      </c>
      <c r="M1980" s="14">
        <f t="shared" si="757"/>
        <v>5.9454123554618862E-2</v>
      </c>
      <c r="N1980" s="13">
        <f t="shared" si="758"/>
        <v>2.1169521408034384E-2</v>
      </c>
      <c r="O1980" s="14">
        <f t="shared" si="759"/>
        <v>40.309999999999945</v>
      </c>
      <c r="P1980" s="13">
        <f t="shared" si="760"/>
        <v>6.992800763292556E-2</v>
      </c>
      <c r="Q1980" s="14">
        <f t="shared" si="761"/>
        <v>564</v>
      </c>
      <c r="R1980" s="13">
        <f t="shared" si="762"/>
        <v>37.810862776902965</v>
      </c>
      <c r="S1980" s="14">
        <f t="shared" si="763"/>
        <v>12.605946341227012</v>
      </c>
      <c r="T1980" s="13">
        <f t="shared" si="764"/>
        <v>27.542941382503066</v>
      </c>
      <c r="U1980" s="14">
        <f t="shared" si="765"/>
        <v>4.883500245124657E-2</v>
      </c>
      <c r="V1980" s="13">
        <f t="shared" si="766"/>
        <v>6.992800763292556E-2</v>
      </c>
      <c r="W1980" s="14">
        <f t="shared" si="767"/>
        <v>4.4531995698456645E-2</v>
      </c>
      <c r="X1980" s="13">
        <f t="shared" si="768"/>
        <v>1.5702868586091476</v>
      </c>
      <c r="Y1980" s="14">
        <f t="shared" si="769"/>
        <v>626.16999999999996</v>
      </c>
      <c r="Z1980" s="13" t="b">
        <f t="shared" si="770"/>
        <v>0</v>
      </c>
      <c r="AA1980" s="14">
        <f t="shared" si="771"/>
        <v>511.15</v>
      </c>
      <c r="AB1980" s="13" t="b">
        <f t="shared" si="772"/>
        <v>0</v>
      </c>
      <c r="AC1980" s="14">
        <f t="shared" si="773"/>
        <v>649.34199999999998</v>
      </c>
      <c r="AD1980" s="13">
        <f t="shared" si="774"/>
        <v>41.84602820679261</v>
      </c>
      <c r="AE1980" s="14">
        <f t="shared" si="775"/>
        <v>15.270638828670206</v>
      </c>
      <c r="AF1980" s="13">
        <f t="shared" si="776"/>
        <v>794.97</v>
      </c>
      <c r="AG1980" s="14" t="b">
        <f t="shared" si="777"/>
        <v>0</v>
      </c>
      <c r="AH1980" s="13">
        <f t="shared" si="778"/>
        <v>539.75</v>
      </c>
      <c r="AI1980" s="16" t="b">
        <f t="shared" si="779"/>
        <v>0</v>
      </c>
    </row>
    <row r="1981" spans="1:35" ht="22.5" customHeight="1">
      <c r="A1981" s="10" t="s">
        <v>35</v>
      </c>
      <c r="B1981" s="11" t="s">
        <v>36</v>
      </c>
      <c r="C1981" s="12">
        <v>44530</v>
      </c>
      <c r="D1981" s="13">
        <v>598.16999999999996</v>
      </c>
      <c r="E1981" s="14">
        <v>633.53</v>
      </c>
      <c r="F1981" s="13">
        <v>593.66</v>
      </c>
      <c r="G1981" s="14">
        <v>610.78</v>
      </c>
      <c r="H1981" s="13">
        <v>88495.39</v>
      </c>
      <c r="I1981" s="14">
        <v>1438153</v>
      </c>
      <c r="J1981" s="13">
        <v>0</v>
      </c>
      <c r="K1981" s="14">
        <f t="shared" si="755"/>
        <v>39.870000000000005</v>
      </c>
      <c r="L1981" s="13">
        <f t="shared" si="756"/>
        <v>6.4644270056423897E-2</v>
      </c>
      <c r="M1981" s="14">
        <f t="shared" si="757"/>
        <v>5.7520812870441584E-2</v>
      </c>
      <c r="N1981" s="13">
        <f t="shared" si="758"/>
        <v>1.855805625063264E-2</v>
      </c>
      <c r="O1981" s="14">
        <f t="shared" si="759"/>
        <v>-5.9800000000000182</v>
      </c>
      <c r="P1981" s="13">
        <f t="shared" si="760"/>
        <v>-9.6958298203515432E-3</v>
      </c>
      <c r="Q1981" s="14">
        <f t="shared" si="761"/>
        <v>566.4085</v>
      </c>
      <c r="R1981" s="13">
        <f t="shared" si="762"/>
        <v>37.913819638057817</v>
      </c>
      <c r="S1981" s="14">
        <f t="shared" si="763"/>
        <v>10.596275649093851</v>
      </c>
      <c r="T1981" s="13">
        <f t="shared" si="764"/>
        <v>29.362128035106721</v>
      </c>
      <c r="U1981" s="14">
        <f t="shared" si="765"/>
        <v>5.1839137363063448E-2</v>
      </c>
      <c r="V1981" s="13">
        <f t="shared" si="766"/>
        <v>-9.6958298203515432E-3</v>
      </c>
      <c r="W1981" s="14">
        <f t="shared" si="767"/>
        <v>3.9674850708252572E-2</v>
      </c>
      <c r="X1981" s="13">
        <f t="shared" si="768"/>
        <v>-0.24438226350615508</v>
      </c>
      <c r="Y1981" s="14">
        <f t="shared" si="769"/>
        <v>633.53</v>
      </c>
      <c r="Z1981" s="13">
        <f t="shared" si="770"/>
        <v>633.53</v>
      </c>
      <c r="AA1981" s="14">
        <f t="shared" si="771"/>
        <v>511.15</v>
      </c>
      <c r="AB1981" s="13" t="b">
        <f t="shared" si="772"/>
        <v>0</v>
      </c>
      <c r="AC1981" s="14">
        <f t="shared" si="773"/>
        <v>646.36709090909085</v>
      </c>
      <c r="AD1981" s="13">
        <f t="shared" si="774"/>
        <v>41.810100421214564</v>
      </c>
      <c r="AE1981" s="14">
        <f t="shared" si="775"/>
        <v>15.228914798038817</v>
      </c>
      <c r="AF1981" s="13">
        <f t="shared" si="776"/>
        <v>794.97</v>
      </c>
      <c r="AG1981" s="14" t="b">
        <f t="shared" si="777"/>
        <v>0</v>
      </c>
      <c r="AH1981" s="13">
        <f t="shared" si="778"/>
        <v>539.75</v>
      </c>
      <c r="AI1981" s="16" t="b">
        <f t="shared" si="779"/>
        <v>0</v>
      </c>
    </row>
    <row r="1982" spans="1:35" ht="22.5" customHeight="1">
      <c r="A1982" s="10" t="s">
        <v>35</v>
      </c>
      <c r="B1982" s="11" t="s">
        <v>36</v>
      </c>
      <c r="C1982" s="12">
        <v>44531</v>
      </c>
      <c r="D1982" s="13">
        <v>615.46</v>
      </c>
      <c r="E1982" s="14">
        <v>640.54</v>
      </c>
      <c r="F1982" s="13">
        <v>611.64</v>
      </c>
      <c r="G1982" s="14">
        <v>629.33000000000004</v>
      </c>
      <c r="H1982" s="13">
        <v>88418.02</v>
      </c>
      <c r="I1982" s="14">
        <v>1412934</v>
      </c>
      <c r="J1982" s="13">
        <v>0</v>
      </c>
      <c r="K1982" s="14">
        <f t="shared" si="755"/>
        <v>29.759999999999991</v>
      </c>
      <c r="L1982" s="13">
        <f t="shared" si="756"/>
        <v>4.8724581682438838E-2</v>
      </c>
      <c r="M1982" s="14">
        <f t="shared" si="757"/>
        <v>5.7188694431412487E-2</v>
      </c>
      <c r="N1982" s="13">
        <f t="shared" si="758"/>
        <v>1.8657799400509073E-2</v>
      </c>
      <c r="O1982" s="14">
        <f t="shared" si="759"/>
        <v>18.550000000000068</v>
      </c>
      <c r="P1982" s="13">
        <f t="shared" si="760"/>
        <v>3.0371001015095565E-2</v>
      </c>
      <c r="Q1982" s="14">
        <f t="shared" si="761"/>
        <v>568.57150000000001</v>
      </c>
      <c r="R1982" s="13">
        <f t="shared" si="762"/>
        <v>37.506128656154928</v>
      </c>
      <c r="S1982" s="14">
        <f t="shared" si="763"/>
        <v>10.609969740519389</v>
      </c>
      <c r="T1982" s="13">
        <f t="shared" si="764"/>
        <v>32.188243548693364</v>
      </c>
      <c r="U1982" s="14">
        <f t="shared" si="765"/>
        <v>5.6612481541359991E-2</v>
      </c>
      <c r="V1982" s="13">
        <f t="shared" si="766"/>
        <v>3.0371001015095565E-2</v>
      </c>
      <c r="W1982" s="14">
        <f t="shared" si="767"/>
        <v>3.9199256846798251E-2</v>
      </c>
      <c r="X1982" s="13">
        <f t="shared" si="768"/>
        <v>0.7747851224270399</v>
      </c>
      <c r="Y1982" s="14">
        <f t="shared" si="769"/>
        <v>640.54</v>
      </c>
      <c r="Z1982" s="13">
        <f t="shared" si="770"/>
        <v>640.54</v>
      </c>
      <c r="AA1982" s="14">
        <f t="shared" si="771"/>
        <v>511.15</v>
      </c>
      <c r="AB1982" s="13" t="b">
        <f t="shared" si="772"/>
        <v>0</v>
      </c>
      <c r="AC1982" s="14">
        <f t="shared" si="773"/>
        <v>644.85036363636357</v>
      </c>
      <c r="AD1982" s="13">
        <f t="shared" si="774"/>
        <v>41.59100768628339</v>
      </c>
      <c r="AE1982" s="14">
        <f t="shared" si="775"/>
        <v>14.969126953528123</v>
      </c>
      <c r="AF1982" s="13">
        <f t="shared" si="776"/>
        <v>794.97</v>
      </c>
      <c r="AG1982" s="14" t="b">
        <f t="shared" si="777"/>
        <v>0</v>
      </c>
      <c r="AH1982" s="13">
        <f t="shared" si="778"/>
        <v>539.75</v>
      </c>
      <c r="AI1982" s="16" t="b">
        <f t="shared" si="779"/>
        <v>0</v>
      </c>
    </row>
    <row r="1983" spans="1:35" ht="22.5" customHeight="1">
      <c r="A1983" s="10" t="s">
        <v>35</v>
      </c>
      <c r="B1983" s="11" t="s">
        <v>36</v>
      </c>
      <c r="C1983" s="12">
        <v>44532</v>
      </c>
      <c r="D1983" s="13">
        <v>625.52</v>
      </c>
      <c r="E1983" s="14">
        <v>632.75</v>
      </c>
      <c r="F1983" s="13">
        <v>604.29</v>
      </c>
      <c r="G1983" s="14">
        <v>605.78</v>
      </c>
      <c r="H1983" s="13">
        <v>89516.97</v>
      </c>
      <c r="I1983" s="14">
        <v>1438309</v>
      </c>
      <c r="J1983" s="13">
        <v>0</v>
      </c>
      <c r="K1983" s="14">
        <f t="shared" si="755"/>
        <v>28.460000000000036</v>
      </c>
      <c r="L1983" s="13">
        <f t="shared" si="756"/>
        <v>4.5222697154116337E-2</v>
      </c>
      <c r="M1983" s="14">
        <f t="shared" si="757"/>
        <v>5.677694038506248E-2</v>
      </c>
      <c r="N1983" s="13">
        <f t="shared" si="758"/>
        <v>1.8834501679877325E-2</v>
      </c>
      <c r="O1983" s="14">
        <f t="shared" si="759"/>
        <v>-23.550000000000068</v>
      </c>
      <c r="P1983" s="13">
        <f t="shared" si="760"/>
        <v>-3.7420749050577705E-2</v>
      </c>
      <c r="Q1983" s="14">
        <f t="shared" si="761"/>
        <v>569.94350000000009</v>
      </c>
      <c r="R1983" s="13">
        <f t="shared" si="762"/>
        <v>37.053822223347183</v>
      </c>
      <c r="S1983" s="14">
        <f t="shared" si="763"/>
        <v>10.644626158425277</v>
      </c>
      <c r="T1983" s="13">
        <f t="shared" si="764"/>
        <v>33.145936142308607</v>
      </c>
      <c r="U1983" s="14">
        <f t="shared" si="765"/>
        <v>5.8156529800425134E-2</v>
      </c>
      <c r="V1983" s="13">
        <f t="shared" si="766"/>
        <v>-3.7420749050577705E-2</v>
      </c>
      <c r="W1983" s="14">
        <f t="shared" si="767"/>
        <v>4.0131376085511615E-2</v>
      </c>
      <c r="X1983" s="13">
        <f t="shared" si="768"/>
        <v>-0.9324561652419262</v>
      </c>
      <c r="Y1983" s="14">
        <f t="shared" si="769"/>
        <v>640.54</v>
      </c>
      <c r="Z1983" s="13" t="b">
        <f t="shared" si="770"/>
        <v>0</v>
      </c>
      <c r="AA1983" s="14">
        <f t="shared" si="771"/>
        <v>511.15</v>
      </c>
      <c r="AB1983" s="13" t="b">
        <f t="shared" si="772"/>
        <v>0</v>
      </c>
      <c r="AC1983" s="14">
        <f t="shared" si="773"/>
        <v>642.21563636363635</v>
      </c>
      <c r="AD1983" s="13">
        <f t="shared" si="774"/>
        <v>41.352262091987328</v>
      </c>
      <c r="AE1983" s="14">
        <f t="shared" si="775"/>
        <v>15.012941958944159</v>
      </c>
      <c r="AF1983" s="13">
        <f t="shared" si="776"/>
        <v>794.97</v>
      </c>
      <c r="AG1983" s="14" t="b">
        <f t="shared" si="777"/>
        <v>0</v>
      </c>
      <c r="AH1983" s="13">
        <f t="shared" si="778"/>
        <v>539.75</v>
      </c>
      <c r="AI1983" s="16" t="b">
        <f t="shared" si="779"/>
        <v>0</v>
      </c>
    </row>
    <row r="1984" spans="1:35" ht="22.5" customHeight="1">
      <c r="A1984" s="10" t="s">
        <v>35</v>
      </c>
      <c r="B1984" s="11" t="s">
        <v>36</v>
      </c>
      <c r="C1984" s="12">
        <v>44533</v>
      </c>
      <c r="D1984" s="13">
        <v>621.72</v>
      </c>
      <c r="E1984" s="14">
        <v>621.72</v>
      </c>
      <c r="F1984" s="13">
        <v>587.27</v>
      </c>
      <c r="G1984" s="14">
        <v>607.30999999999995</v>
      </c>
      <c r="H1984" s="13">
        <v>90552.61</v>
      </c>
      <c r="I1984" s="14">
        <v>1501365</v>
      </c>
      <c r="J1984" s="13">
        <v>0</v>
      </c>
      <c r="K1984" s="14">
        <f t="shared" si="755"/>
        <v>34.450000000000045</v>
      </c>
      <c r="L1984" s="13">
        <f t="shared" si="756"/>
        <v>5.6868830268414355E-2</v>
      </c>
      <c r="M1984" s="14">
        <f t="shared" si="757"/>
        <v>5.714519429257664E-2</v>
      </c>
      <c r="N1984" s="13">
        <f t="shared" si="758"/>
        <v>1.8756651556227869E-2</v>
      </c>
      <c r="O1984" s="14">
        <f t="shared" si="759"/>
        <v>1.5299999999999727</v>
      </c>
      <c r="P1984" s="13">
        <f t="shared" si="760"/>
        <v>2.5256693849251754E-3</v>
      </c>
      <c r="Q1984" s="14">
        <f t="shared" si="761"/>
        <v>572.404</v>
      </c>
      <c r="R1984" s="13">
        <f t="shared" si="762"/>
        <v>36.923631112179827</v>
      </c>
      <c r="S1984" s="14">
        <f t="shared" si="763"/>
        <v>10.619647568242748</v>
      </c>
      <c r="T1984" s="13">
        <f t="shared" si="764"/>
        <v>33.991151260291254</v>
      </c>
      <c r="U1984" s="14">
        <f t="shared" si="765"/>
        <v>5.938314767243285E-2</v>
      </c>
      <c r="V1984" s="13">
        <f t="shared" si="766"/>
        <v>2.5256693849251754E-3</v>
      </c>
      <c r="W1984" s="14">
        <f t="shared" si="767"/>
        <v>3.9122008484375956E-2</v>
      </c>
      <c r="X1984" s="13">
        <f t="shared" si="768"/>
        <v>6.4558786288639675E-2</v>
      </c>
      <c r="Y1984" s="14">
        <f t="shared" si="769"/>
        <v>640.54</v>
      </c>
      <c r="Z1984" s="13" t="b">
        <f t="shared" si="770"/>
        <v>0</v>
      </c>
      <c r="AA1984" s="14">
        <f t="shared" si="771"/>
        <v>511.15</v>
      </c>
      <c r="AB1984" s="13" t="b">
        <f t="shared" si="772"/>
        <v>0</v>
      </c>
      <c r="AC1984" s="14">
        <f t="shared" si="773"/>
        <v>639.88054545454543</v>
      </c>
      <c r="AD1984" s="13">
        <f t="shared" si="774"/>
        <v>41.226766417587562</v>
      </c>
      <c r="AE1984" s="14">
        <f t="shared" si="775"/>
        <v>14.951107315725162</v>
      </c>
      <c r="AF1984" s="13">
        <f t="shared" si="776"/>
        <v>794.97</v>
      </c>
      <c r="AG1984" s="14" t="b">
        <f t="shared" si="777"/>
        <v>0</v>
      </c>
      <c r="AH1984" s="13">
        <f t="shared" si="778"/>
        <v>539.75</v>
      </c>
      <c r="AI1984" s="16" t="b">
        <f t="shared" si="779"/>
        <v>0</v>
      </c>
    </row>
    <row r="1985" spans="1:35" ht="22.5" customHeight="1">
      <c r="A1985" s="10" t="s">
        <v>35</v>
      </c>
      <c r="B1985" s="11" t="s">
        <v>36</v>
      </c>
      <c r="C1985" s="12">
        <v>44536</v>
      </c>
      <c r="D1985" s="13">
        <v>604.41</v>
      </c>
      <c r="E1985" s="14">
        <v>622.21</v>
      </c>
      <c r="F1985" s="13">
        <v>601.27</v>
      </c>
      <c r="G1985" s="14">
        <v>608.22</v>
      </c>
      <c r="H1985" s="13">
        <v>76726.8</v>
      </c>
      <c r="I1985" s="14">
        <v>1250253</v>
      </c>
      <c r="J1985" s="13">
        <v>0</v>
      </c>
      <c r="K1985" s="14">
        <f t="shared" si="755"/>
        <v>20.940000000000055</v>
      </c>
      <c r="L1985" s="13">
        <f t="shared" si="756"/>
        <v>3.4479919645650586E-2</v>
      </c>
      <c r="M1985" s="14">
        <f t="shared" si="757"/>
        <v>5.7368563147104291E-2</v>
      </c>
      <c r="N1985" s="13">
        <f t="shared" si="758"/>
        <v>1.8440464068317067E-2</v>
      </c>
      <c r="O1985" s="14">
        <f t="shared" si="759"/>
        <v>0.91000000000008185</v>
      </c>
      <c r="P1985" s="13">
        <f t="shared" si="760"/>
        <v>1.498411025670715E-3</v>
      </c>
      <c r="Q1985" s="14">
        <f t="shared" si="761"/>
        <v>574.41099999999994</v>
      </c>
      <c r="R1985" s="13">
        <f t="shared" si="762"/>
        <v>36.124449556570838</v>
      </c>
      <c r="S1985" s="14">
        <f t="shared" si="763"/>
        <v>10.328842397052917</v>
      </c>
      <c r="T1985" s="13">
        <f t="shared" si="764"/>
        <v>34.850749762379571</v>
      </c>
      <c r="U1985" s="14">
        <f t="shared" si="765"/>
        <v>6.0672148970649195E-2</v>
      </c>
      <c r="V1985" s="13">
        <f t="shared" si="766"/>
        <v>1.498411025670715E-3</v>
      </c>
      <c r="W1985" s="14">
        <f t="shared" si="767"/>
        <v>3.9008467796263442E-2</v>
      </c>
      <c r="X1985" s="13">
        <f t="shared" si="768"/>
        <v>3.8412455303210996E-2</v>
      </c>
      <c r="Y1985" s="14">
        <f t="shared" si="769"/>
        <v>640.54</v>
      </c>
      <c r="Z1985" s="13" t="b">
        <f t="shared" si="770"/>
        <v>0</v>
      </c>
      <c r="AA1985" s="14">
        <f t="shared" si="771"/>
        <v>511.15</v>
      </c>
      <c r="AB1985" s="13" t="b">
        <f t="shared" si="772"/>
        <v>0</v>
      </c>
      <c r="AC1985" s="14">
        <f t="shared" si="773"/>
        <v>637.87890909090902</v>
      </c>
      <c r="AD1985" s="13">
        <f t="shared" si="774"/>
        <v>40.857916119085971</v>
      </c>
      <c r="AE1985" s="14">
        <f t="shared" si="775"/>
        <v>15.112867948973083</v>
      </c>
      <c r="AF1985" s="13">
        <f t="shared" si="776"/>
        <v>794.97</v>
      </c>
      <c r="AG1985" s="14" t="b">
        <f t="shared" si="777"/>
        <v>0</v>
      </c>
      <c r="AH1985" s="13">
        <f t="shared" si="778"/>
        <v>539.75</v>
      </c>
      <c r="AI1985" s="16" t="b">
        <f t="shared" si="779"/>
        <v>0</v>
      </c>
    </row>
    <row r="1986" spans="1:35" ht="22.5" customHeight="1">
      <c r="A1986" s="10" t="s">
        <v>35</v>
      </c>
      <c r="B1986" s="11" t="s">
        <v>36</v>
      </c>
      <c r="C1986" s="12">
        <v>44537</v>
      </c>
      <c r="D1986" s="13">
        <v>611.03</v>
      </c>
      <c r="E1986" s="14">
        <v>666.55</v>
      </c>
      <c r="F1986" s="13">
        <v>611.03</v>
      </c>
      <c r="G1986" s="14">
        <v>654.29999999999995</v>
      </c>
      <c r="H1986" s="13">
        <v>109071.46</v>
      </c>
      <c r="I1986" s="14">
        <v>1689023</v>
      </c>
      <c r="J1986" s="13">
        <v>0</v>
      </c>
      <c r="K1986" s="14">
        <f t="shared" si="755"/>
        <v>58.329999999999927</v>
      </c>
      <c r="L1986" s="13">
        <f t="shared" si="756"/>
        <v>9.5902798329551689E-2</v>
      </c>
      <c r="M1986" s="14">
        <f t="shared" si="757"/>
        <v>6.0150782348189678E-2</v>
      </c>
      <c r="N1986" s="13">
        <f t="shared" si="758"/>
        <v>1.9865705440306858E-2</v>
      </c>
      <c r="O1986" s="14">
        <f t="shared" si="759"/>
        <v>46.079999999999927</v>
      </c>
      <c r="P1986" s="13">
        <f t="shared" si="760"/>
        <v>7.5762059781000174E-2</v>
      </c>
      <c r="Q1986" s="14">
        <f t="shared" si="761"/>
        <v>579.24849999999992</v>
      </c>
      <c r="R1986" s="13">
        <f t="shared" si="762"/>
        <v>37.234727078742296</v>
      </c>
      <c r="S1986" s="14">
        <f t="shared" si="763"/>
        <v>11.516612943231632</v>
      </c>
      <c r="T1986" s="13">
        <f t="shared" si="764"/>
        <v>38.679080945001772</v>
      </c>
      <c r="U1986" s="14">
        <f t="shared" si="765"/>
        <v>6.6774589739985124E-2</v>
      </c>
      <c r="V1986" s="13">
        <f t="shared" si="766"/>
        <v>7.5762059781000174E-2</v>
      </c>
      <c r="W1986" s="14">
        <f t="shared" si="767"/>
        <v>4.1727844694305211E-2</v>
      </c>
      <c r="X1986" s="13">
        <f t="shared" si="768"/>
        <v>1.8156236042390124</v>
      </c>
      <c r="Y1986" s="14">
        <f t="shared" si="769"/>
        <v>666.55</v>
      </c>
      <c r="Z1986" s="13">
        <f t="shared" si="770"/>
        <v>666.55</v>
      </c>
      <c r="AA1986" s="14">
        <f t="shared" si="771"/>
        <v>511.15</v>
      </c>
      <c r="AB1986" s="13" t="b">
        <f t="shared" si="772"/>
        <v>0</v>
      </c>
      <c r="AC1986" s="14">
        <f t="shared" si="773"/>
        <v>636.65654545454549</v>
      </c>
      <c r="AD1986" s="13">
        <f t="shared" si="774"/>
        <v>41.175590371466221</v>
      </c>
      <c r="AE1986" s="14">
        <f t="shared" si="775"/>
        <v>15.124253120663953</v>
      </c>
      <c r="AF1986" s="13">
        <f t="shared" si="776"/>
        <v>794.97</v>
      </c>
      <c r="AG1986" s="14" t="b">
        <f t="shared" si="777"/>
        <v>0</v>
      </c>
      <c r="AH1986" s="13">
        <f t="shared" si="778"/>
        <v>539.75</v>
      </c>
      <c r="AI1986" s="16" t="b">
        <f t="shared" si="779"/>
        <v>0</v>
      </c>
    </row>
    <row r="1987" spans="1:35" ht="22.5" customHeight="1">
      <c r="A1987" s="10" t="s">
        <v>35</v>
      </c>
      <c r="B1987" s="11" t="s">
        <v>36</v>
      </c>
      <c r="C1987" s="12">
        <v>44538</v>
      </c>
      <c r="D1987" s="13">
        <v>644.05999999999995</v>
      </c>
      <c r="E1987" s="14">
        <v>670.81</v>
      </c>
      <c r="F1987" s="13">
        <v>644.05999999999995</v>
      </c>
      <c r="G1987" s="14">
        <v>653.85</v>
      </c>
      <c r="H1987" s="13">
        <v>81121.460000000006</v>
      </c>
      <c r="I1987" s="14">
        <v>1226000</v>
      </c>
      <c r="J1987" s="13">
        <v>0</v>
      </c>
      <c r="K1987" s="14">
        <f t="shared" si="755"/>
        <v>26.75</v>
      </c>
      <c r="L1987" s="13">
        <f t="shared" si="756"/>
        <v>4.0883386825615167E-2</v>
      </c>
      <c r="M1987" s="14">
        <f t="shared" si="757"/>
        <v>5.841860876058512E-2</v>
      </c>
      <c r="N1987" s="13">
        <f t="shared" si="758"/>
        <v>1.9964546343634225E-2</v>
      </c>
      <c r="O1987" s="14">
        <f t="shared" si="759"/>
        <v>-0.44999999999993179</v>
      </c>
      <c r="P1987" s="13">
        <f t="shared" si="760"/>
        <v>-6.877579092158518E-4</v>
      </c>
      <c r="Q1987" s="14">
        <f t="shared" si="761"/>
        <v>585.29399999999998</v>
      </c>
      <c r="R1987" s="13">
        <f t="shared" si="762"/>
        <v>36.710490724805183</v>
      </c>
      <c r="S1987" s="14">
        <f t="shared" si="763"/>
        <v>11.497011556784745</v>
      </c>
      <c r="T1987" s="13">
        <f t="shared" si="764"/>
        <v>40.380299206419956</v>
      </c>
      <c r="U1987" s="14">
        <f t="shared" si="765"/>
        <v>6.8991479848452164E-2</v>
      </c>
      <c r="V1987" s="13">
        <f t="shared" si="766"/>
        <v>-6.877579092158518E-4</v>
      </c>
      <c r="W1987" s="14">
        <f t="shared" si="767"/>
        <v>3.9915415797928046E-2</v>
      </c>
      <c r="X1987" s="13">
        <f t="shared" si="768"/>
        <v>-1.723038318572526E-2</v>
      </c>
      <c r="Y1987" s="14">
        <f t="shared" si="769"/>
        <v>670.81</v>
      </c>
      <c r="Z1987" s="13">
        <f t="shared" si="770"/>
        <v>670.81</v>
      </c>
      <c r="AA1987" s="14">
        <f t="shared" si="771"/>
        <v>511.15</v>
      </c>
      <c r="AB1987" s="13" t="b">
        <f t="shared" si="772"/>
        <v>0</v>
      </c>
      <c r="AC1987" s="14">
        <f t="shared" si="773"/>
        <v>635.84636363636366</v>
      </c>
      <c r="AD1987" s="13">
        <f t="shared" si="774"/>
        <v>40.913306910166838</v>
      </c>
      <c r="AE1987" s="14">
        <f t="shared" si="775"/>
        <v>15.164033821870824</v>
      </c>
      <c r="AF1987" s="13">
        <f t="shared" si="776"/>
        <v>794.97</v>
      </c>
      <c r="AG1987" s="14" t="b">
        <f t="shared" si="777"/>
        <v>0</v>
      </c>
      <c r="AH1987" s="13">
        <f t="shared" si="778"/>
        <v>539.75</v>
      </c>
      <c r="AI1987" s="16" t="b">
        <f t="shared" si="779"/>
        <v>0</v>
      </c>
    </row>
    <row r="1988" spans="1:35" ht="22.5" customHeight="1">
      <c r="A1988" s="10" t="s">
        <v>35</v>
      </c>
      <c r="B1988" s="11" t="s">
        <v>36</v>
      </c>
      <c r="C1988" s="12">
        <v>44539</v>
      </c>
      <c r="D1988" s="13">
        <v>659.38</v>
      </c>
      <c r="E1988" s="14">
        <v>659.38</v>
      </c>
      <c r="F1988" s="13">
        <v>628.82000000000005</v>
      </c>
      <c r="G1988" s="14">
        <v>639.54</v>
      </c>
      <c r="H1988" s="13">
        <v>88489.51</v>
      </c>
      <c r="I1988" s="14">
        <v>1377236</v>
      </c>
      <c r="J1988" s="13">
        <v>0</v>
      </c>
      <c r="K1988" s="14">
        <f t="shared" si="755"/>
        <v>30.559999999999945</v>
      </c>
      <c r="L1988" s="13">
        <f t="shared" si="756"/>
        <v>4.6738548596772872E-2</v>
      </c>
      <c r="M1988" s="14">
        <f t="shared" si="757"/>
        <v>5.6643441020235753E-2</v>
      </c>
      <c r="N1988" s="13">
        <f t="shared" si="758"/>
        <v>1.9302207579067032E-2</v>
      </c>
      <c r="O1988" s="14">
        <f t="shared" si="759"/>
        <v>-14.310000000000059</v>
      </c>
      <c r="P1988" s="13">
        <f t="shared" si="760"/>
        <v>-2.188575361321413E-2</v>
      </c>
      <c r="Q1988" s="14">
        <f t="shared" si="761"/>
        <v>588.93999999999994</v>
      </c>
      <c r="R1988" s="13">
        <f t="shared" si="762"/>
        <v>36.402966188564918</v>
      </c>
      <c r="S1988" s="14">
        <f t="shared" si="763"/>
        <v>11.266299198564647</v>
      </c>
      <c r="T1988" s="13">
        <f t="shared" si="764"/>
        <v>41.796779301759599</v>
      </c>
      <c r="U1988" s="14">
        <f t="shared" si="765"/>
        <v>7.0969503347980439E-2</v>
      </c>
      <c r="V1988" s="13">
        <f t="shared" si="766"/>
        <v>-2.188575361321413E-2</v>
      </c>
      <c r="W1988" s="14">
        <f t="shared" si="767"/>
        <v>3.8573750476025404E-2</v>
      </c>
      <c r="X1988" s="13">
        <f t="shared" si="768"/>
        <v>-0.56737427248140415</v>
      </c>
      <c r="Y1988" s="14">
        <f t="shared" si="769"/>
        <v>670.81</v>
      </c>
      <c r="Z1988" s="13" t="b">
        <f t="shared" si="770"/>
        <v>0</v>
      </c>
      <c r="AA1988" s="14">
        <f t="shared" si="771"/>
        <v>511.15</v>
      </c>
      <c r="AB1988" s="13" t="b">
        <f t="shared" si="772"/>
        <v>0</v>
      </c>
      <c r="AC1988" s="14">
        <f t="shared" si="773"/>
        <v>634.6880000000001</v>
      </c>
      <c r="AD1988" s="13">
        <f t="shared" si="774"/>
        <v>40.72506496634562</v>
      </c>
      <c r="AE1988" s="14">
        <f t="shared" si="775"/>
        <v>15.039845014066422</v>
      </c>
      <c r="AF1988" s="13">
        <f t="shared" si="776"/>
        <v>794.97</v>
      </c>
      <c r="AG1988" s="14" t="b">
        <f t="shared" si="777"/>
        <v>0</v>
      </c>
      <c r="AH1988" s="13">
        <f t="shared" si="778"/>
        <v>539.75</v>
      </c>
      <c r="AI1988" s="16" t="b">
        <f t="shared" si="779"/>
        <v>0</v>
      </c>
    </row>
    <row r="1989" spans="1:35" ht="22.5" customHeight="1">
      <c r="A1989" s="10" t="s">
        <v>35</v>
      </c>
      <c r="B1989" s="11" t="s">
        <v>36</v>
      </c>
      <c r="C1989" s="12">
        <v>44540</v>
      </c>
      <c r="D1989" s="13">
        <v>640.65</v>
      </c>
      <c r="E1989" s="14">
        <v>644.09</v>
      </c>
      <c r="F1989" s="13">
        <v>624.55999999999995</v>
      </c>
      <c r="G1989" s="14">
        <v>636.59</v>
      </c>
      <c r="H1989" s="13">
        <v>78055.22</v>
      </c>
      <c r="I1989" s="14">
        <v>1226840</v>
      </c>
      <c r="J1989" s="13">
        <v>0</v>
      </c>
      <c r="K1989" s="14">
        <f t="shared" si="755"/>
        <v>19.530000000000086</v>
      </c>
      <c r="L1989" s="13">
        <f t="shared" si="756"/>
        <v>3.053757388122727E-2</v>
      </c>
      <c r="M1989" s="14">
        <f t="shared" si="757"/>
        <v>5.5535396838295573E-2</v>
      </c>
      <c r="N1989" s="13">
        <f t="shared" si="758"/>
        <v>2.0157703630129357E-2</v>
      </c>
      <c r="O1989" s="14">
        <f t="shared" si="759"/>
        <v>-2.9499999999999318</v>
      </c>
      <c r="P1989" s="13">
        <f t="shared" si="760"/>
        <v>-4.6126903712041967E-3</v>
      </c>
      <c r="Q1989" s="14">
        <f t="shared" si="761"/>
        <v>593.58399999999983</v>
      </c>
      <c r="R1989" s="13">
        <f t="shared" si="762"/>
        <v>35.559317879136678</v>
      </c>
      <c r="S1989" s="14">
        <f t="shared" si="763"/>
        <v>11.652974817842122</v>
      </c>
      <c r="T1989" s="13">
        <f t="shared" si="764"/>
        <v>41.673042893458124</v>
      </c>
      <c r="U1989" s="14">
        <f t="shared" si="765"/>
        <v>7.0205805569992008E-2</v>
      </c>
      <c r="V1989" s="13">
        <f t="shared" si="766"/>
        <v>-4.6126903712041967E-3</v>
      </c>
      <c r="W1989" s="14">
        <f t="shared" si="767"/>
        <v>3.7068958316063889E-2</v>
      </c>
      <c r="X1989" s="13">
        <f t="shared" si="768"/>
        <v>-0.12443539232677278</v>
      </c>
      <c r="Y1989" s="14">
        <f t="shared" si="769"/>
        <v>670.81</v>
      </c>
      <c r="Z1989" s="13" t="b">
        <f t="shared" si="770"/>
        <v>0</v>
      </c>
      <c r="AA1989" s="14">
        <f t="shared" si="771"/>
        <v>511.15</v>
      </c>
      <c r="AB1989" s="13" t="b">
        <f t="shared" si="772"/>
        <v>0</v>
      </c>
      <c r="AC1989" s="14">
        <f t="shared" si="773"/>
        <v>633.84799999999996</v>
      </c>
      <c r="AD1989" s="13">
        <f t="shared" si="774"/>
        <v>40.339700148775705</v>
      </c>
      <c r="AE1989" s="14">
        <f t="shared" si="775"/>
        <v>15.272941816073667</v>
      </c>
      <c r="AF1989" s="13">
        <f t="shared" si="776"/>
        <v>794.97</v>
      </c>
      <c r="AG1989" s="14" t="b">
        <f t="shared" si="777"/>
        <v>0</v>
      </c>
      <c r="AH1989" s="13">
        <f t="shared" si="778"/>
        <v>539.75</v>
      </c>
      <c r="AI1989" s="16" t="b">
        <f t="shared" si="779"/>
        <v>0</v>
      </c>
    </row>
    <row r="1990" spans="1:35" ht="22.5" customHeight="1">
      <c r="A1990" s="10" t="s">
        <v>35</v>
      </c>
      <c r="B1990" s="11" t="s">
        <v>36</v>
      </c>
      <c r="C1990" s="12">
        <v>44543</v>
      </c>
      <c r="D1990" s="13">
        <v>635.08000000000004</v>
      </c>
      <c r="E1990" s="14">
        <v>672.16</v>
      </c>
      <c r="F1990" s="13">
        <v>635.03</v>
      </c>
      <c r="G1990" s="14">
        <v>667.42</v>
      </c>
      <c r="H1990" s="13">
        <v>82951.960000000006</v>
      </c>
      <c r="I1990" s="14">
        <v>1267359</v>
      </c>
      <c r="J1990" s="13">
        <v>0</v>
      </c>
      <c r="K1990" s="14">
        <f t="shared" si="755"/>
        <v>37.129999999999995</v>
      </c>
      <c r="L1990" s="13">
        <f t="shared" si="756"/>
        <v>5.8326395325091492E-2</v>
      </c>
      <c r="M1990" s="14">
        <f t="shared" si="757"/>
        <v>5.6451569467289464E-2</v>
      </c>
      <c r="N1990" s="13">
        <f t="shared" si="758"/>
        <v>1.9828305649725427E-2</v>
      </c>
      <c r="O1990" s="14">
        <f t="shared" si="759"/>
        <v>30.829999999999927</v>
      </c>
      <c r="P1990" s="13">
        <f t="shared" si="760"/>
        <v>4.8429915644292131E-2</v>
      </c>
      <c r="Q1990" s="14">
        <f t="shared" si="761"/>
        <v>600.0474999999999</v>
      </c>
      <c r="R1990" s="13">
        <f t="shared" si="762"/>
        <v>35.637851985179843</v>
      </c>
      <c r="S1990" s="14">
        <f t="shared" si="763"/>
        <v>11.405021239510425</v>
      </c>
      <c r="T1990" s="13">
        <f t="shared" si="764"/>
        <v>42.588813070453142</v>
      </c>
      <c r="U1990" s="14">
        <f t="shared" si="765"/>
        <v>7.0975736204972356E-2</v>
      </c>
      <c r="V1990" s="13">
        <f t="shared" si="766"/>
        <v>4.8429915644292131E-2</v>
      </c>
      <c r="W1990" s="14">
        <f t="shared" si="767"/>
        <v>3.7817127963695303E-2</v>
      </c>
      <c r="X1990" s="13">
        <f t="shared" si="768"/>
        <v>1.2806344175788593</v>
      </c>
      <c r="Y1990" s="14">
        <f t="shared" si="769"/>
        <v>672.16</v>
      </c>
      <c r="Z1990" s="13">
        <f t="shared" si="770"/>
        <v>672.16</v>
      </c>
      <c r="AA1990" s="14">
        <f t="shared" si="771"/>
        <v>511.15</v>
      </c>
      <c r="AB1990" s="13" t="b">
        <f t="shared" si="772"/>
        <v>0</v>
      </c>
      <c r="AC1990" s="14">
        <f t="shared" si="773"/>
        <v>633.95800000000008</v>
      </c>
      <c r="AD1990" s="13">
        <f t="shared" si="774"/>
        <v>40.281341964252519</v>
      </c>
      <c r="AE1990" s="14">
        <f t="shared" si="775"/>
        <v>15.272533244919499</v>
      </c>
      <c r="AF1990" s="13">
        <f t="shared" si="776"/>
        <v>794.97</v>
      </c>
      <c r="AG1990" s="14" t="b">
        <f t="shared" si="777"/>
        <v>0</v>
      </c>
      <c r="AH1990" s="13">
        <f t="shared" si="778"/>
        <v>539.75</v>
      </c>
      <c r="AI1990" s="16" t="b">
        <f t="shared" si="779"/>
        <v>0</v>
      </c>
    </row>
    <row r="1991" spans="1:35" ht="22.5" customHeight="1">
      <c r="A1991" s="10" t="s">
        <v>35</v>
      </c>
      <c r="B1991" s="11" t="s">
        <v>36</v>
      </c>
      <c r="C1991" s="12">
        <v>44544</v>
      </c>
      <c r="D1991" s="13">
        <v>653.78</v>
      </c>
      <c r="E1991" s="14">
        <v>675.07</v>
      </c>
      <c r="F1991" s="13">
        <v>649.01</v>
      </c>
      <c r="G1991" s="14">
        <v>649.49</v>
      </c>
      <c r="H1991" s="13">
        <v>69597.210000000006</v>
      </c>
      <c r="I1991" s="14">
        <v>1050893</v>
      </c>
      <c r="J1991" s="13">
        <v>0</v>
      </c>
      <c r="K1991" s="14">
        <f t="shared" si="755"/>
        <v>26.060000000000059</v>
      </c>
      <c r="L1991" s="13">
        <f t="shared" si="756"/>
        <v>3.9045878157681908E-2</v>
      </c>
      <c r="M1991" s="14">
        <f t="shared" si="757"/>
        <v>5.675655314568364E-2</v>
      </c>
      <c r="N1991" s="13">
        <f t="shared" si="758"/>
        <v>1.9491790451231075E-2</v>
      </c>
      <c r="O1991" s="14">
        <f t="shared" si="759"/>
        <v>-17.92999999999995</v>
      </c>
      <c r="P1991" s="13">
        <f t="shared" si="760"/>
        <v>-2.6864642953462515E-2</v>
      </c>
      <c r="Q1991" s="14">
        <f t="shared" si="761"/>
        <v>605.37099999999987</v>
      </c>
      <c r="R1991" s="13">
        <f t="shared" si="762"/>
        <v>35.158959385920852</v>
      </c>
      <c r="S1991" s="14">
        <f t="shared" si="763"/>
        <v>10.947256265240251</v>
      </c>
      <c r="T1991" s="13">
        <f t="shared" si="764"/>
        <v>41.774257611596163</v>
      </c>
      <c r="U1991" s="14">
        <f t="shared" si="765"/>
        <v>6.900604358582782E-2</v>
      </c>
      <c r="V1991" s="13">
        <f t="shared" si="766"/>
        <v>-2.6864642953462515E-2</v>
      </c>
      <c r="W1991" s="14">
        <f t="shared" si="767"/>
        <v>3.8779735698424168E-2</v>
      </c>
      <c r="X1991" s="13">
        <f t="shared" si="768"/>
        <v>-0.69274951130092854</v>
      </c>
      <c r="Y1991" s="14">
        <f t="shared" si="769"/>
        <v>675.07</v>
      </c>
      <c r="Z1991" s="13">
        <f t="shared" si="770"/>
        <v>675.07</v>
      </c>
      <c r="AA1991" s="14">
        <f t="shared" si="771"/>
        <v>511.15</v>
      </c>
      <c r="AB1991" s="13" t="b">
        <f t="shared" si="772"/>
        <v>0</v>
      </c>
      <c r="AC1991" s="14">
        <f t="shared" si="773"/>
        <v>634.47199999999987</v>
      </c>
      <c r="AD1991" s="13">
        <f t="shared" si="774"/>
        <v>40.022772110357018</v>
      </c>
      <c r="AE1991" s="14">
        <f t="shared" si="775"/>
        <v>15.335537770829518</v>
      </c>
      <c r="AF1991" s="13">
        <f t="shared" si="776"/>
        <v>794.97</v>
      </c>
      <c r="AG1991" s="14" t="b">
        <f t="shared" si="777"/>
        <v>0</v>
      </c>
      <c r="AH1991" s="13">
        <f t="shared" si="778"/>
        <v>539.75</v>
      </c>
      <c r="AI1991" s="16" t="b">
        <f t="shared" si="779"/>
        <v>0</v>
      </c>
    </row>
    <row r="1992" spans="1:35" ht="22.5" customHeight="1">
      <c r="A1992" s="10" t="s">
        <v>35</v>
      </c>
      <c r="B1992" s="11" t="s">
        <v>36</v>
      </c>
      <c r="C1992" s="12">
        <v>44545</v>
      </c>
      <c r="D1992" s="13">
        <v>660.89</v>
      </c>
      <c r="E1992" s="14">
        <v>663.8</v>
      </c>
      <c r="F1992" s="13">
        <v>645.72</v>
      </c>
      <c r="G1992" s="14">
        <v>648.04999999999995</v>
      </c>
      <c r="H1992" s="13">
        <v>71398.100000000006</v>
      </c>
      <c r="I1992" s="14">
        <v>1090153</v>
      </c>
      <c r="J1992" s="13">
        <v>0</v>
      </c>
      <c r="K1992" s="14">
        <f t="shared" si="755"/>
        <v>18.079999999999927</v>
      </c>
      <c r="L1992" s="13">
        <f t="shared" si="756"/>
        <v>2.7837226131272118E-2</v>
      </c>
      <c r="M1992" s="14">
        <f t="shared" si="757"/>
        <v>5.6453265102315388E-2</v>
      </c>
      <c r="N1992" s="13">
        <f t="shared" si="758"/>
        <v>1.9908832107071145E-2</v>
      </c>
      <c r="O1992" s="14">
        <f t="shared" si="759"/>
        <v>-1.4400000000000546</v>
      </c>
      <c r="P1992" s="13">
        <f t="shared" si="760"/>
        <v>-2.2171242051456596E-3</v>
      </c>
      <c r="Q1992" s="14">
        <f t="shared" si="761"/>
        <v>610.84199999999998</v>
      </c>
      <c r="R1992" s="13">
        <f t="shared" si="762"/>
        <v>34.305011416624808</v>
      </c>
      <c r="S1992" s="14">
        <f t="shared" si="763"/>
        <v>10.971850777042315</v>
      </c>
      <c r="T1992" s="13">
        <f t="shared" si="764"/>
        <v>39.793385832321427</v>
      </c>
      <c r="U1992" s="14">
        <f t="shared" si="765"/>
        <v>6.5145137093260502E-2</v>
      </c>
      <c r="V1992" s="13">
        <f t="shared" si="766"/>
        <v>-2.2171242051456596E-3</v>
      </c>
      <c r="W1992" s="14">
        <f t="shared" si="767"/>
        <v>3.8660139092370281E-2</v>
      </c>
      <c r="X1992" s="13">
        <f t="shared" si="768"/>
        <v>-5.7349100577426974E-2</v>
      </c>
      <c r="Y1992" s="14">
        <f t="shared" si="769"/>
        <v>675.07</v>
      </c>
      <c r="Z1992" s="13" t="b">
        <f t="shared" si="770"/>
        <v>0</v>
      </c>
      <c r="AA1992" s="14">
        <f t="shared" si="771"/>
        <v>511.15</v>
      </c>
      <c r="AB1992" s="13" t="b">
        <f t="shared" si="772"/>
        <v>0</v>
      </c>
      <c r="AC1992" s="14">
        <f t="shared" si="773"/>
        <v>634.25636363636363</v>
      </c>
      <c r="AD1992" s="13">
        <f t="shared" si="774"/>
        <v>39.62381261744143</v>
      </c>
      <c r="AE1992" s="14">
        <f t="shared" si="775"/>
        <v>15.106823668356018</v>
      </c>
      <c r="AF1992" s="13">
        <f t="shared" si="776"/>
        <v>794.97</v>
      </c>
      <c r="AG1992" s="14" t="b">
        <f t="shared" si="777"/>
        <v>0</v>
      </c>
      <c r="AH1992" s="13">
        <f t="shared" si="778"/>
        <v>539.75</v>
      </c>
      <c r="AI1992" s="16" t="b">
        <f t="shared" si="779"/>
        <v>0</v>
      </c>
    </row>
    <row r="1993" spans="1:35" ht="22.5" customHeight="1">
      <c r="A1993" s="10" t="s">
        <v>35</v>
      </c>
      <c r="B1993" s="11" t="s">
        <v>36</v>
      </c>
      <c r="C1993" s="12">
        <v>44546</v>
      </c>
      <c r="D1993" s="13">
        <v>654.14</v>
      </c>
      <c r="E1993" s="14">
        <v>672.52</v>
      </c>
      <c r="F1993" s="13">
        <v>649.98</v>
      </c>
      <c r="G1993" s="14">
        <v>670.38</v>
      </c>
      <c r="H1993" s="13">
        <v>66475.11</v>
      </c>
      <c r="I1993" s="14">
        <v>1001651</v>
      </c>
      <c r="J1993" s="13">
        <v>0</v>
      </c>
      <c r="K1993" s="14">
        <f t="shared" si="755"/>
        <v>24.470000000000027</v>
      </c>
      <c r="L1993" s="13">
        <f t="shared" si="756"/>
        <v>3.7759432142581636E-2</v>
      </c>
      <c r="M1993" s="14">
        <f t="shared" si="757"/>
        <v>5.5743906445627003E-2</v>
      </c>
      <c r="N1993" s="13">
        <f t="shared" si="758"/>
        <v>2.0326228758541304E-2</v>
      </c>
      <c r="O1993" s="14">
        <f t="shared" si="759"/>
        <v>22.330000000000041</v>
      </c>
      <c r="P1993" s="13">
        <f t="shared" si="760"/>
        <v>3.4457217807268022E-2</v>
      </c>
      <c r="Q1993" s="14">
        <f t="shared" si="761"/>
        <v>618.72199999999987</v>
      </c>
      <c r="R1993" s="13">
        <f t="shared" si="762"/>
        <v>33.813260845793572</v>
      </c>
      <c r="S1993" s="14">
        <f t="shared" si="763"/>
        <v>11.09646765748831</v>
      </c>
      <c r="T1993" s="13">
        <f t="shared" si="764"/>
        <v>34.897708176898945</v>
      </c>
      <c r="U1993" s="14">
        <f t="shared" si="765"/>
        <v>5.6402888820664132E-2</v>
      </c>
      <c r="V1993" s="13">
        <f t="shared" si="766"/>
        <v>3.4457217807268022E-2</v>
      </c>
      <c r="W1993" s="14">
        <f t="shared" si="767"/>
        <v>3.6486524471978178E-2</v>
      </c>
      <c r="X1993" s="13">
        <f t="shared" si="768"/>
        <v>0.9443820233886987</v>
      </c>
      <c r="Y1993" s="14">
        <f t="shared" si="769"/>
        <v>675.07</v>
      </c>
      <c r="Z1993" s="13" t="b">
        <f t="shared" si="770"/>
        <v>0</v>
      </c>
      <c r="AA1993" s="14">
        <f t="shared" si="771"/>
        <v>511.15</v>
      </c>
      <c r="AB1993" s="13" t="b">
        <f t="shared" si="772"/>
        <v>0</v>
      </c>
      <c r="AC1993" s="14">
        <f t="shared" si="773"/>
        <v>634.47654545454543</v>
      </c>
      <c r="AD1993" s="13">
        <f t="shared" si="774"/>
        <v>39.348288751669763</v>
      </c>
      <c r="AE1993" s="14">
        <f t="shared" si="775"/>
        <v>15.199813555475371</v>
      </c>
      <c r="AF1993" s="13">
        <f t="shared" si="776"/>
        <v>794.97</v>
      </c>
      <c r="AG1993" s="14" t="b">
        <f t="shared" si="777"/>
        <v>0</v>
      </c>
      <c r="AH1993" s="13">
        <f t="shared" si="778"/>
        <v>539.75</v>
      </c>
      <c r="AI1993" s="16" t="b">
        <f t="shared" si="779"/>
        <v>0</v>
      </c>
    </row>
    <row r="1994" spans="1:35" ht="22.5" customHeight="1">
      <c r="A1994" s="10" t="s">
        <v>35</v>
      </c>
      <c r="B1994" s="11" t="s">
        <v>36</v>
      </c>
      <c r="C1994" s="12">
        <v>44547</v>
      </c>
      <c r="D1994" s="13">
        <v>662.06</v>
      </c>
      <c r="E1994" s="14">
        <v>692.59</v>
      </c>
      <c r="F1994" s="13">
        <v>662.06</v>
      </c>
      <c r="G1994" s="14">
        <v>672.88</v>
      </c>
      <c r="H1994" s="13">
        <v>82795.17</v>
      </c>
      <c r="I1994" s="14">
        <v>1214814</v>
      </c>
      <c r="J1994" s="13">
        <v>0</v>
      </c>
      <c r="K1994" s="14">
        <f t="shared" si="755"/>
        <v>30.530000000000086</v>
      </c>
      <c r="L1994" s="13">
        <f t="shared" si="756"/>
        <v>4.5541334765357093E-2</v>
      </c>
      <c r="M1994" s="14">
        <f t="shared" si="757"/>
        <v>5.4853922986929295E-2</v>
      </c>
      <c r="N1994" s="13">
        <f t="shared" si="758"/>
        <v>2.0365723400352802E-2</v>
      </c>
      <c r="O1994" s="14">
        <f t="shared" si="759"/>
        <v>2.5</v>
      </c>
      <c r="P1994" s="13">
        <f t="shared" si="760"/>
        <v>3.7292281989319493E-3</v>
      </c>
      <c r="Q1994" s="14">
        <f t="shared" si="761"/>
        <v>625.57699999999988</v>
      </c>
      <c r="R1994" s="13">
        <f t="shared" si="762"/>
        <v>33.649097803503892</v>
      </c>
      <c r="S1994" s="14">
        <f t="shared" si="763"/>
        <v>11.115197325236617</v>
      </c>
      <c r="T1994" s="13">
        <f t="shared" si="764"/>
        <v>31.201677695277855</v>
      </c>
      <c r="U1994" s="14">
        <f t="shared" si="765"/>
        <v>4.9876638200058283E-2</v>
      </c>
      <c r="V1994" s="13">
        <f t="shared" si="766"/>
        <v>3.7292281989319493E-3</v>
      </c>
      <c r="W1994" s="14">
        <f t="shared" si="767"/>
        <v>3.5815639273316713E-2</v>
      </c>
      <c r="X1994" s="13">
        <f t="shared" si="768"/>
        <v>0.1041228992305127</v>
      </c>
      <c r="Y1994" s="14">
        <f t="shared" si="769"/>
        <v>692.59</v>
      </c>
      <c r="Z1994" s="13">
        <f t="shared" si="770"/>
        <v>692.59</v>
      </c>
      <c r="AA1994" s="14">
        <f t="shared" si="771"/>
        <v>526.71</v>
      </c>
      <c r="AB1994" s="13" t="b">
        <f t="shared" si="772"/>
        <v>0</v>
      </c>
      <c r="AC1994" s="14">
        <f t="shared" si="773"/>
        <v>634.42272727272723</v>
      </c>
      <c r="AD1994" s="13">
        <f t="shared" si="774"/>
        <v>39.187956228912135</v>
      </c>
      <c r="AE1994" s="14">
        <f t="shared" si="775"/>
        <v>15.227410983240885</v>
      </c>
      <c r="AF1994" s="13">
        <f t="shared" si="776"/>
        <v>794.97</v>
      </c>
      <c r="AG1994" s="14" t="b">
        <f t="shared" si="777"/>
        <v>0</v>
      </c>
      <c r="AH1994" s="13">
        <f t="shared" si="778"/>
        <v>539.75</v>
      </c>
      <c r="AI1994" s="16" t="b">
        <f t="shared" si="779"/>
        <v>0</v>
      </c>
    </row>
    <row r="1995" spans="1:35" ht="22.5" customHeight="1">
      <c r="A1995" s="10" t="s">
        <v>35</v>
      </c>
      <c r="B1995" s="11" t="s">
        <v>36</v>
      </c>
      <c r="C1995" s="12">
        <v>44550</v>
      </c>
      <c r="D1995" s="13">
        <v>678.89</v>
      </c>
      <c r="E1995" s="14">
        <v>693.62</v>
      </c>
      <c r="F1995" s="13">
        <v>668.62</v>
      </c>
      <c r="G1995" s="14">
        <v>669.81</v>
      </c>
      <c r="H1995" s="13">
        <v>86436.21</v>
      </c>
      <c r="I1995" s="14">
        <v>1264959</v>
      </c>
      <c r="J1995" s="13">
        <v>0</v>
      </c>
      <c r="K1995" s="14">
        <f t="shared" si="755"/>
        <v>25</v>
      </c>
      <c r="L1995" s="13">
        <f t="shared" si="756"/>
        <v>3.7153727261918915E-2</v>
      </c>
      <c r="M1995" s="14">
        <f t="shared" si="757"/>
        <v>5.3560129264915692E-2</v>
      </c>
      <c r="N1995" s="13">
        <f t="shared" si="758"/>
        <v>2.0639089465227859E-2</v>
      </c>
      <c r="O1995" s="14">
        <f t="shared" si="759"/>
        <v>-3.07000000000005</v>
      </c>
      <c r="P1995" s="13">
        <f t="shared" si="760"/>
        <v>-4.5624777077637171E-3</v>
      </c>
      <c r="Q1995" s="14">
        <f t="shared" si="761"/>
        <v>631.13049999999987</v>
      </c>
      <c r="R1995" s="13">
        <f t="shared" si="762"/>
        <v>33.216642913328698</v>
      </c>
      <c r="S1995" s="14">
        <f t="shared" si="763"/>
        <v>11.27511907977728</v>
      </c>
      <c r="T1995" s="13">
        <f t="shared" si="764"/>
        <v>28.586220714707981</v>
      </c>
      <c r="U1995" s="14">
        <f t="shared" si="765"/>
        <v>4.5293676529193229E-2</v>
      </c>
      <c r="V1995" s="13">
        <f t="shared" si="766"/>
        <v>-4.5624777077637171E-3</v>
      </c>
      <c r="W1995" s="14">
        <f t="shared" si="767"/>
        <v>3.523448191441661E-2</v>
      </c>
      <c r="X1995" s="13">
        <f t="shared" si="768"/>
        <v>-0.12948899657005952</v>
      </c>
      <c r="Y1995" s="14">
        <f t="shared" si="769"/>
        <v>693.62</v>
      </c>
      <c r="Z1995" s="13">
        <f t="shared" si="770"/>
        <v>693.62</v>
      </c>
      <c r="AA1995" s="14">
        <f t="shared" si="771"/>
        <v>543.59</v>
      </c>
      <c r="AB1995" s="13" t="b">
        <f t="shared" si="772"/>
        <v>0</v>
      </c>
      <c r="AC1995" s="14">
        <f t="shared" si="773"/>
        <v>633.9909090909091</v>
      </c>
      <c r="AD1995" s="13">
        <f t="shared" si="774"/>
        <v>38.929993388386464</v>
      </c>
      <c r="AE1995" s="14">
        <f t="shared" si="775"/>
        <v>15.291757045393878</v>
      </c>
      <c r="AF1995" s="13">
        <f t="shared" si="776"/>
        <v>794.97</v>
      </c>
      <c r="AG1995" s="14" t="b">
        <f t="shared" si="777"/>
        <v>0</v>
      </c>
      <c r="AH1995" s="13">
        <f t="shared" si="778"/>
        <v>539.75</v>
      </c>
      <c r="AI1995" s="16" t="b">
        <f t="shared" si="779"/>
        <v>0</v>
      </c>
    </row>
    <row r="1996" spans="1:35" ht="22.5" customHeight="1">
      <c r="A1996" s="10" t="s">
        <v>35</v>
      </c>
      <c r="B1996" s="11" t="s">
        <v>36</v>
      </c>
      <c r="C1996" s="12">
        <v>44551</v>
      </c>
      <c r="D1996" s="13">
        <v>681.04</v>
      </c>
      <c r="E1996" s="14">
        <v>703.3</v>
      </c>
      <c r="F1996" s="13">
        <v>674.58</v>
      </c>
      <c r="G1996" s="14">
        <v>696.96</v>
      </c>
      <c r="H1996" s="13">
        <v>97419.53</v>
      </c>
      <c r="I1996" s="14">
        <v>1401796</v>
      </c>
      <c r="J1996" s="13">
        <v>0</v>
      </c>
      <c r="K1996" s="14">
        <f t="shared" si="755"/>
        <v>33.490000000000009</v>
      </c>
      <c r="L1996" s="13">
        <f t="shared" si="756"/>
        <v>4.9999253519654847E-2</v>
      </c>
      <c r="M1996" s="14">
        <f t="shared" si="757"/>
        <v>5.1251057327303548E-2</v>
      </c>
      <c r="N1996" s="13">
        <f t="shared" si="758"/>
        <v>1.8039429688002945E-2</v>
      </c>
      <c r="O1996" s="14">
        <f t="shared" si="759"/>
        <v>27.150000000000091</v>
      </c>
      <c r="P1996" s="13">
        <f t="shared" si="760"/>
        <v>4.0533882742867518E-2</v>
      </c>
      <c r="Q1996" s="14">
        <f t="shared" si="761"/>
        <v>636.83449999999971</v>
      </c>
      <c r="R1996" s="13">
        <f t="shared" si="762"/>
        <v>33.23031076766226</v>
      </c>
      <c r="S1996" s="14">
        <f t="shared" si="763"/>
        <v>10.174347308692303</v>
      </c>
      <c r="T1996" s="13">
        <f t="shared" si="764"/>
        <v>29.747386687741155</v>
      </c>
      <c r="U1996" s="14">
        <f t="shared" si="765"/>
        <v>4.6711330318538281E-2</v>
      </c>
      <c r="V1996" s="13">
        <f t="shared" si="766"/>
        <v>4.0533882742867518E-2</v>
      </c>
      <c r="W1996" s="14">
        <f t="shared" si="767"/>
        <v>3.5105605434875738E-2</v>
      </c>
      <c r="X1996" s="13">
        <f t="shared" si="768"/>
        <v>1.1546270813663007</v>
      </c>
      <c r="Y1996" s="14">
        <f t="shared" si="769"/>
        <v>703.3</v>
      </c>
      <c r="Z1996" s="13">
        <f t="shared" si="770"/>
        <v>703.3</v>
      </c>
      <c r="AA1996" s="14">
        <f t="shared" si="771"/>
        <v>570.79</v>
      </c>
      <c r="AB1996" s="13" t="b">
        <f t="shared" si="772"/>
        <v>0</v>
      </c>
      <c r="AC1996" s="14">
        <f t="shared" si="773"/>
        <v>634.46818181818173</v>
      </c>
      <c r="AD1996" s="13">
        <f t="shared" si="774"/>
        <v>38.83108441768853</v>
      </c>
      <c r="AE1996" s="14">
        <f t="shared" si="775"/>
        <v>15.277245809654939</v>
      </c>
      <c r="AF1996" s="13">
        <f t="shared" si="776"/>
        <v>794.97</v>
      </c>
      <c r="AG1996" s="14" t="b">
        <f t="shared" si="777"/>
        <v>0</v>
      </c>
      <c r="AH1996" s="13">
        <f t="shared" si="778"/>
        <v>539.75</v>
      </c>
      <c r="AI1996" s="16" t="b">
        <f t="shared" si="779"/>
        <v>0</v>
      </c>
    </row>
    <row r="1997" spans="1:35" ht="22.5" customHeight="1">
      <c r="A1997" s="10" t="s">
        <v>35</v>
      </c>
      <c r="B1997" s="11" t="s">
        <v>36</v>
      </c>
      <c r="C1997" s="12">
        <v>44552</v>
      </c>
      <c r="D1997" s="13">
        <v>691.91</v>
      </c>
      <c r="E1997" s="14">
        <v>704.3</v>
      </c>
      <c r="F1997" s="13">
        <v>681.55</v>
      </c>
      <c r="G1997" s="14">
        <v>689.1</v>
      </c>
      <c r="H1997" s="13">
        <v>72803.91</v>
      </c>
      <c r="I1997" s="14">
        <v>1047440</v>
      </c>
      <c r="J1997" s="13">
        <v>0</v>
      </c>
      <c r="K1997" s="14">
        <f t="shared" si="755"/>
        <v>22.75</v>
      </c>
      <c r="L1997" s="13">
        <f t="shared" si="756"/>
        <v>3.2641758494031219E-2</v>
      </c>
      <c r="M1997" s="14">
        <f t="shared" si="757"/>
        <v>4.9740989062051773E-2</v>
      </c>
      <c r="N1997" s="13">
        <f t="shared" si="758"/>
        <v>1.8280451624856271E-2</v>
      </c>
      <c r="O1997" s="14">
        <f t="shared" si="759"/>
        <v>-7.8600000000000136</v>
      </c>
      <c r="P1997" s="13">
        <f t="shared" si="760"/>
        <v>-1.127754820936641E-2</v>
      </c>
      <c r="Q1997" s="14">
        <f t="shared" si="761"/>
        <v>640.58699999999999</v>
      </c>
      <c r="R1997" s="13">
        <f t="shared" si="762"/>
        <v>32.706295229279149</v>
      </c>
      <c r="S1997" s="14">
        <f t="shared" si="763"/>
        <v>10.316595521677387</v>
      </c>
      <c r="T1997" s="13">
        <f t="shared" si="764"/>
        <v>31.328153648116576</v>
      </c>
      <c r="U1997" s="14">
        <f t="shared" si="765"/>
        <v>4.890538466768226E-2</v>
      </c>
      <c r="V1997" s="13">
        <f t="shared" si="766"/>
        <v>-1.127754820936641E-2</v>
      </c>
      <c r="W1997" s="14">
        <f t="shared" si="767"/>
        <v>3.3803452700396378E-2</v>
      </c>
      <c r="X1997" s="13">
        <f t="shared" si="768"/>
        <v>-0.3336211927615953</v>
      </c>
      <c r="Y1997" s="14">
        <f t="shared" si="769"/>
        <v>704.3</v>
      </c>
      <c r="Z1997" s="13">
        <f t="shared" si="770"/>
        <v>704.3</v>
      </c>
      <c r="AA1997" s="14">
        <f t="shared" si="771"/>
        <v>570.79</v>
      </c>
      <c r="AB1997" s="13" t="b">
        <f t="shared" si="772"/>
        <v>0</v>
      </c>
      <c r="AC1997" s="14">
        <f t="shared" si="773"/>
        <v>634.48963636363635</v>
      </c>
      <c r="AD1997" s="13">
        <f t="shared" si="774"/>
        <v>38.538701064639646</v>
      </c>
      <c r="AE1997" s="14">
        <f t="shared" si="775"/>
        <v>15.38646794288981</v>
      </c>
      <c r="AF1997" s="13">
        <f t="shared" si="776"/>
        <v>794.97</v>
      </c>
      <c r="AG1997" s="14" t="b">
        <f t="shared" si="777"/>
        <v>0</v>
      </c>
      <c r="AH1997" s="13">
        <f t="shared" si="778"/>
        <v>539.75</v>
      </c>
      <c r="AI1997" s="16" t="b">
        <f t="shared" si="779"/>
        <v>0</v>
      </c>
    </row>
    <row r="1998" spans="1:35" ht="22.5" customHeight="1">
      <c r="A1998" s="10" t="s">
        <v>35</v>
      </c>
      <c r="B1998" s="11" t="s">
        <v>36</v>
      </c>
      <c r="C1998" s="12">
        <v>44553</v>
      </c>
      <c r="D1998" s="13">
        <v>692.18</v>
      </c>
      <c r="E1998" s="14">
        <v>692.18</v>
      </c>
      <c r="F1998" s="13">
        <v>672.56</v>
      </c>
      <c r="G1998" s="14">
        <v>688.04</v>
      </c>
      <c r="H1998" s="13">
        <v>73052.2</v>
      </c>
      <c r="I1998" s="14">
        <v>1066749</v>
      </c>
      <c r="J1998" s="13">
        <v>0</v>
      </c>
      <c r="K1998" s="14">
        <f t="shared" si="755"/>
        <v>19.620000000000005</v>
      </c>
      <c r="L1998" s="13">
        <f t="shared" si="756"/>
        <v>2.8471919895515896E-2</v>
      </c>
      <c r="M1998" s="14">
        <f t="shared" si="757"/>
        <v>4.8888711756607722E-2</v>
      </c>
      <c r="N1998" s="13">
        <f t="shared" si="758"/>
        <v>1.8875396049731728E-2</v>
      </c>
      <c r="O1998" s="14">
        <f t="shared" si="759"/>
        <v>-1.0600000000000591</v>
      </c>
      <c r="P1998" s="13">
        <f t="shared" si="760"/>
        <v>-1.5382382818169484E-3</v>
      </c>
      <c r="Q1998" s="14">
        <f t="shared" si="761"/>
        <v>644.55199999999991</v>
      </c>
      <c r="R1998" s="13">
        <f t="shared" si="762"/>
        <v>32.051980467815191</v>
      </c>
      <c r="S1998" s="14">
        <f t="shared" si="763"/>
        <v>10.624138986785034</v>
      </c>
      <c r="T1998" s="13">
        <f t="shared" si="764"/>
        <v>32.056353130073916</v>
      </c>
      <c r="U1998" s="14">
        <f t="shared" si="765"/>
        <v>4.9734316440060572E-2</v>
      </c>
      <c r="V1998" s="13">
        <f t="shared" si="766"/>
        <v>-1.5382382818169484E-3</v>
      </c>
      <c r="W1998" s="14">
        <f t="shared" si="767"/>
        <v>3.3674956235755567E-2</v>
      </c>
      <c r="X1998" s="13">
        <f t="shared" si="768"/>
        <v>-4.567899869113029E-2</v>
      </c>
      <c r="Y1998" s="14">
        <f t="shared" si="769"/>
        <v>704.3</v>
      </c>
      <c r="Z1998" s="13" t="b">
        <f t="shared" si="770"/>
        <v>0</v>
      </c>
      <c r="AA1998" s="14">
        <f t="shared" si="771"/>
        <v>570.79</v>
      </c>
      <c r="AB1998" s="13" t="b">
        <f t="shared" si="772"/>
        <v>0</v>
      </c>
      <c r="AC1998" s="14">
        <f t="shared" si="773"/>
        <v>634.03418181818188</v>
      </c>
      <c r="AD1998" s="13">
        <f t="shared" si="774"/>
        <v>38.1947246816462</v>
      </c>
      <c r="AE1998" s="14">
        <f t="shared" si="775"/>
        <v>14.927205396281002</v>
      </c>
      <c r="AF1998" s="13">
        <f t="shared" si="776"/>
        <v>794.97</v>
      </c>
      <c r="AG1998" s="14" t="b">
        <f t="shared" si="777"/>
        <v>0</v>
      </c>
      <c r="AH1998" s="13">
        <f t="shared" si="778"/>
        <v>539.75</v>
      </c>
      <c r="AI1998" s="16" t="b">
        <f t="shared" si="779"/>
        <v>0</v>
      </c>
    </row>
    <row r="1999" spans="1:35" ht="22.5" customHeight="1">
      <c r="A1999" s="10" t="s">
        <v>35</v>
      </c>
      <c r="B1999" s="11" t="s">
        <v>36</v>
      </c>
      <c r="C1999" s="12">
        <v>44554</v>
      </c>
      <c r="D1999" s="13">
        <v>682.21</v>
      </c>
      <c r="E1999" s="14">
        <v>708.87</v>
      </c>
      <c r="F1999" s="13">
        <v>682.21</v>
      </c>
      <c r="G1999" s="14">
        <v>708.15</v>
      </c>
      <c r="H1999" s="13">
        <v>80052.86</v>
      </c>
      <c r="I1999" s="14">
        <v>1136129</v>
      </c>
      <c r="J1999" s="13">
        <v>0</v>
      </c>
      <c r="K1999" s="14">
        <f t="shared" si="755"/>
        <v>26.659999999999968</v>
      </c>
      <c r="L1999" s="13">
        <f t="shared" si="756"/>
        <v>3.8747747223998562E-2</v>
      </c>
      <c r="M1999" s="14">
        <f t="shared" si="757"/>
        <v>4.7496270291050732E-2</v>
      </c>
      <c r="N1999" s="13">
        <f t="shared" si="758"/>
        <v>1.8524271086713898E-2</v>
      </c>
      <c r="O1999" s="14">
        <f t="shared" si="759"/>
        <v>20.110000000000014</v>
      </c>
      <c r="P1999" s="13">
        <f t="shared" si="760"/>
        <v>2.9227951863263785E-2</v>
      </c>
      <c r="Q1999" s="14">
        <f t="shared" si="761"/>
        <v>651.13699999999983</v>
      </c>
      <c r="R1999" s="13">
        <f t="shared" si="762"/>
        <v>31.782381444424431</v>
      </c>
      <c r="S1999" s="14">
        <f t="shared" si="763"/>
        <v>10.414024893079697</v>
      </c>
      <c r="T1999" s="13">
        <f t="shared" si="764"/>
        <v>30.896419064351132</v>
      </c>
      <c r="U1999" s="14">
        <f t="shared" si="765"/>
        <v>4.7449951491546544E-2</v>
      </c>
      <c r="V1999" s="13">
        <f t="shared" si="766"/>
        <v>2.9227951863263785E-2</v>
      </c>
      <c r="W1999" s="14">
        <f t="shared" si="767"/>
        <v>3.0907742444658552E-2</v>
      </c>
      <c r="X1999" s="13">
        <f t="shared" si="768"/>
        <v>0.94565146307911385</v>
      </c>
      <c r="Y1999" s="14">
        <f t="shared" si="769"/>
        <v>708.87</v>
      </c>
      <c r="Z1999" s="13">
        <f t="shared" si="770"/>
        <v>708.87</v>
      </c>
      <c r="AA1999" s="14">
        <f t="shared" si="771"/>
        <v>570.79</v>
      </c>
      <c r="AB1999" s="13" t="b">
        <f t="shared" si="772"/>
        <v>0</v>
      </c>
      <c r="AC1999" s="14">
        <f t="shared" si="773"/>
        <v>633.24127272727299</v>
      </c>
      <c r="AD1999" s="13">
        <f t="shared" si="774"/>
        <v>37.985002414707175</v>
      </c>
      <c r="AE1999" s="14">
        <f t="shared" si="775"/>
        <v>14.933632002334356</v>
      </c>
      <c r="AF1999" s="13">
        <f t="shared" si="776"/>
        <v>794.97</v>
      </c>
      <c r="AG1999" s="14" t="b">
        <f t="shared" si="777"/>
        <v>0</v>
      </c>
      <c r="AH1999" s="13">
        <f t="shared" si="778"/>
        <v>539.75</v>
      </c>
      <c r="AI1999" s="16" t="b">
        <f t="shared" si="779"/>
        <v>0</v>
      </c>
    </row>
    <row r="2000" spans="1:35" ht="22.5" customHeight="1">
      <c r="A2000" s="10" t="s">
        <v>35</v>
      </c>
      <c r="B2000" s="11" t="s">
        <v>36</v>
      </c>
      <c r="C2000" s="12">
        <v>44557</v>
      </c>
      <c r="D2000" s="13">
        <v>706.31</v>
      </c>
      <c r="E2000" s="14">
        <v>706.31</v>
      </c>
      <c r="F2000" s="13">
        <v>679.48</v>
      </c>
      <c r="G2000" s="14">
        <v>679.86</v>
      </c>
      <c r="H2000" s="13">
        <v>75529.649999999994</v>
      </c>
      <c r="I2000" s="14">
        <v>1086060</v>
      </c>
      <c r="J2000" s="13">
        <v>0</v>
      </c>
      <c r="K2000" s="14">
        <f t="shared" si="755"/>
        <v>28.669999999999959</v>
      </c>
      <c r="L2000" s="13">
        <f t="shared" si="756"/>
        <v>4.0485772788251023E-2</v>
      </c>
      <c r="M2000" s="14">
        <f t="shared" si="757"/>
        <v>4.5000652607278278E-2</v>
      </c>
      <c r="N2000" s="13">
        <f t="shared" si="758"/>
        <v>1.5566224276490627E-2</v>
      </c>
      <c r="O2000" s="14">
        <f t="shared" si="759"/>
        <v>-28.289999999999964</v>
      </c>
      <c r="P2000" s="13">
        <f t="shared" si="760"/>
        <v>-3.9949163312857396E-2</v>
      </c>
      <c r="Q2000" s="14">
        <f t="shared" si="761"/>
        <v>654.29199999999992</v>
      </c>
      <c r="R2000" s="13">
        <f t="shared" si="762"/>
        <v>31.626762372203206</v>
      </c>
      <c r="S2000" s="14">
        <f t="shared" si="763"/>
        <v>9.0515968204510493</v>
      </c>
      <c r="T2000" s="13">
        <f t="shared" si="764"/>
        <v>30.443329581371355</v>
      </c>
      <c r="U2000" s="14">
        <f t="shared" si="765"/>
        <v>4.6528659346853331E-2</v>
      </c>
      <c r="V2000" s="13">
        <f t="shared" si="766"/>
        <v>-3.9949163312857396E-2</v>
      </c>
      <c r="W2000" s="14">
        <f t="shared" si="767"/>
        <v>2.9578529298769748E-2</v>
      </c>
      <c r="X2000" s="13">
        <f t="shared" si="768"/>
        <v>-1.3506135788339886</v>
      </c>
      <c r="Y2000" s="14">
        <f t="shared" si="769"/>
        <v>708.87</v>
      </c>
      <c r="Z2000" s="13" t="b">
        <f t="shared" si="770"/>
        <v>0</v>
      </c>
      <c r="AA2000" s="14">
        <f t="shared" si="771"/>
        <v>587.27</v>
      </c>
      <c r="AB2000" s="13" t="b">
        <f t="shared" si="772"/>
        <v>0</v>
      </c>
      <c r="AC2000" s="14">
        <f t="shared" si="773"/>
        <v>631.26472727272733</v>
      </c>
      <c r="AD2000" s="13">
        <f t="shared" si="774"/>
        <v>37.815638734439766</v>
      </c>
      <c r="AE2000" s="14">
        <f t="shared" si="775"/>
        <v>14.797416798405179</v>
      </c>
      <c r="AF2000" s="13">
        <f t="shared" si="776"/>
        <v>794.97</v>
      </c>
      <c r="AG2000" s="14" t="b">
        <f t="shared" si="777"/>
        <v>0</v>
      </c>
      <c r="AH2000" s="13">
        <f t="shared" si="778"/>
        <v>539.75</v>
      </c>
      <c r="AI2000" s="16" t="b">
        <f t="shared" si="779"/>
        <v>0</v>
      </c>
    </row>
    <row r="2001" spans="1:35" ht="22.5" customHeight="1">
      <c r="A2001" s="10" t="s">
        <v>35</v>
      </c>
      <c r="B2001" s="11" t="s">
        <v>36</v>
      </c>
      <c r="C2001" s="12">
        <v>44558</v>
      </c>
      <c r="D2001" s="13">
        <v>693.31</v>
      </c>
      <c r="E2001" s="14">
        <v>693.31</v>
      </c>
      <c r="F2001" s="13">
        <v>663.81</v>
      </c>
      <c r="G2001" s="14">
        <v>670.28</v>
      </c>
      <c r="H2001" s="13">
        <v>68308.570000000007</v>
      </c>
      <c r="I2001" s="14">
        <v>1011890</v>
      </c>
      <c r="J2001" s="13">
        <v>0</v>
      </c>
      <c r="K2001" s="14">
        <f t="shared" si="755"/>
        <v>29.5</v>
      </c>
      <c r="L2001" s="13">
        <f t="shared" si="756"/>
        <v>4.3391286441326157E-2</v>
      </c>
      <c r="M2001" s="14">
        <f t="shared" si="757"/>
        <v>4.3938003426523389E-2</v>
      </c>
      <c r="N2001" s="13">
        <f t="shared" si="758"/>
        <v>1.4864251204669193E-2</v>
      </c>
      <c r="O2001" s="14">
        <f t="shared" si="759"/>
        <v>-9.5800000000000409</v>
      </c>
      <c r="P2001" s="13">
        <f t="shared" si="760"/>
        <v>-1.4091136410437502E-2</v>
      </c>
      <c r="Q2001" s="14">
        <f t="shared" si="761"/>
        <v>657.26700000000005</v>
      </c>
      <c r="R2001" s="13">
        <f t="shared" si="762"/>
        <v>31.520424253593045</v>
      </c>
      <c r="S2001" s="14">
        <f t="shared" si="763"/>
        <v>8.6892674877508469</v>
      </c>
      <c r="T2001" s="13">
        <f t="shared" si="764"/>
        <v>28.914733113068852</v>
      </c>
      <c r="U2001" s="14">
        <f t="shared" si="765"/>
        <v>4.3992370091711357E-2</v>
      </c>
      <c r="V2001" s="13">
        <f t="shared" si="766"/>
        <v>-1.4091136410437502E-2</v>
      </c>
      <c r="W2001" s="14">
        <f t="shared" si="767"/>
        <v>2.9711769951678232E-2</v>
      </c>
      <c r="X2001" s="13">
        <f t="shared" si="768"/>
        <v>-0.47426109024654661</v>
      </c>
      <c r="Y2001" s="14">
        <f t="shared" si="769"/>
        <v>708.87</v>
      </c>
      <c r="Z2001" s="13" t="b">
        <f t="shared" si="770"/>
        <v>0</v>
      </c>
      <c r="AA2001" s="14">
        <f t="shared" si="771"/>
        <v>587.27</v>
      </c>
      <c r="AB2001" s="13" t="b">
        <f t="shared" si="772"/>
        <v>0</v>
      </c>
      <c r="AC2001" s="14">
        <f t="shared" si="773"/>
        <v>629.60763636363652</v>
      </c>
      <c r="AD2001" s="13">
        <f t="shared" si="774"/>
        <v>37.66444530290449</v>
      </c>
      <c r="AE2001" s="14">
        <f t="shared" si="775"/>
        <v>14.786981689132757</v>
      </c>
      <c r="AF2001" s="13">
        <f t="shared" si="776"/>
        <v>789.83</v>
      </c>
      <c r="AG2001" s="14" t="b">
        <f t="shared" si="777"/>
        <v>0</v>
      </c>
      <c r="AH2001" s="13">
        <f t="shared" si="778"/>
        <v>539.75</v>
      </c>
      <c r="AI2001" s="16" t="b">
        <f t="shared" si="779"/>
        <v>0</v>
      </c>
    </row>
    <row r="2002" spans="1:35" ht="22.5" customHeight="1">
      <c r="A2002" s="10" t="s">
        <v>35</v>
      </c>
      <c r="B2002" s="11" t="s">
        <v>36</v>
      </c>
      <c r="C2002" s="12">
        <v>44559</v>
      </c>
      <c r="D2002" s="13">
        <v>673.45</v>
      </c>
      <c r="E2002" s="14">
        <v>673.45</v>
      </c>
      <c r="F2002" s="13">
        <v>649.91</v>
      </c>
      <c r="G2002" s="14">
        <v>660.35</v>
      </c>
      <c r="H2002" s="13">
        <v>63673.72</v>
      </c>
      <c r="I2002" s="14">
        <v>961927</v>
      </c>
      <c r="J2002" s="13">
        <v>0</v>
      </c>
      <c r="K2002" s="14">
        <f t="shared" si="755"/>
        <v>23.540000000000077</v>
      </c>
      <c r="L2002" s="13">
        <f t="shared" si="756"/>
        <v>3.5119651488930113E-2</v>
      </c>
      <c r="M2002" s="14">
        <f t="shared" si="757"/>
        <v>4.3257756916847953E-2</v>
      </c>
      <c r="N2002" s="13">
        <f t="shared" si="758"/>
        <v>1.4944758994819294E-2</v>
      </c>
      <c r="O2002" s="14">
        <f t="shared" si="759"/>
        <v>-9.92999999999995</v>
      </c>
      <c r="P2002" s="13">
        <f t="shared" si="760"/>
        <v>-1.4814704302679404E-2</v>
      </c>
      <c r="Q2002" s="14">
        <f t="shared" si="761"/>
        <v>658.81799999999998</v>
      </c>
      <c r="R2002" s="13">
        <f t="shared" si="762"/>
        <v>31.121403040913396</v>
      </c>
      <c r="S2002" s="14">
        <f t="shared" si="763"/>
        <v>8.7542587530749572</v>
      </c>
      <c r="T2002" s="13">
        <f t="shared" si="764"/>
        <v>28.197653022902458</v>
      </c>
      <c r="U2002" s="14">
        <f t="shared" si="765"/>
        <v>4.2800368269996357E-2</v>
      </c>
      <c r="V2002" s="13">
        <f t="shared" si="766"/>
        <v>-1.4814704302679404E-2</v>
      </c>
      <c r="W2002" s="14">
        <f t="shared" si="767"/>
        <v>2.9403093629421465E-2</v>
      </c>
      <c r="X2002" s="13">
        <f t="shared" si="768"/>
        <v>-0.50384848918943148</v>
      </c>
      <c r="Y2002" s="14">
        <f t="shared" si="769"/>
        <v>708.87</v>
      </c>
      <c r="Z2002" s="13" t="b">
        <f t="shared" si="770"/>
        <v>0</v>
      </c>
      <c r="AA2002" s="14">
        <f t="shared" si="771"/>
        <v>587.27</v>
      </c>
      <c r="AB2002" s="13" t="b">
        <f t="shared" si="772"/>
        <v>0</v>
      </c>
      <c r="AC2002" s="14">
        <f t="shared" si="773"/>
        <v>628.48763636363651</v>
      </c>
      <c r="AD2002" s="13">
        <f t="shared" si="774"/>
        <v>37.407637206488047</v>
      </c>
      <c r="AE2002" s="14">
        <f t="shared" si="775"/>
        <v>13.803773338614274</v>
      </c>
      <c r="AF2002" s="13">
        <f t="shared" si="776"/>
        <v>748.75</v>
      </c>
      <c r="AG2002" s="14" t="b">
        <f t="shared" si="777"/>
        <v>0</v>
      </c>
      <c r="AH2002" s="13">
        <f t="shared" si="778"/>
        <v>539.75</v>
      </c>
      <c r="AI2002" s="16" t="b">
        <f t="shared" si="779"/>
        <v>0</v>
      </c>
    </row>
    <row r="2003" spans="1:35" ht="22.5" customHeight="1">
      <c r="A2003" s="10" t="s">
        <v>35</v>
      </c>
      <c r="B2003" s="11" t="s">
        <v>36</v>
      </c>
      <c r="C2003" s="12">
        <v>44560</v>
      </c>
      <c r="D2003" s="13">
        <v>660.53</v>
      </c>
      <c r="E2003" s="14">
        <v>681.94</v>
      </c>
      <c r="F2003" s="13">
        <v>660.53</v>
      </c>
      <c r="G2003" s="14">
        <v>667.31</v>
      </c>
      <c r="H2003" s="13">
        <v>65916.28</v>
      </c>
      <c r="I2003" s="14">
        <v>979565</v>
      </c>
      <c r="J2003" s="13">
        <v>0</v>
      </c>
      <c r="K2003" s="14">
        <f t="shared" si="755"/>
        <v>21.590000000000032</v>
      </c>
      <c r="L2003" s="13">
        <f t="shared" si="756"/>
        <v>3.2694783069584357E-2</v>
      </c>
      <c r="M2003" s="14">
        <f t="shared" si="757"/>
        <v>4.2631361212621358E-2</v>
      </c>
      <c r="N2003" s="13">
        <f t="shared" si="758"/>
        <v>1.5119590988703276E-2</v>
      </c>
      <c r="O2003" s="14">
        <f t="shared" si="759"/>
        <v>6.9599999999999227</v>
      </c>
      <c r="P2003" s="13">
        <f t="shared" si="760"/>
        <v>1.0539865222987692E-2</v>
      </c>
      <c r="Q2003" s="14">
        <f t="shared" si="761"/>
        <v>661.89449999999999</v>
      </c>
      <c r="R2003" s="13">
        <f t="shared" si="762"/>
        <v>30.644832888867729</v>
      </c>
      <c r="S2003" s="14">
        <f t="shared" si="763"/>
        <v>8.8784949382438008</v>
      </c>
      <c r="T2003" s="13">
        <f t="shared" si="764"/>
        <v>25.467567900174529</v>
      </c>
      <c r="U2003" s="14">
        <f t="shared" si="765"/>
        <v>3.8476778248156665E-2</v>
      </c>
      <c r="V2003" s="13">
        <f t="shared" si="766"/>
        <v>1.0539865222987692E-2</v>
      </c>
      <c r="W2003" s="14">
        <f t="shared" si="767"/>
        <v>2.7864635096320495E-2</v>
      </c>
      <c r="X2003" s="13">
        <f t="shared" si="768"/>
        <v>0.37825240440272168</v>
      </c>
      <c r="Y2003" s="14">
        <f t="shared" si="769"/>
        <v>708.87</v>
      </c>
      <c r="Z2003" s="13" t="b">
        <f t="shared" si="770"/>
        <v>0</v>
      </c>
      <c r="AA2003" s="14">
        <f t="shared" si="771"/>
        <v>587.27</v>
      </c>
      <c r="AB2003" s="13" t="b">
        <f t="shared" si="772"/>
        <v>0</v>
      </c>
      <c r="AC2003" s="14">
        <f t="shared" si="773"/>
        <v>627.38981818181821</v>
      </c>
      <c r="AD2003" s="13">
        <f t="shared" si="774"/>
        <v>37.120043802733719</v>
      </c>
      <c r="AE2003" s="14">
        <f t="shared" si="775"/>
        <v>13.814001095360661</v>
      </c>
      <c r="AF2003" s="13">
        <f t="shared" si="776"/>
        <v>732.43</v>
      </c>
      <c r="AG2003" s="14" t="b">
        <f t="shared" si="777"/>
        <v>0</v>
      </c>
      <c r="AH2003" s="13">
        <f t="shared" si="778"/>
        <v>539.75</v>
      </c>
      <c r="AI2003" s="16" t="b">
        <f t="shared" si="779"/>
        <v>0</v>
      </c>
    </row>
    <row r="2004" spans="1:35" ht="22.5" customHeight="1">
      <c r="A2004" s="10" t="s">
        <v>35</v>
      </c>
      <c r="B2004" s="11" t="s">
        <v>36</v>
      </c>
      <c r="C2004" s="12">
        <v>44561</v>
      </c>
      <c r="D2004" s="13">
        <v>671.63</v>
      </c>
      <c r="E2004" s="14">
        <v>679.92</v>
      </c>
      <c r="F2004" s="13">
        <v>662.36</v>
      </c>
      <c r="G2004" s="14">
        <v>675.54</v>
      </c>
      <c r="H2004" s="13">
        <v>51972.01</v>
      </c>
      <c r="I2004" s="14">
        <v>771827</v>
      </c>
      <c r="J2004" s="13">
        <v>0</v>
      </c>
      <c r="K2004" s="14">
        <f t="shared" si="755"/>
        <v>17.559999999999945</v>
      </c>
      <c r="L2004" s="13">
        <f t="shared" si="756"/>
        <v>2.6314606404819269E-2</v>
      </c>
      <c r="M2004" s="14">
        <f t="shared" si="757"/>
        <v>4.1103650019441614E-2</v>
      </c>
      <c r="N2004" s="13">
        <f t="shared" si="758"/>
        <v>1.5148895277067845E-2</v>
      </c>
      <c r="O2004" s="14">
        <f t="shared" si="759"/>
        <v>8.2300000000000182</v>
      </c>
      <c r="P2004" s="13">
        <f t="shared" si="760"/>
        <v>1.2333098559889734E-2</v>
      </c>
      <c r="Q2004" s="14">
        <f t="shared" si="761"/>
        <v>665.30600000000015</v>
      </c>
      <c r="R2004" s="13">
        <f t="shared" si="762"/>
        <v>29.990591244424337</v>
      </c>
      <c r="S2004" s="14">
        <f t="shared" si="763"/>
        <v>9.0230235333955751</v>
      </c>
      <c r="T2004" s="13">
        <f t="shared" si="764"/>
        <v>22.300118475021602</v>
      </c>
      <c r="U2004" s="14">
        <f t="shared" si="765"/>
        <v>3.3518589152993654E-2</v>
      </c>
      <c r="V2004" s="13">
        <f t="shared" si="766"/>
        <v>1.2333098559889734E-2</v>
      </c>
      <c r="W2004" s="14">
        <f t="shared" si="767"/>
        <v>2.7901179567174059E-2</v>
      </c>
      <c r="X2004" s="13">
        <f t="shared" si="768"/>
        <v>0.44202785513769871</v>
      </c>
      <c r="Y2004" s="14">
        <f t="shared" si="769"/>
        <v>708.87</v>
      </c>
      <c r="Z2004" s="13" t="b">
        <f t="shared" si="770"/>
        <v>0</v>
      </c>
      <c r="AA2004" s="14">
        <f t="shared" si="771"/>
        <v>601.27</v>
      </c>
      <c r="AB2004" s="13" t="b">
        <f t="shared" si="772"/>
        <v>0</v>
      </c>
      <c r="AC2004" s="14">
        <f t="shared" si="773"/>
        <v>626.64763636363637</v>
      </c>
      <c r="AD2004" s="13">
        <f t="shared" si="774"/>
        <v>36.764406642684015</v>
      </c>
      <c r="AE2004" s="14">
        <f t="shared" si="775"/>
        <v>13.936932252330866</v>
      </c>
      <c r="AF2004" s="13">
        <f t="shared" si="776"/>
        <v>724.98</v>
      </c>
      <c r="AG2004" s="14" t="b">
        <f t="shared" si="777"/>
        <v>0</v>
      </c>
      <c r="AH2004" s="13">
        <f t="shared" si="778"/>
        <v>539.75</v>
      </c>
      <c r="AI2004" s="16" t="b">
        <f t="shared" si="779"/>
        <v>0</v>
      </c>
    </row>
    <row r="2005" spans="1:35" ht="22.5" customHeight="1">
      <c r="A2005" s="10" t="s">
        <v>35</v>
      </c>
      <c r="B2005" s="11" t="s">
        <v>36</v>
      </c>
      <c r="C2005" s="12">
        <v>44565</v>
      </c>
      <c r="D2005" s="13">
        <v>671.63</v>
      </c>
      <c r="E2005" s="14">
        <v>688.49</v>
      </c>
      <c r="F2005" s="13">
        <v>659.84</v>
      </c>
      <c r="G2005" s="14">
        <v>685.76</v>
      </c>
      <c r="H2005" s="13">
        <v>53754.48</v>
      </c>
      <c r="I2005" s="14">
        <v>792309</v>
      </c>
      <c r="J2005" s="13">
        <v>0</v>
      </c>
      <c r="K2005" s="14">
        <f t="shared" si="755"/>
        <v>28.649999999999977</v>
      </c>
      <c r="L2005" s="13">
        <f t="shared" si="756"/>
        <v>4.2410516031619119E-2</v>
      </c>
      <c r="M2005" s="14">
        <f t="shared" si="757"/>
        <v>4.1500179838740041E-2</v>
      </c>
      <c r="N2005" s="13">
        <f t="shared" si="758"/>
        <v>1.506997871502188E-2</v>
      </c>
      <c r="O2005" s="14">
        <f t="shared" si="759"/>
        <v>10.220000000000027</v>
      </c>
      <c r="P2005" s="13">
        <f t="shared" si="760"/>
        <v>1.5128637830476402E-2</v>
      </c>
      <c r="Q2005" s="14">
        <f t="shared" si="761"/>
        <v>669.18300000000011</v>
      </c>
      <c r="R2005" s="13">
        <f t="shared" si="762"/>
        <v>29.923561682203122</v>
      </c>
      <c r="S2005" s="14">
        <f t="shared" si="763"/>
        <v>8.9128082142026273</v>
      </c>
      <c r="T2005" s="13">
        <f t="shared" si="764"/>
        <v>18.445646939047709</v>
      </c>
      <c r="U2005" s="14">
        <f t="shared" si="765"/>
        <v>2.7564428473299093E-2</v>
      </c>
      <c r="V2005" s="13">
        <f t="shared" si="766"/>
        <v>1.5128637830476402E-2</v>
      </c>
      <c r="W2005" s="14">
        <f t="shared" si="767"/>
        <v>2.7959541393889144E-2</v>
      </c>
      <c r="X2005" s="13">
        <f t="shared" si="768"/>
        <v>0.54109034255414956</v>
      </c>
      <c r="Y2005" s="14">
        <f t="shared" si="769"/>
        <v>708.87</v>
      </c>
      <c r="Z2005" s="13" t="b">
        <f t="shared" si="770"/>
        <v>0</v>
      </c>
      <c r="AA2005" s="14">
        <f t="shared" si="771"/>
        <v>611.03</v>
      </c>
      <c r="AB2005" s="13" t="b">
        <f t="shared" si="772"/>
        <v>0</v>
      </c>
      <c r="AC2005" s="14">
        <f t="shared" si="773"/>
        <v>626.37036363636366</v>
      </c>
      <c r="AD2005" s="13">
        <f t="shared" si="774"/>
        <v>36.616871976453396</v>
      </c>
      <c r="AE2005" s="14">
        <f t="shared" si="775"/>
        <v>13.9119862860859</v>
      </c>
      <c r="AF2005" s="13">
        <f t="shared" si="776"/>
        <v>724.98</v>
      </c>
      <c r="AG2005" s="14" t="b">
        <f t="shared" si="777"/>
        <v>0</v>
      </c>
      <c r="AH2005" s="13">
        <f t="shared" si="778"/>
        <v>539.75</v>
      </c>
      <c r="AI2005" s="16" t="b">
        <f t="shared" si="779"/>
        <v>0</v>
      </c>
    </row>
    <row r="2006" spans="1:35" ht="22.5" customHeight="1">
      <c r="A2006" s="10" t="s">
        <v>35</v>
      </c>
      <c r="B2006" s="11" t="s">
        <v>36</v>
      </c>
      <c r="C2006" s="12">
        <v>44566</v>
      </c>
      <c r="D2006" s="13">
        <v>676.87</v>
      </c>
      <c r="E2006" s="14">
        <v>692.89</v>
      </c>
      <c r="F2006" s="13">
        <v>676.87</v>
      </c>
      <c r="G2006" s="14">
        <v>690.2</v>
      </c>
      <c r="H2006" s="13">
        <v>49616.68</v>
      </c>
      <c r="I2006" s="14">
        <v>721377</v>
      </c>
      <c r="J2006" s="13">
        <v>0</v>
      </c>
      <c r="K2006" s="14">
        <f t="shared" si="755"/>
        <v>16.019999999999982</v>
      </c>
      <c r="L2006" s="13">
        <f t="shared" si="756"/>
        <v>2.3360942603826384E-2</v>
      </c>
      <c r="M2006" s="14">
        <f t="shared" si="757"/>
        <v>3.7873087052453777E-2</v>
      </c>
      <c r="N2006" s="13">
        <f t="shared" si="758"/>
        <v>8.6488572356002817E-3</v>
      </c>
      <c r="O2006" s="14">
        <f t="shared" si="759"/>
        <v>4.4400000000000546</v>
      </c>
      <c r="P2006" s="13">
        <f t="shared" si="760"/>
        <v>6.4745683621092722E-3</v>
      </c>
      <c r="Q2006" s="14">
        <f t="shared" si="761"/>
        <v>670.97800000000018</v>
      </c>
      <c r="R2006" s="13">
        <f t="shared" si="762"/>
        <v>29.228383598092968</v>
      </c>
      <c r="S2006" s="14">
        <f t="shared" si="763"/>
        <v>5.5943868484871944</v>
      </c>
      <c r="T2006" s="13">
        <f t="shared" si="764"/>
        <v>18.655572786703711</v>
      </c>
      <c r="U2006" s="14">
        <f t="shared" si="765"/>
        <v>2.7803553598931271E-2</v>
      </c>
      <c r="V2006" s="13">
        <f t="shared" si="766"/>
        <v>6.4745683621092722E-3</v>
      </c>
      <c r="W2006" s="14">
        <f t="shared" si="767"/>
        <v>2.2710263727547347E-2</v>
      </c>
      <c r="X2006" s="13">
        <f t="shared" si="768"/>
        <v>0.28509437141655375</v>
      </c>
      <c r="Y2006" s="14">
        <f t="shared" si="769"/>
        <v>708.87</v>
      </c>
      <c r="Z2006" s="13" t="b">
        <f t="shared" si="770"/>
        <v>0</v>
      </c>
      <c r="AA2006" s="14">
        <f t="shared" si="771"/>
        <v>624.55999999999995</v>
      </c>
      <c r="AB2006" s="13" t="b">
        <f t="shared" si="772"/>
        <v>0</v>
      </c>
      <c r="AC2006" s="14">
        <f t="shared" si="773"/>
        <v>626.23418181818181</v>
      </c>
      <c r="AD2006" s="13">
        <f t="shared" si="774"/>
        <v>36.242383395063335</v>
      </c>
      <c r="AE2006" s="14">
        <f t="shared" si="775"/>
        <v>14.030928679027598</v>
      </c>
      <c r="AF2006" s="13">
        <f t="shared" si="776"/>
        <v>724.98</v>
      </c>
      <c r="AG2006" s="14" t="b">
        <f t="shared" si="777"/>
        <v>0</v>
      </c>
      <c r="AH2006" s="13">
        <f t="shared" si="778"/>
        <v>539.75</v>
      </c>
      <c r="AI2006" s="16" t="b">
        <f t="shared" si="779"/>
        <v>0</v>
      </c>
    </row>
    <row r="2007" spans="1:35" ht="22.5" customHeight="1">
      <c r="A2007" s="10" t="s">
        <v>35</v>
      </c>
      <c r="B2007" s="11" t="s">
        <v>36</v>
      </c>
      <c r="C2007" s="12">
        <v>44567</v>
      </c>
      <c r="D2007" s="13">
        <v>685.27</v>
      </c>
      <c r="E2007" s="14">
        <v>712.41</v>
      </c>
      <c r="F2007" s="13">
        <v>685.27</v>
      </c>
      <c r="G2007" s="14">
        <v>711.96</v>
      </c>
      <c r="H2007" s="13">
        <v>61343.02</v>
      </c>
      <c r="I2007" s="14">
        <v>867835</v>
      </c>
      <c r="J2007" s="13">
        <v>0</v>
      </c>
      <c r="K2007" s="14">
        <f t="shared" si="755"/>
        <v>27.139999999999986</v>
      </c>
      <c r="L2007" s="13">
        <f t="shared" si="756"/>
        <v>3.9321935670820027E-2</v>
      </c>
      <c r="M2007" s="14">
        <f t="shared" si="757"/>
        <v>3.7795014494714022E-2</v>
      </c>
      <c r="N2007" s="13">
        <f t="shared" si="758"/>
        <v>8.6272739161560048E-3</v>
      </c>
      <c r="O2007" s="14">
        <f t="shared" si="759"/>
        <v>21.759999999999991</v>
      </c>
      <c r="P2007" s="13">
        <f t="shared" si="760"/>
        <v>3.1527093596059097E-2</v>
      </c>
      <c r="Q2007" s="14">
        <f t="shared" si="761"/>
        <v>673.88350000000014</v>
      </c>
      <c r="R2007" s="13">
        <f t="shared" si="762"/>
        <v>29.123964418188319</v>
      </c>
      <c r="S2007" s="14">
        <f t="shared" si="763"/>
        <v>5.6003541946258517</v>
      </c>
      <c r="T2007" s="13">
        <f t="shared" si="764"/>
        <v>20.221183515066578</v>
      </c>
      <c r="U2007" s="14">
        <f t="shared" si="765"/>
        <v>3.0006942617034803E-2</v>
      </c>
      <c r="V2007" s="13">
        <f t="shared" si="766"/>
        <v>3.1527093596059097E-2</v>
      </c>
      <c r="W2007" s="14">
        <f t="shared" si="767"/>
        <v>2.3567346434490818E-2</v>
      </c>
      <c r="X2007" s="13">
        <f t="shared" si="768"/>
        <v>1.3377447343804132</v>
      </c>
      <c r="Y2007" s="14">
        <f t="shared" si="769"/>
        <v>712.41</v>
      </c>
      <c r="Z2007" s="13">
        <f t="shared" si="770"/>
        <v>712.41</v>
      </c>
      <c r="AA2007" s="14">
        <f t="shared" si="771"/>
        <v>624.55999999999995</v>
      </c>
      <c r="AB2007" s="13" t="b">
        <f t="shared" si="772"/>
        <v>0</v>
      </c>
      <c r="AC2007" s="14">
        <f t="shared" si="773"/>
        <v>626.4338181818182</v>
      </c>
      <c r="AD2007" s="13">
        <f t="shared" si="774"/>
        <v>36.076885515153094</v>
      </c>
      <c r="AE2007" s="14">
        <f t="shared" si="775"/>
        <v>14.051416389778002</v>
      </c>
      <c r="AF2007" s="13">
        <f t="shared" si="776"/>
        <v>724.98</v>
      </c>
      <c r="AG2007" s="14" t="b">
        <f t="shared" si="777"/>
        <v>0</v>
      </c>
      <c r="AH2007" s="13">
        <f t="shared" si="778"/>
        <v>539.75</v>
      </c>
      <c r="AI2007" s="16" t="b">
        <f t="shared" si="779"/>
        <v>0</v>
      </c>
    </row>
    <row r="2008" spans="1:35" ht="22.5" customHeight="1">
      <c r="A2008" s="10" t="s">
        <v>35</v>
      </c>
      <c r="B2008" s="11" t="s">
        <v>36</v>
      </c>
      <c r="C2008" s="12">
        <v>44568</v>
      </c>
      <c r="D2008" s="13">
        <v>704.4</v>
      </c>
      <c r="E2008" s="14">
        <v>719.99</v>
      </c>
      <c r="F2008" s="13">
        <v>700.43</v>
      </c>
      <c r="G2008" s="14">
        <v>714.65</v>
      </c>
      <c r="H2008" s="13">
        <v>59967.040000000001</v>
      </c>
      <c r="I2008" s="14">
        <v>841735</v>
      </c>
      <c r="J2008" s="13">
        <v>0</v>
      </c>
      <c r="K2008" s="14">
        <f t="shared" si="755"/>
        <v>19.560000000000059</v>
      </c>
      <c r="L2008" s="13">
        <f t="shared" si="756"/>
        <v>2.7473453564807092E-2</v>
      </c>
      <c r="M2008" s="14">
        <f t="shared" si="757"/>
        <v>3.6831759743115734E-2</v>
      </c>
      <c r="N2008" s="13">
        <f t="shared" si="758"/>
        <v>8.65161339601761E-3</v>
      </c>
      <c r="O2008" s="14">
        <f t="shared" si="759"/>
        <v>2.6899999999999409</v>
      </c>
      <c r="P2008" s="13">
        <f t="shared" si="760"/>
        <v>3.7783021518061981E-3</v>
      </c>
      <c r="Q2008" s="14">
        <f t="shared" si="761"/>
        <v>677.63900000000001</v>
      </c>
      <c r="R2008" s="13">
        <f t="shared" si="762"/>
        <v>28.64576619727891</v>
      </c>
      <c r="S2008" s="14">
        <f t="shared" si="763"/>
        <v>5.5995788140481615</v>
      </c>
      <c r="T2008" s="13">
        <f t="shared" si="764"/>
        <v>20.46739013650739</v>
      </c>
      <c r="U2008" s="14">
        <f t="shared" si="765"/>
        <v>3.0203973113276227E-2</v>
      </c>
      <c r="V2008" s="13">
        <f t="shared" si="766"/>
        <v>3.7783021518061981E-3</v>
      </c>
      <c r="W2008" s="14">
        <f t="shared" si="767"/>
        <v>2.2737517731498288E-2</v>
      </c>
      <c r="X2008" s="13">
        <f t="shared" si="768"/>
        <v>0.16617038836091222</v>
      </c>
      <c r="Y2008" s="14">
        <f t="shared" si="769"/>
        <v>719.99</v>
      </c>
      <c r="Z2008" s="13">
        <f t="shared" si="770"/>
        <v>719.99</v>
      </c>
      <c r="AA2008" s="14">
        <f t="shared" si="771"/>
        <v>624.55999999999995</v>
      </c>
      <c r="AB2008" s="13" t="b">
        <f t="shared" si="772"/>
        <v>0</v>
      </c>
      <c r="AC2008" s="14">
        <f t="shared" si="773"/>
        <v>627.74872727272725</v>
      </c>
      <c r="AD2008" s="13">
        <f t="shared" si="774"/>
        <v>35.776578505786681</v>
      </c>
      <c r="AE2008" s="14">
        <f t="shared" si="775"/>
        <v>11.83571207560829</v>
      </c>
      <c r="AF2008" s="13">
        <f t="shared" si="776"/>
        <v>719.99</v>
      </c>
      <c r="AG2008" s="14">
        <f t="shared" si="777"/>
        <v>719.99</v>
      </c>
      <c r="AH2008" s="13">
        <f t="shared" si="778"/>
        <v>539.75</v>
      </c>
      <c r="AI2008" s="16" t="b">
        <f t="shared" si="779"/>
        <v>0</v>
      </c>
    </row>
    <row r="2009" spans="1:35" ht="22.5" customHeight="1">
      <c r="A2009" s="10" t="s">
        <v>35</v>
      </c>
      <c r="B2009" s="11" t="s">
        <v>36</v>
      </c>
      <c r="C2009" s="12">
        <v>44571</v>
      </c>
      <c r="D2009" s="13">
        <v>711.77</v>
      </c>
      <c r="E2009" s="14">
        <v>711.77</v>
      </c>
      <c r="F2009" s="13">
        <v>690.33</v>
      </c>
      <c r="G2009" s="14">
        <v>695.87</v>
      </c>
      <c r="H2009" s="13">
        <v>64958.080000000002</v>
      </c>
      <c r="I2009" s="14">
        <v>925221</v>
      </c>
      <c r="J2009" s="13">
        <v>0</v>
      </c>
      <c r="K2009" s="14">
        <f t="shared" ref="K2009:K2072" si="780">MAX(E2009-F2009,E2009-G2008,G2008-F2009)</f>
        <v>24.319999999999936</v>
      </c>
      <c r="L2009" s="13">
        <f t="shared" ref="L2009:L2072" si="781">K2009/G2008</f>
        <v>3.4030644371370516E-2</v>
      </c>
      <c r="M2009" s="14">
        <f t="shared" ref="M2009:M2072" si="782">SUM(L1990:L2009)/20</f>
        <v>3.7006413267622891E-2</v>
      </c>
      <c r="N2009" s="13">
        <f t="shared" ref="N2009:N2072" si="783">STDEV(L1990:L2009)</f>
        <v>8.5525535347122667E-3</v>
      </c>
      <c r="O2009" s="14">
        <f t="shared" ref="O2009:O2072" si="784">G2009-G2008</f>
        <v>-18.779999999999973</v>
      </c>
      <c r="P2009" s="13">
        <f t="shared" ref="P2009:P2072" si="785">O2009/G2008</f>
        <v>-2.6278597915063279E-2</v>
      </c>
      <c r="Q2009" s="14">
        <f t="shared" ref="Q2009:Q2072" si="786">SUM(G1990:G2009)/20</f>
        <v>680.60300000000007</v>
      </c>
      <c r="R2009" s="13">
        <f t="shared" ref="R2009:R2072" si="787">(R2008*19+K2009)/20</f>
        <v>28.429477887414958</v>
      </c>
      <c r="S2009" s="14">
        <f t="shared" ref="S2009:S2072" si="788">STDEV(K1990:K2009)</f>
        <v>5.4641232744050541</v>
      </c>
      <c r="T2009" s="13">
        <f t="shared" ref="T2009:T2072" si="789">STDEVP(G1990:G2009)</f>
        <v>18.506653155014291</v>
      </c>
      <c r="U2009" s="14">
        <f t="shared" ref="U2009:U2072" si="790">T2009/Q2009</f>
        <v>2.7191553894141355E-2</v>
      </c>
      <c r="V2009" s="13">
        <f t="shared" ref="V2009:V2072" si="791">O2009/G2008</f>
        <v>-2.6278597915063279E-2</v>
      </c>
      <c r="W2009" s="14">
        <f t="shared" ref="W2009:W2072" si="792">STDEV(V1990:V2009)</f>
        <v>2.3753718836491577E-2</v>
      </c>
      <c r="X2009" s="13">
        <f t="shared" ref="X2009:X2072" si="793">V2009/W2009</f>
        <v>-1.1062940542469024</v>
      </c>
      <c r="Y2009" s="14">
        <f t="shared" ref="Y2009:Y2072" si="794">MAX(E1990:E2009)</f>
        <v>719.99</v>
      </c>
      <c r="Z2009" s="13" t="b">
        <f t="shared" ref="Z2009:Z2072" si="795">IF(E2009=MAX(E1990:E2009),E2009)</f>
        <v>0</v>
      </c>
      <c r="AA2009" s="14">
        <f t="shared" ref="AA2009:AA2072" si="796">MIN(F1990:F2009)</f>
        <v>635.03</v>
      </c>
      <c r="AB2009" s="13" t="b">
        <f t="shared" ref="AB2009:AB2072" si="797">IF(F2009=MIN(F1990:F2009),F2009)</f>
        <v>0</v>
      </c>
      <c r="AC2009" s="14">
        <f t="shared" si="773"/>
        <v>628.03672727272749</v>
      </c>
      <c r="AD2009" s="13">
        <f t="shared" si="774"/>
        <v>35.568277078408741</v>
      </c>
      <c r="AE2009" s="14">
        <f t="shared" si="775"/>
        <v>11.654981325466345</v>
      </c>
      <c r="AF2009" s="13">
        <f t="shared" si="776"/>
        <v>719.99</v>
      </c>
      <c r="AG2009" s="14" t="b">
        <f t="shared" si="777"/>
        <v>0</v>
      </c>
      <c r="AH2009" s="13">
        <f t="shared" si="778"/>
        <v>539.75</v>
      </c>
      <c r="AI2009" s="16" t="b">
        <f t="shared" si="779"/>
        <v>0</v>
      </c>
    </row>
    <row r="2010" spans="1:35" ht="22.5" customHeight="1">
      <c r="A2010" s="10" t="s">
        <v>35</v>
      </c>
      <c r="B2010" s="11" t="s">
        <v>36</v>
      </c>
      <c r="C2010" s="12">
        <v>44572</v>
      </c>
      <c r="D2010" s="13">
        <v>700.91</v>
      </c>
      <c r="E2010" s="14">
        <v>720.32</v>
      </c>
      <c r="F2010" s="13">
        <v>697.79</v>
      </c>
      <c r="G2010" s="14">
        <v>719.09</v>
      </c>
      <c r="H2010" s="13">
        <v>61889.11</v>
      </c>
      <c r="I2010" s="14">
        <v>866817</v>
      </c>
      <c r="J2010" s="13">
        <v>0</v>
      </c>
      <c r="K2010" s="14">
        <f t="shared" si="780"/>
        <v>24.450000000000045</v>
      </c>
      <c r="L2010" s="13">
        <f t="shared" si="781"/>
        <v>3.5135873079741968E-2</v>
      </c>
      <c r="M2010" s="14">
        <f t="shared" si="782"/>
        <v>3.584688715535541E-2</v>
      </c>
      <c r="N2010" s="13">
        <f t="shared" si="783"/>
        <v>6.9276127006782018E-3</v>
      </c>
      <c r="O2010" s="14">
        <f t="shared" si="784"/>
        <v>23.220000000000027</v>
      </c>
      <c r="P2010" s="13">
        <f t="shared" si="785"/>
        <v>3.3368301550577018E-2</v>
      </c>
      <c r="Q2010" s="14">
        <f t="shared" si="786"/>
        <v>683.18650000000014</v>
      </c>
      <c r="R2010" s="13">
        <f t="shared" si="787"/>
        <v>28.230503993044216</v>
      </c>
      <c r="S2010" s="14">
        <f t="shared" si="788"/>
        <v>4.6613405571223572</v>
      </c>
      <c r="T2010" s="13">
        <f t="shared" si="789"/>
        <v>20.029843303181391</v>
      </c>
      <c r="U2010" s="14">
        <f t="shared" si="790"/>
        <v>2.9318265661252653E-2</v>
      </c>
      <c r="V2010" s="13">
        <f t="shared" si="791"/>
        <v>3.3368301550577018E-2</v>
      </c>
      <c r="W2010" s="14">
        <f t="shared" si="792"/>
        <v>2.2501017607928567E-2</v>
      </c>
      <c r="X2010" s="13">
        <f t="shared" si="793"/>
        <v>1.4829685542230411</v>
      </c>
      <c r="Y2010" s="14">
        <f t="shared" si="794"/>
        <v>720.32</v>
      </c>
      <c r="Z2010" s="13">
        <f t="shared" si="795"/>
        <v>720.32</v>
      </c>
      <c r="AA2010" s="14">
        <f t="shared" si="796"/>
        <v>645.72</v>
      </c>
      <c r="AB2010" s="13" t="b">
        <f t="shared" si="797"/>
        <v>0</v>
      </c>
      <c r="AC2010" s="14">
        <f t="shared" si="773"/>
        <v>628.7805454545454</v>
      </c>
      <c r="AD2010" s="13">
        <f t="shared" si="774"/>
        <v>35.366126586074039</v>
      </c>
      <c r="AE2010" s="14">
        <f t="shared" si="775"/>
        <v>11.688143686158316</v>
      </c>
      <c r="AF2010" s="13">
        <f t="shared" si="776"/>
        <v>720.32</v>
      </c>
      <c r="AG2010" s="14">
        <f t="shared" si="777"/>
        <v>720.32</v>
      </c>
      <c r="AH2010" s="13">
        <f t="shared" si="778"/>
        <v>539.75</v>
      </c>
      <c r="AI2010" s="16" t="b">
        <f t="shared" si="779"/>
        <v>0</v>
      </c>
    </row>
    <row r="2011" spans="1:35" ht="22.5" customHeight="1">
      <c r="A2011" s="10" t="s">
        <v>35</v>
      </c>
      <c r="B2011" s="11" t="s">
        <v>36</v>
      </c>
      <c r="C2011" s="12">
        <v>44573</v>
      </c>
      <c r="D2011" s="13">
        <v>711.53</v>
      </c>
      <c r="E2011" s="14">
        <v>737.47</v>
      </c>
      <c r="F2011" s="13">
        <v>711.53</v>
      </c>
      <c r="G2011" s="14">
        <v>733.82</v>
      </c>
      <c r="H2011" s="13">
        <v>52673.440000000002</v>
      </c>
      <c r="I2011" s="14">
        <v>722156</v>
      </c>
      <c r="J2011" s="13">
        <v>0</v>
      </c>
      <c r="K2011" s="14">
        <f t="shared" si="780"/>
        <v>25.940000000000055</v>
      </c>
      <c r="L2011" s="13">
        <f t="shared" si="781"/>
        <v>3.6073370509950152E-2</v>
      </c>
      <c r="M2011" s="14">
        <f t="shared" si="782"/>
        <v>3.5698261772968823E-2</v>
      </c>
      <c r="N2011" s="13">
        <f t="shared" si="783"/>
        <v>6.887137126069906E-3</v>
      </c>
      <c r="O2011" s="14">
        <f t="shared" si="784"/>
        <v>14.730000000000018</v>
      </c>
      <c r="P2011" s="13">
        <f t="shared" si="785"/>
        <v>2.0484223115326338E-2</v>
      </c>
      <c r="Q2011" s="14">
        <f t="shared" si="786"/>
        <v>687.40300000000002</v>
      </c>
      <c r="R2011" s="13">
        <f t="shared" si="787"/>
        <v>28.11597879339201</v>
      </c>
      <c r="S2011" s="14">
        <f t="shared" si="788"/>
        <v>4.6591450537173662</v>
      </c>
      <c r="T2011" s="13">
        <f t="shared" si="789"/>
        <v>21.326758098689094</v>
      </c>
      <c r="U2011" s="14">
        <f t="shared" si="790"/>
        <v>3.1025116414518258E-2</v>
      </c>
      <c r="V2011" s="13">
        <f t="shared" si="791"/>
        <v>2.0484223115326338E-2</v>
      </c>
      <c r="W2011" s="14">
        <f t="shared" si="792"/>
        <v>2.1556503247424107E-2</v>
      </c>
      <c r="X2011" s="13">
        <f t="shared" si="793"/>
        <v>0.95025723236323589</v>
      </c>
      <c r="Y2011" s="14">
        <f t="shared" si="794"/>
        <v>737.47</v>
      </c>
      <c r="Z2011" s="13">
        <f t="shared" si="795"/>
        <v>737.47</v>
      </c>
      <c r="AA2011" s="14">
        <f t="shared" si="796"/>
        <v>645.72</v>
      </c>
      <c r="AB2011" s="13" t="b">
        <f t="shared" si="797"/>
        <v>0</v>
      </c>
      <c r="AC2011" s="14">
        <f t="shared" si="773"/>
        <v>629.34036363636369</v>
      </c>
      <c r="AD2011" s="13">
        <f t="shared" si="774"/>
        <v>35.194742466327241</v>
      </c>
      <c r="AE2011" s="14">
        <f t="shared" si="775"/>
        <v>11.672722344681503</v>
      </c>
      <c r="AF2011" s="13">
        <f t="shared" si="776"/>
        <v>737.47</v>
      </c>
      <c r="AG2011" s="14">
        <f t="shared" si="777"/>
        <v>737.47</v>
      </c>
      <c r="AH2011" s="13">
        <f t="shared" si="778"/>
        <v>539.75</v>
      </c>
      <c r="AI2011" s="16" t="b">
        <f t="shared" si="779"/>
        <v>0</v>
      </c>
    </row>
    <row r="2012" spans="1:35" ht="22.5" customHeight="1">
      <c r="A2012" s="10" t="s">
        <v>35</v>
      </c>
      <c r="B2012" s="11" t="s">
        <v>36</v>
      </c>
      <c r="C2012" s="12">
        <v>44574</v>
      </c>
      <c r="D2012" s="13">
        <v>727.09</v>
      </c>
      <c r="E2012" s="14">
        <v>744.48</v>
      </c>
      <c r="F2012" s="13">
        <v>723.11</v>
      </c>
      <c r="G2012" s="14">
        <v>723.11</v>
      </c>
      <c r="H2012" s="13">
        <v>59919.27</v>
      </c>
      <c r="I2012" s="14">
        <v>812630</v>
      </c>
      <c r="J2012" s="13">
        <v>0</v>
      </c>
      <c r="K2012" s="14">
        <f t="shared" si="780"/>
        <v>21.370000000000005</v>
      </c>
      <c r="L2012" s="13">
        <f t="shared" si="781"/>
        <v>2.9121582949497155E-2</v>
      </c>
      <c r="M2012" s="14">
        <f t="shared" si="782"/>
        <v>3.5762479613880072E-2</v>
      </c>
      <c r="N2012" s="13">
        <f t="shared" si="783"/>
        <v>6.8155968284738851E-3</v>
      </c>
      <c r="O2012" s="14">
        <f t="shared" si="784"/>
        <v>-10.710000000000036</v>
      </c>
      <c r="P2012" s="13">
        <f t="shared" si="785"/>
        <v>-1.4594859774876722E-2</v>
      </c>
      <c r="Q2012" s="14">
        <f t="shared" si="786"/>
        <v>691.15599999999995</v>
      </c>
      <c r="R2012" s="13">
        <f t="shared" si="787"/>
        <v>27.778679853722412</v>
      </c>
      <c r="S2012" s="14">
        <f t="shared" si="788"/>
        <v>4.4797418569894436</v>
      </c>
      <c r="T2012" s="13">
        <f t="shared" si="789"/>
        <v>20.665482428436086</v>
      </c>
      <c r="U2012" s="14">
        <f t="shared" si="790"/>
        <v>2.9899881399331103E-2</v>
      </c>
      <c r="V2012" s="13">
        <f t="shared" si="791"/>
        <v>-1.4594859774876722E-2</v>
      </c>
      <c r="W2012" s="14">
        <f t="shared" si="792"/>
        <v>2.1988541810718566E-2</v>
      </c>
      <c r="X2012" s="13">
        <f t="shared" si="793"/>
        <v>-0.66374841499322579</v>
      </c>
      <c r="Y2012" s="14">
        <f t="shared" si="794"/>
        <v>744.48</v>
      </c>
      <c r="Z2012" s="13">
        <f t="shared" si="795"/>
        <v>744.48</v>
      </c>
      <c r="AA2012" s="14">
        <f t="shared" si="796"/>
        <v>649.91</v>
      </c>
      <c r="AB2012" s="13" t="b">
        <f t="shared" si="797"/>
        <v>0</v>
      </c>
      <c r="AC2012" s="14">
        <f t="shared" si="773"/>
        <v>629.79581818181816</v>
      </c>
      <c r="AD2012" s="13">
        <f t="shared" si="774"/>
        <v>34.943383512394021</v>
      </c>
      <c r="AE2012" s="14">
        <f t="shared" si="775"/>
        <v>11.572990013177998</v>
      </c>
      <c r="AF2012" s="13">
        <f t="shared" si="776"/>
        <v>744.48</v>
      </c>
      <c r="AG2012" s="14">
        <f t="shared" si="777"/>
        <v>744.48</v>
      </c>
      <c r="AH2012" s="13">
        <f t="shared" si="778"/>
        <v>539.75</v>
      </c>
      <c r="AI2012" s="16" t="b">
        <f t="shared" si="779"/>
        <v>0</v>
      </c>
    </row>
    <row r="2013" spans="1:35" ht="22.5" customHeight="1">
      <c r="A2013" s="10" t="s">
        <v>35</v>
      </c>
      <c r="B2013" s="11" t="s">
        <v>36</v>
      </c>
      <c r="C2013" s="12">
        <v>44575</v>
      </c>
      <c r="D2013" s="13">
        <v>735.43</v>
      </c>
      <c r="E2013" s="14">
        <v>735.43</v>
      </c>
      <c r="F2013" s="13">
        <v>711.49</v>
      </c>
      <c r="G2013" s="14">
        <v>719.27</v>
      </c>
      <c r="H2013" s="13">
        <v>58797.47</v>
      </c>
      <c r="I2013" s="14">
        <v>815808</v>
      </c>
      <c r="J2013" s="13">
        <v>0</v>
      </c>
      <c r="K2013" s="14">
        <f t="shared" si="780"/>
        <v>23.939999999999941</v>
      </c>
      <c r="L2013" s="13">
        <f t="shared" si="781"/>
        <v>3.3106996169324089E-2</v>
      </c>
      <c r="M2013" s="14">
        <f t="shared" si="782"/>
        <v>3.5529857815217197E-2</v>
      </c>
      <c r="N2013" s="13">
        <f t="shared" si="783"/>
        <v>6.8232433919728662E-3</v>
      </c>
      <c r="O2013" s="14">
        <f t="shared" si="784"/>
        <v>-3.8400000000000318</v>
      </c>
      <c r="P2013" s="13">
        <f t="shared" si="785"/>
        <v>-5.3103953755307375E-3</v>
      </c>
      <c r="Q2013" s="14">
        <f t="shared" si="786"/>
        <v>693.60050000000012</v>
      </c>
      <c r="R2013" s="13">
        <f t="shared" si="787"/>
        <v>27.586745861036285</v>
      </c>
      <c r="S2013" s="14">
        <f t="shared" si="788"/>
        <v>4.4817542383124476</v>
      </c>
      <c r="T2013" s="13">
        <f t="shared" si="789"/>
        <v>20.952907310204008</v>
      </c>
      <c r="U2013" s="14">
        <f t="shared" si="790"/>
        <v>3.0208898797224056E-2</v>
      </c>
      <c r="V2013" s="13">
        <f t="shared" si="791"/>
        <v>-5.3103953755307375E-3</v>
      </c>
      <c r="W2013" s="14">
        <f t="shared" si="792"/>
        <v>2.1030670651083681E-2</v>
      </c>
      <c r="X2013" s="13">
        <f t="shared" si="793"/>
        <v>-0.2525071817078311</v>
      </c>
      <c r="Y2013" s="14">
        <f t="shared" si="794"/>
        <v>744.48</v>
      </c>
      <c r="Z2013" s="13" t="b">
        <f t="shared" si="795"/>
        <v>0</v>
      </c>
      <c r="AA2013" s="14">
        <f t="shared" si="796"/>
        <v>649.91</v>
      </c>
      <c r="AB2013" s="13" t="b">
        <f t="shared" si="797"/>
        <v>0</v>
      </c>
      <c r="AC2013" s="14">
        <f t="shared" si="773"/>
        <v>630.58509090909092</v>
      </c>
      <c r="AD2013" s="13">
        <f t="shared" si="774"/>
        <v>34.743321993986854</v>
      </c>
      <c r="AE2013" s="14">
        <f t="shared" si="775"/>
        <v>10.575278512781367</v>
      </c>
      <c r="AF2013" s="13">
        <f t="shared" si="776"/>
        <v>744.48</v>
      </c>
      <c r="AG2013" s="14" t="b">
        <f t="shared" si="777"/>
        <v>0</v>
      </c>
      <c r="AH2013" s="13">
        <f t="shared" si="778"/>
        <v>539.75</v>
      </c>
      <c r="AI2013" s="16" t="b">
        <f t="shared" si="779"/>
        <v>0</v>
      </c>
    </row>
    <row r="2014" spans="1:35" ht="22.5" customHeight="1">
      <c r="A2014" s="10" t="s">
        <v>35</v>
      </c>
      <c r="B2014" s="11" t="s">
        <v>36</v>
      </c>
      <c r="C2014" s="12">
        <v>44578</v>
      </c>
      <c r="D2014" s="13">
        <v>719.01</v>
      </c>
      <c r="E2014" s="14">
        <v>719.01</v>
      </c>
      <c r="F2014" s="13">
        <v>696.27</v>
      </c>
      <c r="G2014" s="14">
        <v>701.65</v>
      </c>
      <c r="H2014" s="13">
        <v>61691.77</v>
      </c>
      <c r="I2014" s="14">
        <v>874035</v>
      </c>
      <c r="J2014" s="13">
        <v>0</v>
      </c>
      <c r="K2014" s="14">
        <f t="shared" si="780"/>
        <v>23</v>
      </c>
      <c r="L2014" s="13">
        <f t="shared" si="781"/>
        <v>3.197686543300847E-2</v>
      </c>
      <c r="M2014" s="14">
        <f t="shared" si="782"/>
        <v>3.4851634348599766E-2</v>
      </c>
      <c r="N2014" s="13">
        <f t="shared" si="783"/>
        <v>6.439069481921955E-3</v>
      </c>
      <c r="O2014" s="14">
        <f t="shared" si="784"/>
        <v>-17.620000000000005</v>
      </c>
      <c r="P2014" s="13">
        <f t="shared" si="785"/>
        <v>-2.4497059518678668E-2</v>
      </c>
      <c r="Q2014" s="14">
        <f t="shared" si="786"/>
        <v>695.03899999999999</v>
      </c>
      <c r="R2014" s="13">
        <f t="shared" si="787"/>
        <v>27.357408567984471</v>
      </c>
      <c r="S2014" s="14">
        <f t="shared" si="788"/>
        <v>4.2606909187669508</v>
      </c>
      <c r="T2014" s="13">
        <f t="shared" si="789"/>
        <v>20.462839710069584</v>
      </c>
      <c r="U2014" s="14">
        <f t="shared" si="790"/>
        <v>2.9441282733874769E-2</v>
      </c>
      <c r="V2014" s="13">
        <f t="shared" si="791"/>
        <v>-2.4497059518678668E-2</v>
      </c>
      <c r="W2014" s="14">
        <f t="shared" si="792"/>
        <v>2.1957768927471477E-2</v>
      </c>
      <c r="X2014" s="13">
        <f t="shared" si="793"/>
        <v>-1.1156442897087906</v>
      </c>
      <c r="Y2014" s="14">
        <f t="shared" si="794"/>
        <v>744.48</v>
      </c>
      <c r="Z2014" s="13" t="b">
        <f t="shared" si="795"/>
        <v>0</v>
      </c>
      <c r="AA2014" s="14">
        <f t="shared" si="796"/>
        <v>649.91</v>
      </c>
      <c r="AB2014" s="13" t="b">
        <f t="shared" si="797"/>
        <v>0</v>
      </c>
      <c r="AC2014" s="14">
        <f t="shared" si="773"/>
        <v>631.82399999999996</v>
      </c>
      <c r="AD2014" s="13">
        <f t="shared" si="774"/>
        <v>34.529807048641636</v>
      </c>
      <c r="AE2014" s="14">
        <f t="shared" si="775"/>
        <v>10.26954017572721</v>
      </c>
      <c r="AF2014" s="13">
        <f t="shared" si="776"/>
        <v>744.48</v>
      </c>
      <c r="AG2014" s="14" t="b">
        <f t="shared" si="777"/>
        <v>0</v>
      </c>
      <c r="AH2014" s="13">
        <f t="shared" si="778"/>
        <v>539.75</v>
      </c>
      <c r="AI2014" s="16" t="b">
        <f t="shared" si="779"/>
        <v>0</v>
      </c>
    </row>
    <row r="2015" spans="1:35" ht="22.5" customHeight="1">
      <c r="A2015" s="10" t="s">
        <v>35</v>
      </c>
      <c r="B2015" s="11" t="s">
        <v>36</v>
      </c>
      <c r="C2015" s="12">
        <v>44579</v>
      </c>
      <c r="D2015" s="13">
        <v>704.83</v>
      </c>
      <c r="E2015" s="14">
        <v>710.75</v>
      </c>
      <c r="F2015" s="13">
        <v>691.52</v>
      </c>
      <c r="G2015" s="14">
        <v>710.75</v>
      </c>
      <c r="H2015" s="13">
        <v>54897.72</v>
      </c>
      <c r="I2015" s="14">
        <v>780112</v>
      </c>
      <c r="J2015" s="13">
        <v>0</v>
      </c>
      <c r="K2015" s="14">
        <f t="shared" si="780"/>
        <v>19.230000000000018</v>
      </c>
      <c r="L2015" s="13">
        <f t="shared" si="781"/>
        <v>2.7406826765481392E-2</v>
      </c>
      <c r="M2015" s="14">
        <f t="shared" si="782"/>
        <v>3.4364289323777893E-2</v>
      </c>
      <c r="N2015" s="13">
        <f t="shared" si="783"/>
        <v>6.6219178521470384E-3</v>
      </c>
      <c r="O2015" s="14">
        <f t="shared" si="784"/>
        <v>9.1000000000000227</v>
      </c>
      <c r="P2015" s="13">
        <f t="shared" si="785"/>
        <v>1.2969429202593918E-2</v>
      </c>
      <c r="Q2015" s="14">
        <f t="shared" si="786"/>
        <v>697.08600000000013</v>
      </c>
      <c r="R2015" s="13">
        <f t="shared" si="787"/>
        <v>26.951038139585251</v>
      </c>
      <c r="S2015" s="14">
        <f t="shared" si="788"/>
        <v>4.3925942460607663</v>
      </c>
      <c r="T2015" s="13">
        <f t="shared" si="789"/>
        <v>19.875971774985</v>
      </c>
      <c r="U2015" s="14">
        <f t="shared" si="790"/>
        <v>2.8512940691657839E-2</v>
      </c>
      <c r="V2015" s="13">
        <f t="shared" si="791"/>
        <v>1.2969429202593918E-2</v>
      </c>
      <c r="W2015" s="14">
        <f t="shared" si="792"/>
        <v>2.2018244648919147E-2</v>
      </c>
      <c r="X2015" s="13">
        <f t="shared" si="793"/>
        <v>0.58903102447045319</v>
      </c>
      <c r="Y2015" s="14">
        <f t="shared" si="794"/>
        <v>744.48</v>
      </c>
      <c r="Z2015" s="13" t="b">
        <f t="shared" si="795"/>
        <v>0</v>
      </c>
      <c r="AA2015" s="14">
        <f t="shared" si="796"/>
        <v>649.91</v>
      </c>
      <c r="AB2015" s="13" t="b">
        <f t="shared" si="797"/>
        <v>0</v>
      </c>
      <c r="AC2015" s="14">
        <f t="shared" si="773"/>
        <v>633.55363636363643</v>
      </c>
      <c r="AD2015" s="13">
        <f t="shared" si="774"/>
        <v>34.251628738666334</v>
      </c>
      <c r="AE2015" s="14">
        <f t="shared" si="775"/>
        <v>10.322866960760557</v>
      </c>
      <c r="AF2015" s="13">
        <f t="shared" si="776"/>
        <v>744.48</v>
      </c>
      <c r="AG2015" s="14" t="b">
        <f t="shared" si="777"/>
        <v>0</v>
      </c>
      <c r="AH2015" s="13">
        <f t="shared" si="778"/>
        <v>539.75</v>
      </c>
      <c r="AI2015" s="16" t="b">
        <f t="shared" si="779"/>
        <v>0</v>
      </c>
    </row>
    <row r="2016" spans="1:35" ht="22.5" customHeight="1">
      <c r="A2016" s="10" t="s">
        <v>35</v>
      </c>
      <c r="B2016" s="11" t="s">
        <v>36</v>
      </c>
      <c r="C2016" s="12">
        <v>44580</v>
      </c>
      <c r="D2016" s="13">
        <v>701.3</v>
      </c>
      <c r="E2016" s="14">
        <v>737.58</v>
      </c>
      <c r="F2016" s="13">
        <v>701.3</v>
      </c>
      <c r="G2016" s="14">
        <v>731.71</v>
      </c>
      <c r="H2016" s="13">
        <v>65332.23</v>
      </c>
      <c r="I2016" s="14">
        <v>894127</v>
      </c>
      <c r="J2016" s="13">
        <v>0</v>
      </c>
      <c r="K2016" s="14">
        <f t="shared" si="780"/>
        <v>36.280000000000086</v>
      </c>
      <c r="L2016" s="13">
        <f t="shared" si="781"/>
        <v>5.104467112205429E-2</v>
      </c>
      <c r="M2016" s="14">
        <f t="shared" si="782"/>
        <v>3.4416560203897863E-2</v>
      </c>
      <c r="N2016" s="13">
        <f t="shared" si="783"/>
        <v>6.7546261394957931E-3</v>
      </c>
      <c r="O2016" s="14">
        <f t="shared" si="784"/>
        <v>20.960000000000036</v>
      </c>
      <c r="P2016" s="13">
        <f t="shared" si="785"/>
        <v>2.9489975378121754E-2</v>
      </c>
      <c r="Q2016" s="14">
        <f t="shared" si="786"/>
        <v>698.82350000000008</v>
      </c>
      <c r="R2016" s="13">
        <f t="shared" si="787"/>
        <v>27.417486232605988</v>
      </c>
      <c r="S2016" s="14">
        <f t="shared" si="788"/>
        <v>4.7450189672961249</v>
      </c>
      <c r="T2016" s="13">
        <f t="shared" si="789"/>
        <v>21.25971831304452</v>
      </c>
      <c r="U2016" s="14">
        <f t="shared" si="790"/>
        <v>3.042215711555853E-2</v>
      </c>
      <c r="V2016" s="13">
        <f t="shared" si="791"/>
        <v>2.9489975378121754E-2</v>
      </c>
      <c r="W2016" s="14">
        <f t="shared" si="792"/>
        <v>2.1154220105725544E-2</v>
      </c>
      <c r="X2016" s="13">
        <f t="shared" si="793"/>
        <v>1.3940469197510181</v>
      </c>
      <c r="Y2016" s="14">
        <f t="shared" si="794"/>
        <v>744.48</v>
      </c>
      <c r="Z2016" s="13" t="b">
        <f t="shared" si="795"/>
        <v>0</v>
      </c>
      <c r="AA2016" s="14">
        <f t="shared" si="796"/>
        <v>649.91</v>
      </c>
      <c r="AB2016" s="13" t="b">
        <f t="shared" si="797"/>
        <v>0</v>
      </c>
      <c r="AC2016" s="14">
        <f t="shared" si="773"/>
        <v>636.62818181818182</v>
      </c>
      <c r="AD2016" s="13">
        <f t="shared" si="774"/>
        <v>34.288508216145132</v>
      </c>
      <c r="AE2016" s="14">
        <f t="shared" si="775"/>
        <v>9.2312869883499484</v>
      </c>
      <c r="AF2016" s="13">
        <f t="shared" si="776"/>
        <v>744.48</v>
      </c>
      <c r="AG2016" s="14" t="b">
        <f t="shared" si="777"/>
        <v>0</v>
      </c>
      <c r="AH2016" s="13">
        <f t="shared" si="778"/>
        <v>539.75</v>
      </c>
      <c r="AI2016" s="16" t="b">
        <f t="shared" si="779"/>
        <v>0</v>
      </c>
    </row>
    <row r="2017" spans="1:35" ht="22.5" customHeight="1">
      <c r="A2017" s="10" t="s">
        <v>35</v>
      </c>
      <c r="B2017" s="11" t="s">
        <v>36</v>
      </c>
      <c r="C2017" s="12">
        <v>44581</v>
      </c>
      <c r="D2017" s="13">
        <v>728.7</v>
      </c>
      <c r="E2017" s="14">
        <v>743.26</v>
      </c>
      <c r="F2017" s="13">
        <v>728.7</v>
      </c>
      <c r="G2017" s="14">
        <v>738.01</v>
      </c>
      <c r="H2017" s="13">
        <v>53384.99</v>
      </c>
      <c r="I2017" s="14">
        <v>723894</v>
      </c>
      <c r="J2017" s="13">
        <v>0</v>
      </c>
      <c r="K2017" s="14">
        <f t="shared" si="780"/>
        <v>14.559999999999945</v>
      </c>
      <c r="L2017" s="13">
        <f t="shared" si="781"/>
        <v>1.9898593705156339E-2</v>
      </c>
      <c r="M2017" s="14">
        <f t="shared" si="782"/>
        <v>3.3779401964454114E-2</v>
      </c>
      <c r="N2017" s="13">
        <f t="shared" si="783"/>
        <v>7.491667403154466E-3</v>
      </c>
      <c r="O2017" s="14">
        <f t="shared" si="784"/>
        <v>6.2999999999999545</v>
      </c>
      <c r="P2017" s="13">
        <f t="shared" si="785"/>
        <v>8.6099684301156939E-3</v>
      </c>
      <c r="Q2017" s="14">
        <f t="shared" si="786"/>
        <v>701.26900000000001</v>
      </c>
      <c r="R2017" s="13">
        <f t="shared" si="787"/>
        <v>26.774611920975683</v>
      </c>
      <c r="S2017" s="14">
        <f t="shared" si="788"/>
        <v>5.1901434925909564</v>
      </c>
      <c r="T2017" s="13">
        <f t="shared" si="789"/>
        <v>22.7606440813963</v>
      </c>
      <c r="U2017" s="14">
        <f t="shared" si="790"/>
        <v>3.2456367073685419E-2</v>
      </c>
      <c r="V2017" s="13">
        <f t="shared" si="791"/>
        <v>8.6099684301156939E-3</v>
      </c>
      <c r="W2017" s="14">
        <f t="shared" si="792"/>
        <v>2.0931402583591406E-2</v>
      </c>
      <c r="X2017" s="13">
        <f t="shared" si="793"/>
        <v>0.41134216380058736</v>
      </c>
      <c r="Y2017" s="14">
        <f t="shared" si="794"/>
        <v>744.48</v>
      </c>
      <c r="Z2017" s="13" t="b">
        <f t="shared" si="795"/>
        <v>0</v>
      </c>
      <c r="AA2017" s="14">
        <f t="shared" si="796"/>
        <v>649.91</v>
      </c>
      <c r="AB2017" s="13" t="b">
        <f t="shared" si="797"/>
        <v>0</v>
      </c>
      <c r="AC2017" s="14">
        <f t="shared" si="773"/>
        <v>639.39072727272742</v>
      </c>
      <c r="AD2017" s="13">
        <f t="shared" si="774"/>
        <v>33.929808066760678</v>
      </c>
      <c r="AE2017" s="14">
        <f t="shared" si="775"/>
        <v>9.4155171122770618</v>
      </c>
      <c r="AF2017" s="13">
        <f t="shared" si="776"/>
        <v>744.48</v>
      </c>
      <c r="AG2017" s="14" t="b">
        <f t="shared" si="777"/>
        <v>0</v>
      </c>
      <c r="AH2017" s="13">
        <f t="shared" si="778"/>
        <v>539.75</v>
      </c>
      <c r="AI2017" s="16" t="b">
        <f t="shared" si="779"/>
        <v>0</v>
      </c>
    </row>
    <row r="2018" spans="1:35" ht="22.5" customHeight="1">
      <c r="A2018" s="10" t="s">
        <v>35</v>
      </c>
      <c r="B2018" s="11" t="s">
        <v>36</v>
      </c>
      <c r="C2018" s="12">
        <v>44582</v>
      </c>
      <c r="D2018" s="13">
        <v>735.13</v>
      </c>
      <c r="E2018" s="14">
        <v>757.18</v>
      </c>
      <c r="F2018" s="13">
        <v>735.13</v>
      </c>
      <c r="G2018" s="14">
        <v>751.24</v>
      </c>
      <c r="H2018" s="13">
        <v>60607.07</v>
      </c>
      <c r="I2018" s="14">
        <v>807173</v>
      </c>
      <c r="J2018" s="13">
        <v>0</v>
      </c>
      <c r="K2018" s="14">
        <f t="shared" si="780"/>
        <v>22.049999999999955</v>
      </c>
      <c r="L2018" s="13">
        <f t="shared" si="781"/>
        <v>2.987764393436397E-2</v>
      </c>
      <c r="M2018" s="14">
        <f t="shared" si="782"/>
        <v>3.3849688166396517E-2</v>
      </c>
      <c r="N2018" s="13">
        <f t="shared" si="783"/>
        <v>7.4457054945499604E-3</v>
      </c>
      <c r="O2018" s="14">
        <f t="shared" si="784"/>
        <v>13.230000000000018</v>
      </c>
      <c r="P2018" s="13">
        <f t="shared" si="785"/>
        <v>1.7926586360618446E-2</v>
      </c>
      <c r="Q2018" s="14">
        <f t="shared" si="786"/>
        <v>704.42899999999986</v>
      </c>
      <c r="R2018" s="13">
        <f t="shared" si="787"/>
        <v>26.538381324926899</v>
      </c>
      <c r="S2018" s="14">
        <f t="shared" si="788"/>
        <v>5.1205378777912358</v>
      </c>
      <c r="T2018" s="13">
        <f t="shared" si="789"/>
        <v>24.983315212357233</v>
      </c>
      <c r="U2018" s="14">
        <f t="shared" si="790"/>
        <v>3.5466051528766189E-2</v>
      </c>
      <c r="V2018" s="13">
        <f t="shared" si="791"/>
        <v>1.7926586360618446E-2</v>
      </c>
      <c r="W2018" s="14">
        <f t="shared" si="792"/>
        <v>2.1129407842999614E-2</v>
      </c>
      <c r="X2018" s="13">
        <f t="shared" si="793"/>
        <v>0.84841877698705626</v>
      </c>
      <c r="Y2018" s="14">
        <f t="shared" si="794"/>
        <v>757.18</v>
      </c>
      <c r="Z2018" s="13">
        <f t="shared" si="795"/>
        <v>757.18</v>
      </c>
      <c r="AA2018" s="14">
        <f t="shared" si="796"/>
        <v>649.91</v>
      </c>
      <c r="AB2018" s="13" t="b">
        <f t="shared" si="797"/>
        <v>0</v>
      </c>
      <c r="AC2018" s="14">
        <f t="shared" si="773"/>
        <v>642.53436363636376</v>
      </c>
      <c r="AD2018" s="13">
        <f t="shared" si="774"/>
        <v>33.713811556455937</v>
      </c>
      <c r="AE2018" s="14">
        <f t="shared" si="775"/>
        <v>9.4432326079336928</v>
      </c>
      <c r="AF2018" s="13">
        <f t="shared" si="776"/>
        <v>757.18</v>
      </c>
      <c r="AG2018" s="14">
        <f t="shared" si="777"/>
        <v>757.18</v>
      </c>
      <c r="AH2018" s="13">
        <f t="shared" si="778"/>
        <v>539.75</v>
      </c>
      <c r="AI2018" s="16" t="b">
        <f t="shared" si="779"/>
        <v>0</v>
      </c>
    </row>
    <row r="2019" spans="1:35" ht="22.5" customHeight="1">
      <c r="A2019" s="10" t="s">
        <v>35</v>
      </c>
      <c r="B2019" s="11" t="s">
        <v>36</v>
      </c>
      <c r="C2019" s="12">
        <v>44585</v>
      </c>
      <c r="D2019" s="13">
        <v>751.63</v>
      </c>
      <c r="E2019" s="14">
        <v>767.57</v>
      </c>
      <c r="F2019" s="13">
        <v>736.75</v>
      </c>
      <c r="G2019" s="14">
        <v>736.81</v>
      </c>
      <c r="H2019" s="13">
        <v>64676.959999999999</v>
      </c>
      <c r="I2019" s="14">
        <v>857391</v>
      </c>
      <c r="J2019" s="13">
        <v>0</v>
      </c>
      <c r="K2019" s="14">
        <f t="shared" si="780"/>
        <v>30.82000000000005</v>
      </c>
      <c r="L2019" s="13">
        <f t="shared" si="781"/>
        <v>4.102550449922801E-2</v>
      </c>
      <c r="M2019" s="14">
        <f t="shared" si="782"/>
        <v>3.3963576030157996E-2</v>
      </c>
      <c r="N2019" s="13">
        <f t="shared" si="783"/>
        <v>7.5413736865388228E-3</v>
      </c>
      <c r="O2019" s="14">
        <f t="shared" si="784"/>
        <v>-14.430000000000064</v>
      </c>
      <c r="P2019" s="13">
        <f t="shared" si="785"/>
        <v>-1.9208242372610703E-2</v>
      </c>
      <c r="Q2019" s="14">
        <f t="shared" si="786"/>
        <v>705.86199999999997</v>
      </c>
      <c r="R2019" s="13">
        <f t="shared" si="787"/>
        <v>26.752462258680556</v>
      </c>
      <c r="S2019" s="14">
        <f t="shared" si="788"/>
        <v>5.3273539151104181</v>
      </c>
      <c r="T2019" s="13">
        <f t="shared" si="789"/>
        <v>25.958557664092208</v>
      </c>
      <c r="U2019" s="14">
        <f t="shared" si="790"/>
        <v>3.6775683723011307E-2</v>
      </c>
      <c r="V2019" s="13">
        <f t="shared" si="791"/>
        <v>-1.9208242372610703E-2</v>
      </c>
      <c r="W2019" s="14">
        <f t="shared" si="792"/>
        <v>2.0934910208901279E-2</v>
      </c>
      <c r="X2019" s="13">
        <f t="shared" si="793"/>
        <v>-0.91752208062700846</v>
      </c>
      <c r="Y2019" s="14">
        <f t="shared" si="794"/>
        <v>767.57</v>
      </c>
      <c r="Z2019" s="13">
        <f t="shared" si="795"/>
        <v>767.57</v>
      </c>
      <c r="AA2019" s="14">
        <f t="shared" si="796"/>
        <v>649.91</v>
      </c>
      <c r="AB2019" s="13" t="b">
        <f t="shared" si="797"/>
        <v>0</v>
      </c>
      <c r="AC2019" s="14">
        <f t="shared" si="773"/>
        <v>645.78363636363633</v>
      </c>
      <c r="AD2019" s="13">
        <f t="shared" si="774"/>
        <v>33.661196800884014</v>
      </c>
      <c r="AE2019" s="14">
        <f t="shared" si="775"/>
        <v>9.4500102862787791</v>
      </c>
      <c r="AF2019" s="13">
        <f t="shared" si="776"/>
        <v>767.57</v>
      </c>
      <c r="AG2019" s="14">
        <f t="shared" si="777"/>
        <v>767.57</v>
      </c>
      <c r="AH2019" s="13">
        <f t="shared" si="778"/>
        <v>539.75</v>
      </c>
      <c r="AI2019" s="16" t="b">
        <f t="shared" si="779"/>
        <v>0</v>
      </c>
    </row>
    <row r="2020" spans="1:35" ht="22.5" customHeight="1">
      <c r="A2020" s="10" t="s">
        <v>35</v>
      </c>
      <c r="B2020" s="11" t="s">
        <v>36</v>
      </c>
      <c r="C2020" s="12">
        <v>44586</v>
      </c>
      <c r="D2020" s="13">
        <v>752.45</v>
      </c>
      <c r="E2020" s="14">
        <v>762.3</v>
      </c>
      <c r="F2020" s="13">
        <v>734.03</v>
      </c>
      <c r="G2020" s="14">
        <v>762.04</v>
      </c>
      <c r="H2020" s="13">
        <v>56186</v>
      </c>
      <c r="I2020" s="14">
        <v>750121</v>
      </c>
      <c r="J2020" s="13">
        <v>0</v>
      </c>
      <c r="K2020" s="14">
        <f t="shared" si="780"/>
        <v>28.269999999999982</v>
      </c>
      <c r="L2020" s="13">
        <f t="shared" si="781"/>
        <v>3.8368100324371254E-2</v>
      </c>
      <c r="M2020" s="14">
        <f t="shared" si="782"/>
        <v>3.3857692406964006E-2</v>
      </c>
      <c r="N2020" s="13">
        <f t="shared" si="783"/>
        <v>7.4594009262569094E-3</v>
      </c>
      <c r="O2020" s="14">
        <f t="shared" si="784"/>
        <v>25.230000000000018</v>
      </c>
      <c r="P2020" s="13">
        <f t="shared" si="785"/>
        <v>3.4242206267558827E-2</v>
      </c>
      <c r="Q2020" s="14">
        <f t="shared" si="786"/>
        <v>709.97099999999989</v>
      </c>
      <c r="R2020" s="13">
        <f t="shared" si="787"/>
        <v>26.828339145746526</v>
      </c>
      <c r="S2020" s="14">
        <f t="shared" si="788"/>
        <v>5.3092614958748312</v>
      </c>
      <c r="T2020" s="13">
        <f t="shared" si="789"/>
        <v>27.94559033192894</v>
      </c>
      <c r="U2020" s="14">
        <f t="shared" si="790"/>
        <v>3.9361594110081881E-2</v>
      </c>
      <c r="V2020" s="13">
        <f t="shared" si="791"/>
        <v>3.4242206267558827E-2</v>
      </c>
      <c r="W2020" s="14">
        <f t="shared" si="792"/>
        <v>1.9605206725302356E-2</v>
      </c>
      <c r="X2020" s="13">
        <f t="shared" si="793"/>
        <v>1.7465873605589708</v>
      </c>
      <c r="Y2020" s="14">
        <f t="shared" si="794"/>
        <v>767.57</v>
      </c>
      <c r="Z2020" s="13" t="b">
        <f t="shared" si="795"/>
        <v>0</v>
      </c>
      <c r="AA2020" s="14">
        <f t="shared" si="796"/>
        <v>649.91</v>
      </c>
      <c r="AB2020" s="13" t="b">
        <f t="shared" si="797"/>
        <v>0</v>
      </c>
      <c r="AC2020" s="14">
        <f t="shared" si="773"/>
        <v>649.31018181818183</v>
      </c>
      <c r="AD2020" s="13">
        <f t="shared" si="774"/>
        <v>33.563175040867939</v>
      </c>
      <c r="AE2020" s="14">
        <f t="shared" si="775"/>
        <v>9.3190507312701296</v>
      </c>
      <c r="AF2020" s="13">
        <f t="shared" si="776"/>
        <v>767.57</v>
      </c>
      <c r="AG2020" s="14" t="b">
        <f t="shared" si="777"/>
        <v>0</v>
      </c>
      <c r="AH2020" s="13">
        <f t="shared" si="778"/>
        <v>539.75</v>
      </c>
      <c r="AI2020" s="16" t="b">
        <f t="shared" si="779"/>
        <v>0</v>
      </c>
    </row>
    <row r="2021" spans="1:35" ht="22.5" customHeight="1">
      <c r="A2021" s="10" t="s">
        <v>35</v>
      </c>
      <c r="B2021" s="11" t="s">
        <v>36</v>
      </c>
      <c r="C2021" s="12">
        <v>44587</v>
      </c>
      <c r="D2021" s="13">
        <v>747.06</v>
      </c>
      <c r="E2021" s="14">
        <v>771.31</v>
      </c>
      <c r="F2021" s="13">
        <v>747.06</v>
      </c>
      <c r="G2021" s="14">
        <v>770.55</v>
      </c>
      <c r="H2021" s="13">
        <v>60645.71</v>
      </c>
      <c r="I2021" s="14">
        <v>793961</v>
      </c>
      <c r="J2021" s="13">
        <v>0</v>
      </c>
      <c r="K2021" s="14">
        <f t="shared" si="780"/>
        <v>24.25</v>
      </c>
      <c r="L2021" s="13">
        <f t="shared" si="781"/>
        <v>3.1822476510419404E-2</v>
      </c>
      <c r="M2021" s="14">
        <f t="shared" si="782"/>
        <v>3.3279251910418667E-2</v>
      </c>
      <c r="N2021" s="13">
        <f t="shared" si="783"/>
        <v>7.1221352570214726E-3</v>
      </c>
      <c r="O2021" s="14">
        <f t="shared" si="784"/>
        <v>8.5099999999999909</v>
      </c>
      <c r="P2021" s="13">
        <f t="shared" si="785"/>
        <v>1.1167392787780157E-2</v>
      </c>
      <c r="Q2021" s="14">
        <f t="shared" si="786"/>
        <v>714.9844999999998</v>
      </c>
      <c r="R2021" s="13">
        <f t="shared" si="787"/>
        <v>26.699422188459199</v>
      </c>
      <c r="S2021" s="14">
        <f t="shared" si="788"/>
        <v>5.1444963949734603</v>
      </c>
      <c r="T2021" s="13">
        <f t="shared" si="789"/>
        <v>29.33501022242876</v>
      </c>
      <c r="U2021" s="14">
        <f t="shared" si="790"/>
        <v>4.1028875762242074E-2</v>
      </c>
      <c r="V2021" s="13">
        <f t="shared" si="791"/>
        <v>1.1167392787780157E-2</v>
      </c>
      <c r="W2021" s="14">
        <f t="shared" si="792"/>
        <v>1.9055215562771913E-2</v>
      </c>
      <c r="X2021" s="13">
        <f t="shared" si="793"/>
        <v>0.58605439287697381</v>
      </c>
      <c r="Y2021" s="14">
        <f t="shared" si="794"/>
        <v>771.31</v>
      </c>
      <c r="Z2021" s="13">
        <f t="shared" si="795"/>
        <v>771.31</v>
      </c>
      <c r="AA2021" s="14">
        <f t="shared" si="796"/>
        <v>649.91</v>
      </c>
      <c r="AB2021" s="13" t="b">
        <f t="shared" si="797"/>
        <v>0</v>
      </c>
      <c r="AC2021" s="14">
        <f t="shared" si="773"/>
        <v>653.18290909090899</v>
      </c>
      <c r="AD2021" s="13">
        <f t="shared" si="774"/>
        <v>33.39384458557943</v>
      </c>
      <c r="AE2021" s="14">
        <f t="shared" si="775"/>
        <v>9.3058010291759956</v>
      </c>
      <c r="AF2021" s="13">
        <f t="shared" si="776"/>
        <v>771.31</v>
      </c>
      <c r="AG2021" s="14">
        <f t="shared" si="777"/>
        <v>771.31</v>
      </c>
      <c r="AH2021" s="13">
        <f t="shared" si="778"/>
        <v>539.75</v>
      </c>
      <c r="AI2021" s="16" t="b">
        <f t="shared" si="779"/>
        <v>0</v>
      </c>
    </row>
    <row r="2022" spans="1:35" ht="22.5" customHeight="1">
      <c r="A2022" s="10" t="s">
        <v>35</v>
      </c>
      <c r="B2022" s="11" t="s">
        <v>36</v>
      </c>
      <c r="C2022" s="12">
        <v>44588</v>
      </c>
      <c r="D2022" s="13">
        <v>760.7</v>
      </c>
      <c r="E2022" s="14">
        <v>776.12</v>
      </c>
      <c r="F2022" s="13">
        <v>756.93</v>
      </c>
      <c r="G2022" s="14">
        <v>764.75</v>
      </c>
      <c r="H2022" s="13">
        <v>51189.71</v>
      </c>
      <c r="I2022" s="14">
        <v>665650</v>
      </c>
      <c r="J2022" s="13">
        <v>0</v>
      </c>
      <c r="K2022" s="14">
        <f t="shared" si="780"/>
        <v>19.190000000000055</v>
      </c>
      <c r="L2022" s="13">
        <f t="shared" si="781"/>
        <v>2.4904289144117912E-2</v>
      </c>
      <c r="M2022" s="14">
        <f t="shared" si="782"/>
        <v>3.2768483793178059E-2</v>
      </c>
      <c r="N2022" s="13">
        <f t="shared" si="783"/>
        <v>7.3459858394098855E-3</v>
      </c>
      <c r="O2022" s="14">
        <f t="shared" si="784"/>
        <v>-5.7999999999999545</v>
      </c>
      <c r="P2022" s="13">
        <f t="shared" si="785"/>
        <v>-7.5270910388682824E-3</v>
      </c>
      <c r="Q2022" s="14">
        <f t="shared" si="786"/>
        <v>720.20449999999983</v>
      </c>
      <c r="R2022" s="13">
        <f t="shared" si="787"/>
        <v>26.323951079036238</v>
      </c>
      <c r="S2022" s="14">
        <f t="shared" si="788"/>
        <v>5.239447012805857</v>
      </c>
      <c r="T2022" s="13">
        <f t="shared" si="789"/>
        <v>28.423199059043302</v>
      </c>
      <c r="U2022" s="14">
        <f t="shared" si="790"/>
        <v>3.9465456073994688E-2</v>
      </c>
      <c r="V2022" s="13">
        <f t="shared" si="791"/>
        <v>-7.5270910388682824E-3</v>
      </c>
      <c r="W2022" s="14">
        <f t="shared" si="792"/>
        <v>1.8678713120883008E-2</v>
      </c>
      <c r="X2022" s="13">
        <f t="shared" si="793"/>
        <v>-0.4029769604659173</v>
      </c>
      <c r="Y2022" s="14">
        <f t="shared" si="794"/>
        <v>776.12</v>
      </c>
      <c r="Z2022" s="13">
        <f t="shared" si="795"/>
        <v>776.12</v>
      </c>
      <c r="AA2022" s="14">
        <f t="shared" si="796"/>
        <v>659.84</v>
      </c>
      <c r="AB2022" s="13" t="b">
        <f t="shared" si="797"/>
        <v>0</v>
      </c>
      <c r="AC2022" s="14">
        <f t="shared" si="773"/>
        <v>657.39763636363625</v>
      </c>
      <c r="AD2022" s="13">
        <f t="shared" si="774"/>
        <v>33.135592865841623</v>
      </c>
      <c r="AE2022" s="14">
        <f t="shared" si="775"/>
        <v>9.1930230388372465</v>
      </c>
      <c r="AF2022" s="13">
        <f t="shared" si="776"/>
        <v>776.12</v>
      </c>
      <c r="AG2022" s="14">
        <f t="shared" si="777"/>
        <v>776.12</v>
      </c>
      <c r="AH2022" s="13">
        <f t="shared" si="778"/>
        <v>539.75</v>
      </c>
      <c r="AI2022" s="16" t="b">
        <f t="shared" si="779"/>
        <v>0</v>
      </c>
    </row>
    <row r="2023" spans="1:35" ht="22.5" customHeight="1">
      <c r="A2023" s="10" t="s">
        <v>35</v>
      </c>
      <c r="B2023" s="11" t="s">
        <v>36</v>
      </c>
      <c r="C2023" s="12">
        <v>44589</v>
      </c>
      <c r="D2023" s="13">
        <v>765.63</v>
      </c>
      <c r="E2023" s="14">
        <v>822.23</v>
      </c>
      <c r="F2023" s="13">
        <v>765.63</v>
      </c>
      <c r="G2023" s="14">
        <v>821.52</v>
      </c>
      <c r="H2023" s="13">
        <v>64017.46</v>
      </c>
      <c r="I2023" s="14">
        <v>805457</v>
      </c>
      <c r="J2023" s="13">
        <v>0</v>
      </c>
      <c r="K2023" s="14">
        <f t="shared" si="780"/>
        <v>57.480000000000018</v>
      </c>
      <c r="L2023" s="13">
        <f t="shared" si="781"/>
        <v>7.5161817587446902E-2</v>
      </c>
      <c r="M2023" s="14">
        <f t="shared" si="782"/>
        <v>3.4891835519071185E-2</v>
      </c>
      <c r="N2023" s="13">
        <f t="shared" si="783"/>
        <v>1.1991934830196626E-2</v>
      </c>
      <c r="O2023" s="14">
        <f t="shared" si="784"/>
        <v>56.769999999999982</v>
      </c>
      <c r="P2023" s="13">
        <f t="shared" si="785"/>
        <v>7.4233409610983958E-2</v>
      </c>
      <c r="Q2023" s="14">
        <f t="shared" si="786"/>
        <v>727.91499999999996</v>
      </c>
      <c r="R2023" s="13">
        <f t="shared" si="787"/>
        <v>27.881753525084424</v>
      </c>
      <c r="S2023" s="14">
        <f t="shared" si="788"/>
        <v>9.2185969933779006</v>
      </c>
      <c r="T2023" s="13">
        <f t="shared" si="789"/>
        <v>33.492932911287419</v>
      </c>
      <c r="U2023" s="14">
        <f t="shared" si="790"/>
        <v>4.6012148274575219E-2</v>
      </c>
      <c r="V2023" s="13">
        <f t="shared" si="791"/>
        <v>7.4233409610983958E-2</v>
      </c>
      <c r="W2023" s="14">
        <f t="shared" si="792"/>
        <v>2.3914634671076049E-2</v>
      </c>
      <c r="X2023" s="13">
        <f t="shared" si="793"/>
        <v>3.1040996708499495</v>
      </c>
      <c r="Y2023" s="14">
        <f t="shared" si="794"/>
        <v>822.23</v>
      </c>
      <c r="Z2023" s="13">
        <f t="shared" si="795"/>
        <v>822.23</v>
      </c>
      <c r="AA2023" s="14">
        <f t="shared" si="796"/>
        <v>659.84</v>
      </c>
      <c r="AB2023" s="13" t="b">
        <f t="shared" si="797"/>
        <v>0</v>
      </c>
      <c r="AC2023" s="14">
        <f t="shared" si="773"/>
        <v>662.03218181818181</v>
      </c>
      <c r="AD2023" s="13">
        <f t="shared" si="774"/>
        <v>33.578218450099051</v>
      </c>
      <c r="AE2023" s="14">
        <f t="shared" si="775"/>
        <v>9.7933848971695063</v>
      </c>
      <c r="AF2023" s="13">
        <f t="shared" si="776"/>
        <v>822.23</v>
      </c>
      <c r="AG2023" s="14">
        <f t="shared" si="777"/>
        <v>822.23</v>
      </c>
      <c r="AH2023" s="13">
        <f t="shared" si="778"/>
        <v>539.75</v>
      </c>
      <c r="AI2023" s="16" t="b">
        <f t="shared" si="779"/>
        <v>0</v>
      </c>
    </row>
    <row r="2024" spans="1:35" ht="22.5" customHeight="1">
      <c r="A2024" s="10" t="s">
        <v>35</v>
      </c>
      <c r="B2024" s="11" t="s">
        <v>36</v>
      </c>
      <c r="C2024" s="12">
        <v>44599</v>
      </c>
      <c r="D2024" s="13">
        <v>790.17</v>
      </c>
      <c r="E2024" s="14">
        <v>821.09</v>
      </c>
      <c r="F2024" s="13">
        <v>790.17</v>
      </c>
      <c r="G2024" s="14">
        <v>810.11</v>
      </c>
      <c r="H2024" s="13">
        <v>45388.98</v>
      </c>
      <c r="I2024" s="14">
        <v>560093</v>
      </c>
      <c r="J2024" s="13">
        <v>0</v>
      </c>
      <c r="K2024" s="14">
        <f t="shared" si="780"/>
        <v>31.350000000000023</v>
      </c>
      <c r="L2024" s="13">
        <f t="shared" si="781"/>
        <v>3.8160969909436196E-2</v>
      </c>
      <c r="M2024" s="14">
        <f t="shared" si="782"/>
        <v>3.548415369430203E-2</v>
      </c>
      <c r="N2024" s="13">
        <f t="shared" si="783"/>
        <v>1.1837551939377418E-2</v>
      </c>
      <c r="O2024" s="14">
        <f t="shared" si="784"/>
        <v>-11.409999999999968</v>
      </c>
      <c r="P2024" s="13">
        <f t="shared" si="785"/>
        <v>-1.388888888888885E-2</v>
      </c>
      <c r="Q2024" s="14">
        <f t="shared" si="786"/>
        <v>734.6434999999999</v>
      </c>
      <c r="R2024" s="13">
        <f t="shared" si="787"/>
        <v>28.055165848830207</v>
      </c>
      <c r="S2024" s="14">
        <f t="shared" si="788"/>
        <v>9.1320789556722382</v>
      </c>
      <c r="T2024" s="13">
        <f t="shared" si="789"/>
        <v>35.73720348250545</v>
      </c>
      <c r="U2024" s="14">
        <f t="shared" si="790"/>
        <v>4.8645640344609942E-2</v>
      </c>
      <c r="V2024" s="13">
        <f t="shared" si="791"/>
        <v>-1.388888888888885E-2</v>
      </c>
      <c r="W2024" s="14">
        <f t="shared" si="792"/>
        <v>2.4532130586058666E-2</v>
      </c>
      <c r="X2024" s="13">
        <f t="shared" si="793"/>
        <v>-0.56615094396985433</v>
      </c>
      <c r="Y2024" s="14">
        <f t="shared" si="794"/>
        <v>822.23</v>
      </c>
      <c r="Z2024" s="13" t="b">
        <f t="shared" si="795"/>
        <v>0</v>
      </c>
      <c r="AA2024" s="14">
        <f t="shared" si="796"/>
        <v>659.84</v>
      </c>
      <c r="AB2024" s="13" t="b">
        <f t="shared" si="797"/>
        <v>0</v>
      </c>
      <c r="AC2024" s="14">
        <f t="shared" si="773"/>
        <v>666.8758181818182</v>
      </c>
      <c r="AD2024" s="13">
        <f t="shared" si="774"/>
        <v>33.537705387369982</v>
      </c>
      <c r="AE2024" s="14">
        <f t="shared" si="775"/>
        <v>9.8000298288558749</v>
      </c>
      <c r="AF2024" s="13">
        <f t="shared" si="776"/>
        <v>822.23</v>
      </c>
      <c r="AG2024" s="14" t="b">
        <f t="shared" si="777"/>
        <v>0</v>
      </c>
      <c r="AH2024" s="13">
        <f t="shared" si="778"/>
        <v>539.75</v>
      </c>
      <c r="AI2024" s="16" t="b">
        <f t="shared" si="779"/>
        <v>0</v>
      </c>
    </row>
    <row r="2025" spans="1:35" ht="22.5" customHeight="1">
      <c r="A2025" s="10" t="s">
        <v>35</v>
      </c>
      <c r="B2025" s="11" t="s">
        <v>36</v>
      </c>
      <c r="C2025" s="12">
        <v>44600</v>
      </c>
      <c r="D2025" s="13">
        <v>806.67</v>
      </c>
      <c r="E2025" s="14">
        <v>834.56</v>
      </c>
      <c r="F2025" s="13">
        <v>806.67</v>
      </c>
      <c r="G2025" s="14">
        <v>814.97</v>
      </c>
      <c r="H2025" s="13">
        <v>73982.880000000005</v>
      </c>
      <c r="I2025" s="14">
        <v>894540</v>
      </c>
      <c r="J2025" s="13">
        <v>0</v>
      </c>
      <c r="K2025" s="14">
        <f t="shared" si="780"/>
        <v>27.889999999999986</v>
      </c>
      <c r="L2025" s="13">
        <f t="shared" si="781"/>
        <v>3.4427423436323448E-2</v>
      </c>
      <c r="M2025" s="14">
        <f t="shared" si="782"/>
        <v>3.5084999064537256E-2</v>
      </c>
      <c r="N2025" s="13">
        <f t="shared" si="783"/>
        <v>1.1725771835605185E-2</v>
      </c>
      <c r="O2025" s="14">
        <f t="shared" si="784"/>
        <v>4.8600000000000136</v>
      </c>
      <c r="P2025" s="13">
        <f t="shared" si="785"/>
        <v>5.9991852958240404E-3</v>
      </c>
      <c r="Q2025" s="14">
        <f t="shared" si="786"/>
        <v>741.10399999999981</v>
      </c>
      <c r="R2025" s="13">
        <f t="shared" si="787"/>
        <v>28.046907556388696</v>
      </c>
      <c r="S2025" s="14">
        <f t="shared" si="788"/>
        <v>9.1215802387871268</v>
      </c>
      <c r="T2025" s="13">
        <f t="shared" si="789"/>
        <v>37.928184164286058</v>
      </c>
      <c r="U2025" s="14">
        <f t="shared" si="790"/>
        <v>5.1177950954638035E-2</v>
      </c>
      <c r="V2025" s="13">
        <f t="shared" si="791"/>
        <v>5.9991852958240404E-3</v>
      </c>
      <c r="W2025" s="14">
        <f t="shared" si="792"/>
        <v>2.4504941271720905E-2</v>
      </c>
      <c r="X2025" s="13">
        <f t="shared" si="793"/>
        <v>0.24481533047978354</v>
      </c>
      <c r="Y2025" s="14">
        <f t="shared" si="794"/>
        <v>834.56</v>
      </c>
      <c r="Z2025" s="13">
        <f t="shared" si="795"/>
        <v>834.56</v>
      </c>
      <c r="AA2025" s="14">
        <f t="shared" si="796"/>
        <v>676.87</v>
      </c>
      <c r="AB2025" s="13" t="b">
        <f t="shared" si="797"/>
        <v>0</v>
      </c>
      <c r="AC2025" s="14">
        <f t="shared" si="773"/>
        <v>671.90890909090911</v>
      </c>
      <c r="AD2025" s="13">
        <f t="shared" si="774"/>
        <v>33.435019834872342</v>
      </c>
      <c r="AE2025" s="14">
        <f t="shared" si="775"/>
        <v>9.7593941965767268</v>
      </c>
      <c r="AF2025" s="13">
        <f t="shared" si="776"/>
        <v>834.56</v>
      </c>
      <c r="AG2025" s="14">
        <f t="shared" si="777"/>
        <v>834.56</v>
      </c>
      <c r="AH2025" s="13">
        <f t="shared" si="778"/>
        <v>539.75</v>
      </c>
      <c r="AI2025" s="16" t="b">
        <f t="shared" si="779"/>
        <v>0</v>
      </c>
    </row>
    <row r="2026" spans="1:35" ht="22.5" customHeight="1">
      <c r="A2026" s="10" t="s">
        <v>35</v>
      </c>
      <c r="B2026" s="11" t="s">
        <v>36</v>
      </c>
      <c r="C2026" s="12">
        <v>44601</v>
      </c>
      <c r="D2026" s="13">
        <v>822.77</v>
      </c>
      <c r="E2026" s="14">
        <v>822.77</v>
      </c>
      <c r="F2026" s="13">
        <v>772.74</v>
      </c>
      <c r="G2026" s="14">
        <v>775.2</v>
      </c>
      <c r="H2026" s="13">
        <v>79778.259999999995</v>
      </c>
      <c r="I2026" s="14">
        <v>1005115</v>
      </c>
      <c r="J2026" s="13">
        <v>0</v>
      </c>
      <c r="K2026" s="14">
        <f t="shared" si="780"/>
        <v>50.029999999999973</v>
      </c>
      <c r="L2026" s="13">
        <f t="shared" si="781"/>
        <v>6.1388762776543884E-2</v>
      </c>
      <c r="M2026" s="14">
        <f t="shared" si="782"/>
        <v>3.6986390073173128E-2</v>
      </c>
      <c r="N2026" s="13">
        <f t="shared" si="783"/>
        <v>1.2762010870757829E-2</v>
      </c>
      <c r="O2026" s="14">
        <f t="shared" si="784"/>
        <v>-39.769999999999982</v>
      </c>
      <c r="P2026" s="13">
        <f t="shared" si="785"/>
        <v>-4.8799342307078768E-2</v>
      </c>
      <c r="Q2026" s="14">
        <f t="shared" si="786"/>
        <v>745.35400000000004</v>
      </c>
      <c r="R2026" s="13">
        <f t="shared" si="787"/>
        <v>29.14606217856926</v>
      </c>
      <c r="S2026" s="14">
        <f t="shared" si="788"/>
        <v>10.287183339118227</v>
      </c>
      <c r="T2026" s="13">
        <f t="shared" si="789"/>
        <v>36.729424907014263</v>
      </c>
      <c r="U2026" s="14">
        <f t="shared" si="790"/>
        <v>4.9277826250364608E-2</v>
      </c>
      <c r="V2026" s="13">
        <f t="shared" si="791"/>
        <v>-4.8799342307078768E-2</v>
      </c>
      <c r="W2026" s="14">
        <f t="shared" si="792"/>
        <v>2.7706410666026561E-2</v>
      </c>
      <c r="X2026" s="13">
        <f t="shared" si="793"/>
        <v>-1.7613014870567929</v>
      </c>
      <c r="Y2026" s="14">
        <f t="shared" si="794"/>
        <v>834.56</v>
      </c>
      <c r="Z2026" s="13" t="b">
        <f t="shared" si="795"/>
        <v>0</v>
      </c>
      <c r="AA2026" s="14">
        <f t="shared" si="796"/>
        <v>685.27</v>
      </c>
      <c r="AB2026" s="13" t="b">
        <f t="shared" si="797"/>
        <v>0</v>
      </c>
      <c r="AC2026" s="14">
        <f t="shared" si="773"/>
        <v>676.13036363636365</v>
      </c>
      <c r="AD2026" s="13">
        <f t="shared" si="774"/>
        <v>33.736746746965572</v>
      </c>
      <c r="AE2026" s="14">
        <f t="shared" si="775"/>
        <v>10.073976575335308</v>
      </c>
      <c r="AF2026" s="13">
        <f t="shared" si="776"/>
        <v>834.56</v>
      </c>
      <c r="AG2026" s="14" t="b">
        <f t="shared" si="777"/>
        <v>0</v>
      </c>
      <c r="AH2026" s="13">
        <f t="shared" si="778"/>
        <v>539.75</v>
      </c>
      <c r="AI2026" s="16" t="b">
        <f t="shared" si="779"/>
        <v>0</v>
      </c>
    </row>
    <row r="2027" spans="1:35" ht="22.5" customHeight="1">
      <c r="A2027" s="10" t="s">
        <v>35</v>
      </c>
      <c r="B2027" s="11" t="s">
        <v>36</v>
      </c>
      <c r="C2027" s="12">
        <v>44602</v>
      </c>
      <c r="D2027" s="13">
        <v>790.62</v>
      </c>
      <c r="E2027" s="14">
        <v>817.75</v>
      </c>
      <c r="F2027" s="13">
        <v>774.27</v>
      </c>
      <c r="G2027" s="14">
        <v>814.4</v>
      </c>
      <c r="H2027" s="13">
        <v>67356.23</v>
      </c>
      <c r="I2027" s="14">
        <v>842023</v>
      </c>
      <c r="J2027" s="13">
        <v>0</v>
      </c>
      <c r="K2027" s="14">
        <f t="shared" si="780"/>
        <v>43.480000000000018</v>
      </c>
      <c r="L2027" s="13">
        <f t="shared" si="781"/>
        <v>5.6088751289989698E-2</v>
      </c>
      <c r="M2027" s="14">
        <f t="shared" si="782"/>
        <v>3.7824730854131614E-2</v>
      </c>
      <c r="N2027" s="13">
        <f t="shared" si="783"/>
        <v>1.3455381692566003E-2</v>
      </c>
      <c r="O2027" s="14">
        <f t="shared" si="784"/>
        <v>39.199999999999932</v>
      </c>
      <c r="P2027" s="13">
        <f t="shared" si="785"/>
        <v>5.0567595459236232E-2</v>
      </c>
      <c r="Q2027" s="14">
        <f t="shared" si="786"/>
        <v>750.476</v>
      </c>
      <c r="R2027" s="13">
        <f t="shared" si="787"/>
        <v>29.862759069640799</v>
      </c>
      <c r="S2027" s="14">
        <f t="shared" si="788"/>
        <v>10.883951536672326</v>
      </c>
      <c r="T2027" s="13">
        <f t="shared" si="789"/>
        <v>38.799810746961128</v>
      </c>
      <c r="U2027" s="14">
        <f t="shared" si="790"/>
        <v>5.1700268558836165E-2</v>
      </c>
      <c r="V2027" s="13">
        <f t="shared" si="791"/>
        <v>5.0567595459236232E-2</v>
      </c>
      <c r="W2027" s="14">
        <f t="shared" si="792"/>
        <v>2.8923438578409909E-2</v>
      </c>
      <c r="X2027" s="13">
        <f t="shared" si="793"/>
        <v>1.7483258542081765</v>
      </c>
      <c r="Y2027" s="14">
        <f t="shared" si="794"/>
        <v>834.56</v>
      </c>
      <c r="Z2027" s="13" t="b">
        <f t="shared" si="795"/>
        <v>0</v>
      </c>
      <c r="AA2027" s="14">
        <f t="shared" si="796"/>
        <v>690.33</v>
      </c>
      <c r="AB2027" s="13" t="b">
        <f t="shared" si="797"/>
        <v>0</v>
      </c>
      <c r="AC2027" s="14">
        <f t="shared" si="773"/>
        <v>681.14436363636366</v>
      </c>
      <c r="AD2027" s="13">
        <f t="shared" si="774"/>
        <v>33.913896806111651</v>
      </c>
      <c r="AE2027" s="14">
        <f t="shared" si="775"/>
        <v>10.154712389019394</v>
      </c>
      <c r="AF2027" s="13">
        <f t="shared" si="776"/>
        <v>834.56</v>
      </c>
      <c r="AG2027" s="14" t="b">
        <f t="shared" si="777"/>
        <v>0</v>
      </c>
      <c r="AH2027" s="13">
        <f t="shared" si="778"/>
        <v>539.75</v>
      </c>
      <c r="AI2027" s="16" t="b">
        <f t="shared" si="779"/>
        <v>0</v>
      </c>
    </row>
    <row r="2028" spans="1:35" ht="22.5" customHeight="1">
      <c r="A2028" s="10" t="s">
        <v>35</v>
      </c>
      <c r="B2028" s="11" t="s">
        <v>36</v>
      </c>
      <c r="C2028" s="12">
        <v>44603</v>
      </c>
      <c r="D2028" s="13">
        <v>795.03</v>
      </c>
      <c r="E2028" s="14">
        <v>841.23</v>
      </c>
      <c r="F2028" s="13">
        <v>795.03</v>
      </c>
      <c r="G2028" s="14">
        <v>798.11</v>
      </c>
      <c r="H2028" s="13">
        <v>80627.39</v>
      </c>
      <c r="I2028" s="14">
        <v>970606</v>
      </c>
      <c r="J2028" s="13">
        <v>0</v>
      </c>
      <c r="K2028" s="14">
        <f t="shared" si="780"/>
        <v>46.200000000000045</v>
      </c>
      <c r="L2028" s="13">
        <f t="shared" si="781"/>
        <v>5.672888015717098E-2</v>
      </c>
      <c r="M2028" s="14">
        <f t="shared" si="782"/>
        <v>3.9287502183749802E-2</v>
      </c>
      <c r="N2028" s="13">
        <f t="shared" si="783"/>
        <v>1.3855119808891921E-2</v>
      </c>
      <c r="O2028" s="14">
        <f t="shared" si="784"/>
        <v>-16.289999999999964</v>
      </c>
      <c r="P2028" s="13">
        <f t="shared" si="785"/>
        <v>-2.0002455795677755E-2</v>
      </c>
      <c r="Q2028" s="14">
        <f t="shared" si="786"/>
        <v>754.649</v>
      </c>
      <c r="R2028" s="13">
        <f t="shared" si="787"/>
        <v>30.679621116158764</v>
      </c>
      <c r="S2028" s="14">
        <f t="shared" si="788"/>
        <v>11.36799778695487</v>
      </c>
      <c r="T2028" s="13">
        <f t="shared" si="789"/>
        <v>39.208241085261655</v>
      </c>
      <c r="U2028" s="14">
        <f t="shared" si="790"/>
        <v>5.1955599338582112E-2</v>
      </c>
      <c r="V2028" s="13">
        <f t="shared" si="791"/>
        <v>-2.0002455795677755E-2</v>
      </c>
      <c r="W2028" s="14">
        <f t="shared" si="792"/>
        <v>2.9550772437535872E-2</v>
      </c>
      <c r="X2028" s="13">
        <f t="shared" si="793"/>
        <v>-0.67688436361380222</v>
      </c>
      <c r="Y2028" s="14">
        <f t="shared" si="794"/>
        <v>841.23</v>
      </c>
      <c r="Z2028" s="13">
        <f t="shared" si="795"/>
        <v>841.23</v>
      </c>
      <c r="AA2028" s="14">
        <f t="shared" si="796"/>
        <v>690.33</v>
      </c>
      <c r="AB2028" s="13" t="b">
        <f t="shared" si="797"/>
        <v>0</v>
      </c>
      <c r="AC2028" s="14">
        <f t="shared" si="773"/>
        <v>686.33218181818177</v>
      </c>
      <c r="AD2028" s="13">
        <f t="shared" si="774"/>
        <v>34.137280500545991</v>
      </c>
      <c r="AE2028" s="14">
        <f t="shared" si="775"/>
        <v>10.401263786202533</v>
      </c>
      <c r="AF2028" s="13">
        <f t="shared" si="776"/>
        <v>841.23</v>
      </c>
      <c r="AG2028" s="14">
        <f t="shared" si="777"/>
        <v>841.23</v>
      </c>
      <c r="AH2028" s="13">
        <f t="shared" si="778"/>
        <v>543.63</v>
      </c>
      <c r="AI2028" s="16" t="b">
        <f t="shared" si="779"/>
        <v>0</v>
      </c>
    </row>
    <row r="2029" spans="1:35" ht="22.5" customHeight="1">
      <c r="A2029" s="10" t="s">
        <v>35</v>
      </c>
      <c r="B2029" s="11" t="s">
        <v>36</v>
      </c>
      <c r="C2029" s="12">
        <v>44606</v>
      </c>
      <c r="D2029" s="13">
        <v>792.95</v>
      </c>
      <c r="E2029" s="14">
        <v>792.95</v>
      </c>
      <c r="F2029" s="13">
        <v>760.75</v>
      </c>
      <c r="G2029" s="14">
        <v>770.26</v>
      </c>
      <c r="H2029" s="13">
        <v>89264.05</v>
      </c>
      <c r="I2029" s="14">
        <v>1153184</v>
      </c>
      <c r="J2029" s="13">
        <v>0</v>
      </c>
      <c r="K2029" s="14">
        <f t="shared" si="780"/>
        <v>37.360000000000014</v>
      </c>
      <c r="L2029" s="13">
        <f t="shared" si="781"/>
        <v>4.6810590018919712E-2</v>
      </c>
      <c r="M2029" s="14">
        <f t="shared" si="782"/>
        <v>3.9926499466127266E-2</v>
      </c>
      <c r="N2029" s="13">
        <f t="shared" si="783"/>
        <v>1.3894562547676554E-2</v>
      </c>
      <c r="O2029" s="14">
        <f t="shared" si="784"/>
        <v>-27.850000000000023</v>
      </c>
      <c r="P2029" s="13">
        <f t="shared" si="785"/>
        <v>-3.48949392940823E-2</v>
      </c>
      <c r="Q2029" s="14">
        <f t="shared" si="786"/>
        <v>758.36850000000015</v>
      </c>
      <c r="R2029" s="13">
        <f t="shared" si="787"/>
        <v>31.013640060350827</v>
      </c>
      <c r="S2029" s="14">
        <f t="shared" si="788"/>
        <v>11.416734762250506</v>
      </c>
      <c r="T2029" s="13">
        <f t="shared" si="789"/>
        <v>36.917314538709341</v>
      </c>
      <c r="U2029" s="14">
        <f t="shared" si="790"/>
        <v>4.8679915553862446E-2</v>
      </c>
      <c r="V2029" s="13">
        <f t="shared" si="791"/>
        <v>-3.48949392940823E-2</v>
      </c>
      <c r="W2029" s="14">
        <f t="shared" si="792"/>
        <v>3.0102970154352666E-2</v>
      </c>
      <c r="X2029" s="13">
        <f t="shared" si="793"/>
        <v>-1.1591859246831413</v>
      </c>
      <c r="Y2029" s="14">
        <f t="shared" si="794"/>
        <v>841.23</v>
      </c>
      <c r="Z2029" s="13" t="b">
        <f t="shared" si="795"/>
        <v>0</v>
      </c>
      <c r="AA2029" s="14">
        <f t="shared" si="796"/>
        <v>691.52</v>
      </c>
      <c r="AB2029" s="13" t="b">
        <f t="shared" si="797"/>
        <v>0</v>
      </c>
      <c r="AC2029" s="14">
        <f t="shared" si="773"/>
        <v>690.59545454545457</v>
      </c>
      <c r="AD2029" s="13">
        <f t="shared" si="774"/>
        <v>34.19587540053606</v>
      </c>
      <c r="AE2029" s="14">
        <f t="shared" si="775"/>
        <v>10.445743347128243</v>
      </c>
      <c r="AF2029" s="13">
        <f t="shared" si="776"/>
        <v>841.23</v>
      </c>
      <c r="AG2029" s="14" t="b">
        <f t="shared" si="777"/>
        <v>0</v>
      </c>
      <c r="AH2029" s="13">
        <f t="shared" si="778"/>
        <v>560.48</v>
      </c>
      <c r="AI2029" s="16" t="b">
        <f t="shared" si="779"/>
        <v>0</v>
      </c>
    </row>
    <row r="2030" spans="1:35" ht="22.5" customHeight="1">
      <c r="A2030" s="10" t="s">
        <v>35</v>
      </c>
      <c r="B2030" s="11" t="s">
        <v>36</v>
      </c>
      <c r="C2030" s="12">
        <v>44607</v>
      </c>
      <c r="D2030" s="13">
        <v>769.99</v>
      </c>
      <c r="E2030" s="14">
        <v>769.99</v>
      </c>
      <c r="F2030" s="13">
        <v>692.99</v>
      </c>
      <c r="G2030" s="14">
        <v>692.99</v>
      </c>
      <c r="H2030" s="13">
        <v>94720.43</v>
      </c>
      <c r="I2030" s="14">
        <v>1306898</v>
      </c>
      <c r="J2030" s="13">
        <v>0</v>
      </c>
      <c r="K2030" s="14">
        <f t="shared" si="780"/>
        <v>77.269999999999982</v>
      </c>
      <c r="L2030" s="13">
        <f t="shared" si="781"/>
        <v>0.10031677615350658</v>
      </c>
      <c r="M2030" s="14">
        <f t="shared" si="782"/>
        <v>4.318554461981549E-2</v>
      </c>
      <c r="N2030" s="13">
        <f t="shared" si="783"/>
        <v>1.9303294524324291E-2</v>
      </c>
      <c r="O2030" s="14">
        <f t="shared" si="784"/>
        <v>-77.269999999999982</v>
      </c>
      <c r="P2030" s="13">
        <f t="shared" si="785"/>
        <v>-0.10031677615350658</v>
      </c>
      <c r="Q2030" s="14">
        <f t="shared" si="786"/>
        <v>757.06349999999998</v>
      </c>
      <c r="R2030" s="13">
        <f t="shared" si="787"/>
        <v>33.326458057333284</v>
      </c>
      <c r="S2030" s="14">
        <f t="shared" si="788"/>
        <v>15.394691703037747</v>
      </c>
      <c r="T2030" s="13">
        <f t="shared" si="789"/>
        <v>38.700936329112245</v>
      </c>
      <c r="U2030" s="14">
        <f t="shared" si="790"/>
        <v>5.1119802142240704E-2</v>
      </c>
      <c r="V2030" s="13">
        <f t="shared" si="791"/>
        <v>-0.10031677615350658</v>
      </c>
      <c r="W2030" s="14">
        <f t="shared" si="792"/>
        <v>3.7521242230799001E-2</v>
      </c>
      <c r="X2030" s="13">
        <f t="shared" si="793"/>
        <v>-2.6735995449309082</v>
      </c>
      <c r="Y2030" s="14">
        <f t="shared" si="794"/>
        <v>841.23</v>
      </c>
      <c r="Z2030" s="13" t="b">
        <f t="shared" si="795"/>
        <v>0</v>
      </c>
      <c r="AA2030" s="14">
        <f t="shared" si="796"/>
        <v>691.52</v>
      </c>
      <c r="AB2030" s="13" t="b">
        <f t="shared" si="797"/>
        <v>0</v>
      </c>
      <c r="AC2030" s="14">
        <f t="shared" si="773"/>
        <v>693.0363636363636</v>
      </c>
      <c r="AD2030" s="13">
        <f t="shared" si="774"/>
        <v>34.979041302344498</v>
      </c>
      <c r="AE2030" s="14">
        <f t="shared" si="775"/>
        <v>12.2417087394674</v>
      </c>
      <c r="AF2030" s="13">
        <f t="shared" si="776"/>
        <v>841.23</v>
      </c>
      <c r="AG2030" s="14" t="b">
        <f t="shared" si="777"/>
        <v>0</v>
      </c>
      <c r="AH2030" s="13">
        <f t="shared" si="778"/>
        <v>597.33000000000004</v>
      </c>
      <c r="AI2030" s="16" t="b">
        <f t="shared" si="779"/>
        <v>0</v>
      </c>
    </row>
    <row r="2031" spans="1:35" ht="22.5" customHeight="1">
      <c r="A2031" s="10" t="s">
        <v>35</v>
      </c>
      <c r="B2031" s="11" t="s">
        <v>36</v>
      </c>
      <c r="C2031" s="12">
        <v>44608</v>
      </c>
      <c r="D2031" s="13">
        <v>724</v>
      </c>
      <c r="E2031" s="14">
        <v>724</v>
      </c>
      <c r="F2031" s="13">
        <v>691.44</v>
      </c>
      <c r="G2031" s="14">
        <v>713.86</v>
      </c>
      <c r="H2031" s="13">
        <v>59265.53</v>
      </c>
      <c r="I2031" s="14">
        <v>836771</v>
      </c>
      <c r="J2031" s="13">
        <v>0</v>
      </c>
      <c r="K2031" s="14">
        <f t="shared" si="780"/>
        <v>32.559999999999945</v>
      </c>
      <c r="L2031" s="13">
        <f t="shared" si="781"/>
        <v>4.6984804975540695E-2</v>
      </c>
      <c r="M2031" s="14">
        <f t="shared" si="782"/>
        <v>4.3731116343095025E-2</v>
      </c>
      <c r="N2031" s="13">
        <f t="shared" si="783"/>
        <v>1.9245812666847061E-2</v>
      </c>
      <c r="O2031" s="14">
        <f t="shared" si="784"/>
        <v>20.870000000000005</v>
      </c>
      <c r="P2031" s="13">
        <f t="shared" si="785"/>
        <v>3.011587468794644E-2</v>
      </c>
      <c r="Q2031" s="14">
        <f t="shared" si="786"/>
        <v>756.06550000000004</v>
      </c>
      <c r="R2031" s="13">
        <f t="shared" si="787"/>
        <v>33.288135154466616</v>
      </c>
      <c r="S2031" s="14">
        <f t="shared" si="788"/>
        <v>15.305862963342896</v>
      </c>
      <c r="T2031" s="13">
        <f t="shared" si="789"/>
        <v>39.535813824303652</v>
      </c>
      <c r="U2031" s="14">
        <f t="shared" si="790"/>
        <v>5.2291519483832614E-2</v>
      </c>
      <c r="V2031" s="13">
        <f t="shared" si="791"/>
        <v>3.011587468794644E-2</v>
      </c>
      <c r="W2031" s="14">
        <f t="shared" si="792"/>
        <v>3.7873920210713563E-2</v>
      </c>
      <c r="X2031" s="13">
        <f t="shared" si="793"/>
        <v>0.79516127510421886</v>
      </c>
      <c r="Y2031" s="14">
        <f t="shared" si="794"/>
        <v>841.23</v>
      </c>
      <c r="Z2031" s="13" t="b">
        <f t="shared" si="795"/>
        <v>0</v>
      </c>
      <c r="AA2031" s="14">
        <f t="shared" si="796"/>
        <v>691.44</v>
      </c>
      <c r="AB2031" s="13">
        <f t="shared" si="797"/>
        <v>691.44</v>
      </c>
      <c r="AC2031" s="14">
        <f t="shared" si="773"/>
        <v>695.41781818181812</v>
      </c>
      <c r="AD2031" s="13">
        <f t="shared" si="774"/>
        <v>34.935058733210965</v>
      </c>
      <c r="AE2031" s="14">
        <f t="shared" si="775"/>
        <v>11.827220876860023</v>
      </c>
      <c r="AF2031" s="13">
        <f t="shared" si="776"/>
        <v>841.23</v>
      </c>
      <c r="AG2031" s="14" t="b">
        <f t="shared" si="777"/>
        <v>0</v>
      </c>
      <c r="AH2031" s="13">
        <f t="shared" si="778"/>
        <v>613.88</v>
      </c>
      <c r="AI2031" s="16" t="b">
        <f t="shared" si="779"/>
        <v>0</v>
      </c>
    </row>
    <row r="2032" spans="1:35" ht="22.5" customHeight="1">
      <c r="A2032" s="10" t="s">
        <v>35</v>
      </c>
      <c r="B2032" s="11" t="s">
        <v>36</v>
      </c>
      <c r="C2032" s="12">
        <v>44609</v>
      </c>
      <c r="D2032" s="13">
        <v>705.06</v>
      </c>
      <c r="E2032" s="14">
        <v>719.08</v>
      </c>
      <c r="F2032" s="13">
        <v>670.16</v>
      </c>
      <c r="G2032" s="14">
        <v>678.99</v>
      </c>
      <c r="H2032" s="13">
        <v>76983.48</v>
      </c>
      <c r="I2032" s="14">
        <v>1112419</v>
      </c>
      <c r="J2032" s="13">
        <v>0</v>
      </c>
      <c r="K2032" s="14">
        <f t="shared" si="780"/>
        <v>48.920000000000073</v>
      </c>
      <c r="L2032" s="13">
        <f t="shared" si="781"/>
        <v>6.8528843190541658E-2</v>
      </c>
      <c r="M2032" s="14">
        <f t="shared" si="782"/>
        <v>4.5701479355147241E-2</v>
      </c>
      <c r="N2032" s="13">
        <f t="shared" si="783"/>
        <v>1.9683638652947952E-2</v>
      </c>
      <c r="O2032" s="14">
        <f t="shared" si="784"/>
        <v>-34.870000000000005</v>
      </c>
      <c r="P2032" s="13">
        <f t="shared" si="785"/>
        <v>-4.8847112879276053E-2</v>
      </c>
      <c r="Q2032" s="14">
        <f t="shared" si="786"/>
        <v>753.85950000000014</v>
      </c>
      <c r="R2032" s="13">
        <f t="shared" si="787"/>
        <v>34.069728396743287</v>
      </c>
      <c r="S2032" s="14">
        <f t="shared" si="788"/>
        <v>15.412282960438784</v>
      </c>
      <c r="T2032" s="13">
        <f t="shared" si="789"/>
        <v>42.437513178201201</v>
      </c>
      <c r="U2032" s="14">
        <f t="shared" si="790"/>
        <v>5.6293663710812417E-2</v>
      </c>
      <c r="V2032" s="13">
        <f t="shared" si="791"/>
        <v>-4.8847112879276053E-2</v>
      </c>
      <c r="W2032" s="14">
        <f t="shared" si="792"/>
        <v>3.9284136191252768E-2</v>
      </c>
      <c r="X2032" s="13">
        <f t="shared" si="793"/>
        <v>-1.243431003330872</v>
      </c>
      <c r="Y2032" s="14">
        <f t="shared" si="794"/>
        <v>841.23</v>
      </c>
      <c r="Z2032" s="13" t="b">
        <f t="shared" si="795"/>
        <v>0</v>
      </c>
      <c r="AA2032" s="14">
        <f t="shared" si="796"/>
        <v>670.16</v>
      </c>
      <c r="AB2032" s="13">
        <f t="shared" si="797"/>
        <v>670.16</v>
      </c>
      <c r="AC2032" s="14">
        <f t="shared" si="773"/>
        <v>696.59854545454539</v>
      </c>
      <c r="AD2032" s="13">
        <f t="shared" si="774"/>
        <v>35.189330392607133</v>
      </c>
      <c r="AE2032" s="14">
        <f t="shared" si="775"/>
        <v>12.063918357148575</v>
      </c>
      <c r="AF2032" s="13">
        <f t="shared" si="776"/>
        <v>841.23</v>
      </c>
      <c r="AG2032" s="14" t="b">
        <f t="shared" si="777"/>
        <v>0</v>
      </c>
      <c r="AH2032" s="13">
        <f t="shared" si="778"/>
        <v>613.88</v>
      </c>
      <c r="AI2032" s="16" t="b">
        <f t="shared" si="779"/>
        <v>0</v>
      </c>
    </row>
    <row r="2033" spans="1:35" ht="22.5" customHeight="1">
      <c r="A2033" s="10" t="s">
        <v>35</v>
      </c>
      <c r="B2033" s="11" t="s">
        <v>36</v>
      </c>
      <c r="C2033" s="12">
        <v>44610</v>
      </c>
      <c r="D2033" s="13">
        <v>689.84</v>
      </c>
      <c r="E2033" s="14">
        <v>689.84</v>
      </c>
      <c r="F2033" s="13">
        <v>658.78</v>
      </c>
      <c r="G2033" s="14">
        <v>680.57</v>
      </c>
      <c r="H2033" s="13">
        <v>66570.570000000007</v>
      </c>
      <c r="I2033" s="14">
        <v>989683</v>
      </c>
      <c r="J2033" s="13">
        <v>0</v>
      </c>
      <c r="K2033" s="14">
        <f t="shared" si="780"/>
        <v>31.060000000000059</v>
      </c>
      <c r="L2033" s="13">
        <f t="shared" si="781"/>
        <v>4.5744414498004475E-2</v>
      </c>
      <c r="M2033" s="14">
        <f t="shared" si="782"/>
        <v>4.6333350271581267E-2</v>
      </c>
      <c r="N2033" s="13">
        <f t="shared" si="783"/>
        <v>1.9459624328856846E-2</v>
      </c>
      <c r="O2033" s="14">
        <f t="shared" si="784"/>
        <v>1.5800000000000409</v>
      </c>
      <c r="P2033" s="13">
        <f t="shared" si="785"/>
        <v>2.3269856698921059E-3</v>
      </c>
      <c r="Q2033" s="14">
        <f t="shared" si="786"/>
        <v>751.92450000000008</v>
      </c>
      <c r="R2033" s="13">
        <f t="shared" si="787"/>
        <v>33.919241976906122</v>
      </c>
      <c r="S2033" s="14">
        <f t="shared" si="788"/>
        <v>15.231676783321628</v>
      </c>
      <c r="T2033" s="13">
        <f t="shared" si="789"/>
        <v>44.787768025991198</v>
      </c>
      <c r="U2033" s="14">
        <f t="shared" si="790"/>
        <v>5.9564182342763394E-2</v>
      </c>
      <c r="V2033" s="13">
        <f t="shared" si="791"/>
        <v>2.3269856698921059E-3</v>
      </c>
      <c r="W2033" s="14">
        <f t="shared" si="792"/>
        <v>3.9291460763519817E-2</v>
      </c>
      <c r="X2033" s="13">
        <f t="shared" si="793"/>
        <v>5.9223699620060889E-2</v>
      </c>
      <c r="Y2033" s="14">
        <f t="shared" si="794"/>
        <v>841.23</v>
      </c>
      <c r="Z2033" s="13" t="b">
        <f t="shared" si="795"/>
        <v>0</v>
      </c>
      <c r="AA2033" s="14">
        <f t="shared" si="796"/>
        <v>658.78</v>
      </c>
      <c r="AB2033" s="13">
        <f t="shared" si="797"/>
        <v>658.78</v>
      </c>
      <c r="AC2033" s="14">
        <f t="shared" si="773"/>
        <v>697.90454545454543</v>
      </c>
      <c r="AD2033" s="13">
        <f t="shared" si="774"/>
        <v>35.114251658196089</v>
      </c>
      <c r="AE2033" s="14">
        <f t="shared" si="775"/>
        <v>12.05920771473278</v>
      </c>
      <c r="AF2033" s="13">
        <f t="shared" si="776"/>
        <v>841.23</v>
      </c>
      <c r="AG2033" s="14" t="b">
        <f t="shared" si="777"/>
        <v>0</v>
      </c>
      <c r="AH2033" s="13">
        <f t="shared" si="778"/>
        <v>613.88</v>
      </c>
      <c r="AI2033" s="16" t="b">
        <f t="shared" si="779"/>
        <v>0</v>
      </c>
    </row>
    <row r="2034" spans="1:35" ht="22.5" customHeight="1">
      <c r="A2034" s="10" t="s">
        <v>35</v>
      </c>
      <c r="B2034" s="11" t="s">
        <v>36</v>
      </c>
      <c r="C2034" s="12">
        <v>44613</v>
      </c>
      <c r="D2034" s="13">
        <v>682.4</v>
      </c>
      <c r="E2034" s="14">
        <v>700.56</v>
      </c>
      <c r="F2034" s="13">
        <v>663.82</v>
      </c>
      <c r="G2034" s="14">
        <v>699.41</v>
      </c>
      <c r="H2034" s="13">
        <v>66533.72</v>
      </c>
      <c r="I2034" s="14">
        <v>975734</v>
      </c>
      <c r="J2034" s="13">
        <v>0</v>
      </c>
      <c r="K2034" s="14">
        <f t="shared" si="780"/>
        <v>36.739999999999895</v>
      </c>
      <c r="L2034" s="13">
        <f t="shared" si="781"/>
        <v>5.3984160336188622E-2</v>
      </c>
      <c r="M2034" s="14">
        <f t="shared" si="782"/>
        <v>4.7433715016740263E-2</v>
      </c>
      <c r="N2034" s="13">
        <f t="shared" si="783"/>
        <v>1.9225904656918206E-2</v>
      </c>
      <c r="O2034" s="14">
        <f t="shared" si="784"/>
        <v>18.839999999999918</v>
      </c>
      <c r="P2034" s="13">
        <f t="shared" si="785"/>
        <v>2.7682677755410782E-2</v>
      </c>
      <c r="Q2034" s="14">
        <f t="shared" si="786"/>
        <v>751.8125</v>
      </c>
      <c r="R2034" s="13">
        <f t="shared" si="787"/>
        <v>34.060279878060811</v>
      </c>
      <c r="S2034" s="14">
        <f t="shared" si="788"/>
        <v>14.966535117422893</v>
      </c>
      <c r="T2034" s="13">
        <f t="shared" si="789"/>
        <v>44.915965855695447</v>
      </c>
      <c r="U2034" s="14">
        <f t="shared" si="790"/>
        <v>5.9743574170016391E-2</v>
      </c>
      <c r="V2034" s="13">
        <f t="shared" si="791"/>
        <v>2.7682677755410782E-2</v>
      </c>
      <c r="W2034" s="14">
        <f t="shared" si="792"/>
        <v>3.9452239919249718E-2</v>
      </c>
      <c r="X2034" s="13">
        <f t="shared" si="793"/>
        <v>0.7016756922311963</v>
      </c>
      <c r="Y2034" s="14">
        <f t="shared" si="794"/>
        <v>841.23</v>
      </c>
      <c r="Z2034" s="13" t="b">
        <f t="shared" si="795"/>
        <v>0</v>
      </c>
      <c r="AA2034" s="14">
        <f t="shared" si="796"/>
        <v>658.78</v>
      </c>
      <c r="AB2034" s="13" t="b">
        <f t="shared" si="797"/>
        <v>0</v>
      </c>
      <c r="AC2034" s="14">
        <f t="shared" si="773"/>
        <v>700.14018181818199</v>
      </c>
      <c r="AD2034" s="13">
        <f t="shared" si="774"/>
        <v>35.143810718956153</v>
      </c>
      <c r="AE2034" s="14">
        <f t="shared" si="775"/>
        <v>12.011527311302606</v>
      </c>
      <c r="AF2034" s="13">
        <f t="shared" si="776"/>
        <v>841.23</v>
      </c>
      <c r="AG2034" s="14" t="b">
        <f t="shared" si="777"/>
        <v>0</v>
      </c>
      <c r="AH2034" s="13">
        <f t="shared" si="778"/>
        <v>621.72</v>
      </c>
      <c r="AI2034" s="16" t="b">
        <f t="shared" si="779"/>
        <v>0</v>
      </c>
    </row>
    <row r="2035" spans="1:35" ht="22.5" customHeight="1">
      <c r="A2035" s="10" t="s">
        <v>35</v>
      </c>
      <c r="B2035" s="11" t="s">
        <v>36</v>
      </c>
      <c r="C2035" s="12">
        <v>44614</v>
      </c>
      <c r="D2035" s="13">
        <v>705.71</v>
      </c>
      <c r="E2035" s="14">
        <v>710.8</v>
      </c>
      <c r="F2035" s="13">
        <v>676.14</v>
      </c>
      <c r="G2035" s="14">
        <v>677.52</v>
      </c>
      <c r="H2035" s="13">
        <v>56283.199999999997</v>
      </c>
      <c r="I2035" s="14">
        <v>801876</v>
      </c>
      <c r="J2035" s="13">
        <v>0</v>
      </c>
      <c r="K2035" s="14">
        <f t="shared" si="780"/>
        <v>34.659999999999968</v>
      </c>
      <c r="L2035" s="13">
        <f t="shared" si="781"/>
        <v>4.9556054388699006E-2</v>
      </c>
      <c r="M2035" s="14">
        <f t="shared" si="782"/>
        <v>4.8541176397901155E-2</v>
      </c>
      <c r="N2035" s="13">
        <f t="shared" si="783"/>
        <v>1.8640605711904932E-2</v>
      </c>
      <c r="O2035" s="14">
        <f t="shared" si="784"/>
        <v>-21.889999999999986</v>
      </c>
      <c r="P2035" s="13">
        <f t="shared" si="785"/>
        <v>-3.1297808152585732E-2</v>
      </c>
      <c r="Q2035" s="14">
        <f t="shared" si="786"/>
        <v>750.15100000000007</v>
      </c>
      <c r="R2035" s="13">
        <f t="shared" si="787"/>
        <v>34.090265884157773</v>
      </c>
      <c r="S2035" s="14">
        <f t="shared" si="788"/>
        <v>14.459262520321692</v>
      </c>
      <c r="T2035" s="13">
        <f t="shared" si="789"/>
        <v>46.971754693645416</v>
      </c>
      <c r="U2035" s="14">
        <f t="shared" si="790"/>
        <v>6.2616399489763275E-2</v>
      </c>
      <c r="V2035" s="13">
        <f t="shared" si="791"/>
        <v>-3.1297808152585732E-2</v>
      </c>
      <c r="W2035" s="14">
        <f t="shared" si="792"/>
        <v>3.9959791405000715E-2</v>
      </c>
      <c r="X2035" s="13">
        <f t="shared" si="793"/>
        <v>-0.78323252079511629</v>
      </c>
      <c r="Y2035" s="14">
        <f t="shared" si="794"/>
        <v>841.23</v>
      </c>
      <c r="Z2035" s="13" t="b">
        <f t="shared" si="795"/>
        <v>0</v>
      </c>
      <c r="AA2035" s="14">
        <f t="shared" si="796"/>
        <v>658.78</v>
      </c>
      <c r="AB2035" s="13" t="b">
        <f t="shared" si="797"/>
        <v>0</v>
      </c>
      <c r="AC2035" s="14">
        <f t="shared" si="773"/>
        <v>701.24490909090912</v>
      </c>
      <c r="AD2035" s="13">
        <f t="shared" si="774"/>
        <v>35.135014160429677</v>
      </c>
      <c r="AE2035" s="14">
        <f t="shared" si="775"/>
        <v>11.653964548468918</v>
      </c>
      <c r="AF2035" s="13">
        <f t="shared" si="776"/>
        <v>841.23</v>
      </c>
      <c r="AG2035" s="14" t="b">
        <f t="shared" si="777"/>
        <v>0</v>
      </c>
      <c r="AH2035" s="13">
        <f t="shared" si="778"/>
        <v>621.72</v>
      </c>
      <c r="AI2035" s="16" t="b">
        <f t="shared" si="779"/>
        <v>0</v>
      </c>
    </row>
    <row r="2036" spans="1:35" ht="22.5" customHeight="1">
      <c r="A2036" s="10" t="s">
        <v>35</v>
      </c>
      <c r="B2036" s="11" t="s">
        <v>36</v>
      </c>
      <c r="C2036" s="12">
        <v>44615</v>
      </c>
      <c r="D2036" s="13">
        <v>677.74</v>
      </c>
      <c r="E2036" s="14">
        <v>709.91</v>
      </c>
      <c r="F2036" s="13">
        <v>675.87</v>
      </c>
      <c r="G2036" s="14">
        <v>694.65</v>
      </c>
      <c r="H2036" s="13">
        <v>65122.62</v>
      </c>
      <c r="I2036" s="14">
        <v>934766</v>
      </c>
      <c r="J2036" s="13">
        <v>0</v>
      </c>
      <c r="K2036" s="14">
        <f t="shared" si="780"/>
        <v>34.039999999999964</v>
      </c>
      <c r="L2036" s="13">
        <f t="shared" si="781"/>
        <v>5.0242059275002901E-2</v>
      </c>
      <c r="M2036" s="14">
        <f t="shared" si="782"/>
        <v>4.8501045805548579E-2</v>
      </c>
      <c r="N2036" s="13">
        <f t="shared" si="783"/>
        <v>1.8635795708748924E-2</v>
      </c>
      <c r="O2036" s="14">
        <f t="shared" si="784"/>
        <v>17.129999999999995</v>
      </c>
      <c r="P2036" s="13">
        <f t="shared" si="785"/>
        <v>2.5283386468296132E-2</v>
      </c>
      <c r="Q2036" s="14">
        <f t="shared" si="786"/>
        <v>748.298</v>
      </c>
      <c r="R2036" s="13">
        <f t="shared" si="787"/>
        <v>34.087752589949886</v>
      </c>
      <c r="S2036" s="14">
        <f t="shared" si="788"/>
        <v>14.469899028491424</v>
      </c>
      <c r="T2036" s="13">
        <f t="shared" si="789"/>
        <v>48.372788383553008</v>
      </c>
      <c r="U2036" s="14">
        <f t="shared" si="790"/>
        <v>6.4643749393360678E-2</v>
      </c>
      <c r="V2036" s="13">
        <f t="shared" si="791"/>
        <v>2.5283386468296132E-2</v>
      </c>
      <c r="W2036" s="14">
        <f t="shared" si="792"/>
        <v>3.9798162989908382E-2</v>
      </c>
      <c r="X2036" s="13">
        <f t="shared" si="793"/>
        <v>0.63529028901930074</v>
      </c>
      <c r="Y2036" s="14">
        <f t="shared" si="794"/>
        <v>841.23</v>
      </c>
      <c r="Z2036" s="13" t="b">
        <f t="shared" si="795"/>
        <v>0</v>
      </c>
      <c r="AA2036" s="14">
        <f t="shared" si="796"/>
        <v>658.78</v>
      </c>
      <c r="AB2036" s="13" t="b">
        <f t="shared" si="797"/>
        <v>0</v>
      </c>
      <c r="AC2036" s="14">
        <f t="shared" si="773"/>
        <v>702.76981818181821</v>
      </c>
      <c r="AD2036" s="13">
        <f t="shared" si="774"/>
        <v>35.115104812058227</v>
      </c>
      <c r="AE2036" s="14">
        <f t="shared" si="775"/>
        <v>11.590103412152002</v>
      </c>
      <c r="AF2036" s="13">
        <f t="shared" si="776"/>
        <v>841.23</v>
      </c>
      <c r="AG2036" s="14" t="b">
        <f t="shared" si="777"/>
        <v>0</v>
      </c>
      <c r="AH2036" s="13">
        <f t="shared" si="778"/>
        <v>621.72</v>
      </c>
      <c r="AI2036" s="16" t="b">
        <f t="shared" si="779"/>
        <v>0</v>
      </c>
    </row>
    <row r="2037" spans="1:35" ht="22.5" customHeight="1">
      <c r="A2037" s="10" t="s">
        <v>35</v>
      </c>
      <c r="B2037" s="11" t="s">
        <v>36</v>
      </c>
      <c r="C2037" s="12">
        <v>44616</v>
      </c>
      <c r="D2037" s="13">
        <v>694.26</v>
      </c>
      <c r="E2037" s="14">
        <v>710.1</v>
      </c>
      <c r="F2037" s="13">
        <v>685.28</v>
      </c>
      <c r="G2037" s="14">
        <v>698.54</v>
      </c>
      <c r="H2037" s="13">
        <v>68687.97</v>
      </c>
      <c r="I2037" s="14">
        <v>981807</v>
      </c>
      <c r="J2037" s="13">
        <v>0</v>
      </c>
      <c r="K2037" s="14">
        <f t="shared" si="780"/>
        <v>24.82000000000005</v>
      </c>
      <c r="L2037" s="13">
        <f t="shared" si="781"/>
        <v>3.5730223853739369E-2</v>
      </c>
      <c r="M2037" s="14">
        <f t="shared" si="782"/>
        <v>4.9292627312977726E-2</v>
      </c>
      <c r="N2037" s="13">
        <f t="shared" si="783"/>
        <v>1.7668029934822332E-2</v>
      </c>
      <c r="O2037" s="14">
        <f t="shared" si="784"/>
        <v>3.8899999999999864</v>
      </c>
      <c r="P2037" s="13">
        <f t="shared" si="785"/>
        <v>5.5999424170445353E-3</v>
      </c>
      <c r="Q2037" s="14">
        <f t="shared" si="786"/>
        <v>746.32449999999994</v>
      </c>
      <c r="R2037" s="13">
        <f t="shared" si="787"/>
        <v>33.624364960452397</v>
      </c>
      <c r="S2037" s="14">
        <f t="shared" si="788"/>
        <v>13.821882574191442</v>
      </c>
      <c r="T2037" s="13">
        <f t="shared" si="789"/>
        <v>49.543241060209212</v>
      </c>
      <c r="U2037" s="14">
        <f t="shared" si="790"/>
        <v>6.6382975582617507E-2</v>
      </c>
      <c r="V2037" s="13">
        <f t="shared" si="791"/>
        <v>5.5999424170445353E-3</v>
      </c>
      <c r="W2037" s="14">
        <f t="shared" si="792"/>
        <v>3.9762274911646536E-2</v>
      </c>
      <c r="X2037" s="13">
        <f t="shared" si="793"/>
        <v>0.14083556409908249</v>
      </c>
      <c r="Y2037" s="14">
        <f t="shared" si="794"/>
        <v>841.23</v>
      </c>
      <c r="Z2037" s="13" t="b">
        <f t="shared" si="795"/>
        <v>0</v>
      </c>
      <c r="AA2037" s="14">
        <f t="shared" si="796"/>
        <v>658.78</v>
      </c>
      <c r="AB2037" s="13" t="b">
        <f t="shared" si="797"/>
        <v>0</v>
      </c>
      <c r="AC2037" s="14">
        <f t="shared" si="773"/>
        <v>704.02818181818202</v>
      </c>
      <c r="AD2037" s="13">
        <f t="shared" si="774"/>
        <v>34.927921088202623</v>
      </c>
      <c r="AE2037" s="14">
        <f t="shared" si="775"/>
        <v>11.611336408814157</v>
      </c>
      <c r="AF2037" s="13">
        <f t="shared" si="776"/>
        <v>841.23</v>
      </c>
      <c r="AG2037" s="14" t="b">
        <f t="shared" si="777"/>
        <v>0</v>
      </c>
      <c r="AH2037" s="13">
        <f t="shared" si="778"/>
        <v>621.72</v>
      </c>
      <c r="AI2037" s="16" t="b">
        <f t="shared" si="779"/>
        <v>0</v>
      </c>
    </row>
    <row r="2038" spans="1:35" ht="22.5" customHeight="1">
      <c r="A2038" s="10" t="s">
        <v>35</v>
      </c>
      <c r="B2038" s="11" t="s">
        <v>36</v>
      </c>
      <c r="C2038" s="12">
        <v>44617</v>
      </c>
      <c r="D2038" s="13">
        <v>701.63</v>
      </c>
      <c r="E2038" s="14">
        <v>709.16</v>
      </c>
      <c r="F2038" s="13">
        <v>651.46</v>
      </c>
      <c r="G2038" s="14">
        <v>675.52</v>
      </c>
      <c r="H2038" s="13">
        <v>79608.58</v>
      </c>
      <c r="I2038" s="14">
        <v>1163446</v>
      </c>
      <c r="J2038" s="13">
        <v>0</v>
      </c>
      <c r="K2038" s="14">
        <f t="shared" si="780"/>
        <v>57.699999999999932</v>
      </c>
      <c r="L2038" s="13">
        <f t="shared" si="781"/>
        <v>8.2600853208119704E-2</v>
      </c>
      <c r="M2038" s="14">
        <f t="shared" si="782"/>
        <v>5.1928787776665507E-2</v>
      </c>
      <c r="N2038" s="13">
        <f t="shared" si="783"/>
        <v>1.8530963912017681E-2</v>
      </c>
      <c r="O2038" s="14">
        <f t="shared" si="784"/>
        <v>-23.019999999999982</v>
      </c>
      <c r="P2038" s="13">
        <f t="shared" si="785"/>
        <v>-3.2954447848369435E-2</v>
      </c>
      <c r="Q2038" s="14">
        <f t="shared" si="786"/>
        <v>742.5385</v>
      </c>
      <c r="R2038" s="13">
        <f t="shared" si="787"/>
        <v>34.828146712429778</v>
      </c>
      <c r="S2038" s="14">
        <f t="shared" si="788"/>
        <v>14.098986703044719</v>
      </c>
      <c r="T2038" s="13">
        <f t="shared" si="789"/>
        <v>51.861880921829282</v>
      </c>
      <c r="U2038" s="14">
        <f t="shared" si="790"/>
        <v>6.9844029530898785E-2</v>
      </c>
      <c r="V2038" s="13">
        <f t="shared" si="791"/>
        <v>-3.2954447848369435E-2</v>
      </c>
      <c r="W2038" s="14">
        <f t="shared" si="792"/>
        <v>4.0048156214137508E-2</v>
      </c>
      <c r="X2038" s="13">
        <f t="shared" si="793"/>
        <v>-0.8228705379633956</v>
      </c>
      <c r="Y2038" s="14">
        <f t="shared" si="794"/>
        <v>841.23</v>
      </c>
      <c r="Z2038" s="13" t="b">
        <f t="shared" si="795"/>
        <v>0</v>
      </c>
      <c r="AA2038" s="14">
        <f t="shared" si="796"/>
        <v>651.46</v>
      </c>
      <c r="AB2038" s="13">
        <f t="shared" si="797"/>
        <v>651.46</v>
      </c>
      <c r="AC2038" s="14">
        <f t="shared" si="773"/>
        <v>705.29618181818194</v>
      </c>
      <c r="AD2038" s="13">
        <f t="shared" si="774"/>
        <v>35.341958886598938</v>
      </c>
      <c r="AE2038" s="14">
        <f t="shared" si="775"/>
        <v>12.197046979364933</v>
      </c>
      <c r="AF2038" s="13">
        <f t="shared" si="776"/>
        <v>841.23</v>
      </c>
      <c r="AG2038" s="14" t="b">
        <f t="shared" si="777"/>
        <v>0</v>
      </c>
      <c r="AH2038" s="13">
        <f t="shared" si="778"/>
        <v>621.72</v>
      </c>
      <c r="AI2038" s="16" t="b">
        <f t="shared" si="779"/>
        <v>0</v>
      </c>
    </row>
    <row r="2039" spans="1:35" ht="22.5" customHeight="1">
      <c r="A2039" s="10" t="s">
        <v>35</v>
      </c>
      <c r="B2039" s="11" t="s">
        <v>36</v>
      </c>
      <c r="C2039" s="12">
        <v>44620</v>
      </c>
      <c r="D2039" s="13">
        <v>680.56</v>
      </c>
      <c r="E2039" s="14">
        <v>706.4</v>
      </c>
      <c r="F2039" s="13">
        <v>680.56</v>
      </c>
      <c r="G2039" s="14">
        <v>699.51</v>
      </c>
      <c r="H2039" s="13">
        <v>67973.23</v>
      </c>
      <c r="I2039" s="14">
        <v>977182</v>
      </c>
      <c r="J2039" s="13">
        <v>0</v>
      </c>
      <c r="K2039" s="14">
        <f t="shared" si="780"/>
        <v>30.879999999999995</v>
      </c>
      <c r="L2039" s="13">
        <f t="shared" si="781"/>
        <v>4.5712932259592602E-2</v>
      </c>
      <c r="M2039" s="14">
        <f t="shared" si="782"/>
        <v>5.2163159164683746E-2</v>
      </c>
      <c r="N2039" s="13">
        <f t="shared" si="783"/>
        <v>1.8415086094218571E-2</v>
      </c>
      <c r="O2039" s="14">
        <f t="shared" si="784"/>
        <v>23.990000000000009</v>
      </c>
      <c r="P2039" s="13">
        <f t="shared" si="785"/>
        <v>3.5513382283278085E-2</v>
      </c>
      <c r="Q2039" s="14">
        <f t="shared" si="786"/>
        <v>740.67349999999999</v>
      </c>
      <c r="R2039" s="13">
        <f t="shared" si="787"/>
        <v>34.630739376808286</v>
      </c>
      <c r="S2039" s="14">
        <f t="shared" si="788"/>
        <v>14.097227004291533</v>
      </c>
      <c r="T2039" s="13">
        <f t="shared" si="789"/>
        <v>52.698275804337285</v>
      </c>
      <c r="U2039" s="14">
        <f t="shared" si="790"/>
        <v>7.114913089821262E-2</v>
      </c>
      <c r="V2039" s="13">
        <f t="shared" si="791"/>
        <v>3.5513382283278085E-2</v>
      </c>
      <c r="W2039" s="14">
        <f t="shared" si="792"/>
        <v>4.0853457045036498E-2</v>
      </c>
      <c r="X2039" s="13">
        <f t="shared" si="793"/>
        <v>0.86928707756918688</v>
      </c>
      <c r="Y2039" s="14">
        <f t="shared" si="794"/>
        <v>841.23</v>
      </c>
      <c r="Z2039" s="13" t="b">
        <f t="shared" si="795"/>
        <v>0</v>
      </c>
      <c r="AA2039" s="14">
        <f t="shared" si="796"/>
        <v>651.46</v>
      </c>
      <c r="AB2039" s="13" t="b">
        <f t="shared" si="797"/>
        <v>0</v>
      </c>
      <c r="AC2039" s="14">
        <f t="shared" si="773"/>
        <v>706.97254545454564</v>
      </c>
      <c r="AD2039" s="13">
        <f t="shared" si="774"/>
        <v>35.260832361388047</v>
      </c>
      <c r="AE2039" s="14">
        <f t="shared" si="775"/>
        <v>12.184963679277841</v>
      </c>
      <c r="AF2039" s="13">
        <f t="shared" si="776"/>
        <v>841.23</v>
      </c>
      <c r="AG2039" s="14" t="b">
        <f t="shared" si="777"/>
        <v>0</v>
      </c>
      <c r="AH2039" s="13">
        <f t="shared" si="778"/>
        <v>622.21</v>
      </c>
      <c r="AI2039" s="16" t="b">
        <f t="shared" si="779"/>
        <v>0</v>
      </c>
    </row>
    <row r="2040" spans="1:35" ht="22.5" customHeight="1">
      <c r="A2040" s="10" t="s">
        <v>35</v>
      </c>
      <c r="B2040" s="11" t="s">
        <v>36</v>
      </c>
      <c r="C2040" s="12">
        <v>44621</v>
      </c>
      <c r="D2040" s="13">
        <v>703.52</v>
      </c>
      <c r="E2040" s="14">
        <v>733.34</v>
      </c>
      <c r="F2040" s="13">
        <v>697.83</v>
      </c>
      <c r="G2040" s="14">
        <v>731.03</v>
      </c>
      <c r="H2040" s="13">
        <v>64610.12</v>
      </c>
      <c r="I2040" s="14">
        <v>900205</v>
      </c>
      <c r="J2040" s="13">
        <v>714.07</v>
      </c>
      <c r="K2040" s="14">
        <f t="shared" si="780"/>
        <v>35.509999999999991</v>
      </c>
      <c r="L2040" s="13">
        <f t="shared" si="781"/>
        <v>5.0764106302983503E-2</v>
      </c>
      <c r="M2040" s="14">
        <f t="shared" si="782"/>
        <v>5.2782959463614353E-2</v>
      </c>
      <c r="N2040" s="13">
        <f t="shared" si="783"/>
        <v>1.813278968519566E-2</v>
      </c>
      <c r="O2040" s="14">
        <f t="shared" si="784"/>
        <v>31.519999999999982</v>
      </c>
      <c r="P2040" s="13">
        <f t="shared" si="785"/>
        <v>4.5060113508027022E-2</v>
      </c>
      <c r="Q2040" s="14">
        <f t="shared" si="786"/>
        <v>739.12299999999993</v>
      </c>
      <c r="R2040" s="13">
        <f t="shared" si="787"/>
        <v>34.674702407967871</v>
      </c>
      <c r="S2040" s="14">
        <f t="shared" si="788"/>
        <v>13.906768694643473</v>
      </c>
      <c r="T2040" s="13">
        <f t="shared" si="789"/>
        <v>52.502644800047932</v>
      </c>
      <c r="U2040" s="14">
        <f t="shared" si="790"/>
        <v>7.1033704539092871E-2</v>
      </c>
      <c r="V2040" s="13">
        <f t="shared" si="791"/>
        <v>4.5060113508027022E-2</v>
      </c>
      <c r="W2040" s="14">
        <f t="shared" si="792"/>
        <v>4.1423266125321954E-2</v>
      </c>
      <c r="X2040" s="13">
        <f t="shared" si="793"/>
        <v>1.0877972145340289</v>
      </c>
      <c r="Y2040" s="14">
        <f t="shared" si="794"/>
        <v>841.23</v>
      </c>
      <c r="Z2040" s="13" t="b">
        <f t="shared" si="795"/>
        <v>0</v>
      </c>
      <c r="AA2040" s="14">
        <f t="shared" si="796"/>
        <v>651.46</v>
      </c>
      <c r="AB2040" s="13" t="b">
        <f t="shared" si="797"/>
        <v>0</v>
      </c>
      <c r="AC2040" s="14">
        <f t="shared" si="773"/>
        <v>709.2054545454547</v>
      </c>
      <c r="AD2040" s="13">
        <f t="shared" si="774"/>
        <v>35.265362682090085</v>
      </c>
      <c r="AE2040" s="14">
        <f t="shared" si="775"/>
        <v>12.133664503195011</v>
      </c>
      <c r="AF2040" s="13">
        <f t="shared" si="776"/>
        <v>841.23</v>
      </c>
      <c r="AG2040" s="14" t="b">
        <f t="shared" si="777"/>
        <v>0</v>
      </c>
      <c r="AH2040" s="13">
        <f t="shared" si="778"/>
        <v>644.09</v>
      </c>
      <c r="AI2040" s="16" t="b">
        <f t="shared" si="779"/>
        <v>0</v>
      </c>
    </row>
    <row r="2041" spans="1:35" ht="22.5" customHeight="1">
      <c r="A2041" s="10" t="s">
        <v>35</v>
      </c>
      <c r="B2041" s="11" t="s">
        <v>36</v>
      </c>
      <c r="C2041" s="12">
        <v>44622</v>
      </c>
      <c r="D2041" s="13">
        <v>727.18</v>
      </c>
      <c r="E2041" s="14">
        <v>756.07</v>
      </c>
      <c r="F2041" s="13">
        <v>726.76</v>
      </c>
      <c r="G2041" s="14">
        <v>747.69</v>
      </c>
      <c r="H2041" s="13">
        <v>68769.59</v>
      </c>
      <c r="I2041" s="14">
        <v>926286</v>
      </c>
      <c r="J2041" s="13">
        <v>739.43</v>
      </c>
      <c r="K2041" s="14">
        <f t="shared" si="780"/>
        <v>29.310000000000059</v>
      </c>
      <c r="L2041" s="13">
        <f t="shared" si="781"/>
        <v>4.0094113784660081E-2</v>
      </c>
      <c r="M2041" s="14">
        <f t="shared" si="782"/>
        <v>5.3196541327326388E-2</v>
      </c>
      <c r="N2041" s="13">
        <f t="shared" si="783"/>
        <v>1.7719164667040949E-2</v>
      </c>
      <c r="O2041" s="14">
        <f t="shared" si="784"/>
        <v>16.660000000000082</v>
      </c>
      <c r="P2041" s="13">
        <f t="shared" si="785"/>
        <v>2.2789762390052506E-2</v>
      </c>
      <c r="Q2041" s="14">
        <f t="shared" si="786"/>
        <v>737.98</v>
      </c>
      <c r="R2041" s="13">
        <f t="shared" si="787"/>
        <v>34.406467287569477</v>
      </c>
      <c r="S2041" s="14">
        <f t="shared" si="788"/>
        <v>13.666933154226875</v>
      </c>
      <c r="T2041" s="13">
        <f t="shared" si="789"/>
        <v>52.052935748140087</v>
      </c>
      <c r="U2041" s="14">
        <f t="shared" si="790"/>
        <v>7.0534344762920517E-2</v>
      </c>
      <c r="V2041" s="13">
        <f t="shared" si="791"/>
        <v>2.2789762390052506E-2</v>
      </c>
      <c r="W2041" s="14">
        <f t="shared" si="792"/>
        <v>4.1687302501726788E-2</v>
      </c>
      <c r="X2041" s="13">
        <f t="shared" si="793"/>
        <v>0.54668354684519349</v>
      </c>
      <c r="Y2041" s="14">
        <f t="shared" si="794"/>
        <v>841.23</v>
      </c>
      <c r="Z2041" s="13" t="b">
        <f t="shared" si="795"/>
        <v>0</v>
      </c>
      <c r="AA2041" s="14">
        <f t="shared" si="796"/>
        <v>651.46</v>
      </c>
      <c r="AB2041" s="13" t="b">
        <f t="shared" si="797"/>
        <v>0</v>
      </c>
      <c r="AC2041" s="14">
        <f t="shared" si="773"/>
        <v>710.90345454545491</v>
      </c>
      <c r="AD2041" s="13">
        <f t="shared" si="774"/>
        <v>35.157083360597539</v>
      </c>
      <c r="AE2041" s="14">
        <f t="shared" si="775"/>
        <v>11.524220671591745</v>
      </c>
      <c r="AF2041" s="13">
        <f t="shared" si="776"/>
        <v>841.23</v>
      </c>
      <c r="AG2041" s="14" t="b">
        <f t="shared" si="777"/>
        <v>0</v>
      </c>
      <c r="AH2041" s="13">
        <f t="shared" si="778"/>
        <v>644.09</v>
      </c>
      <c r="AI2041" s="16" t="b">
        <f t="shared" si="779"/>
        <v>0</v>
      </c>
    </row>
    <row r="2042" spans="1:35" ht="22.5" customHeight="1">
      <c r="A2042" s="10" t="s">
        <v>35</v>
      </c>
      <c r="B2042" s="11" t="s">
        <v>36</v>
      </c>
      <c r="C2042" s="12">
        <v>44623</v>
      </c>
      <c r="D2042" s="13">
        <v>751.06</v>
      </c>
      <c r="E2042" s="14">
        <v>809.88</v>
      </c>
      <c r="F2042" s="13">
        <v>749.74</v>
      </c>
      <c r="G2042" s="14">
        <v>789.57</v>
      </c>
      <c r="H2042" s="13">
        <v>109336.03</v>
      </c>
      <c r="I2042" s="14">
        <v>1393466</v>
      </c>
      <c r="J2042" s="13">
        <v>780.32</v>
      </c>
      <c r="K2042" s="14">
        <f t="shared" si="780"/>
        <v>62.189999999999941</v>
      </c>
      <c r="L2042" s="13">
        <f t="shared" si="781"/>
        <v>8.317618264253894E-2</v>
      </c>
      <c r="M2042" s="14">
        <f t="shared" si="782"/>
        <v>5.6110136002247443E-2</v>
      </c>
      <c r="N2042" s="13">
        <f t="shared" si="783"/>
        <v>1.7612725385584876E-2</v>
      </c>
      <c r="O2042" s="14">
        <f t="shared" si="784"/>
        <v>41.879999999999995</v>
      </c>
      <c r="P2042" s="13">
        <f t="shared" si="785"/>
        <v>5.6012518557156034E-2</v>
      </c>
      <c r="Q2042" s="14">
        <f t="shared" si="786"/>
        <v>739.221</v>
      </c>
      <c r="R2042" s="13">
        <f t="shared" si="787"/>
        <v>35.795643923191001</v>
      </c>
      <c r="S2042" s="14">
        <f t="shared" si="788"/>
        <v>13.715283781625757</v>
      </c>
      <c r="T2042" s="13">
        <f t="shared" si="789"/>
        <v>52.964259637986068</v>
      </c>
      <c r="U2042" s="14">
        <f t="shared" si="790"/>
        <v>7.1648748666482784E-2</v>
      </c>
      <c r="V2042" s="13">
        <f t="shared" si="791"/>
        <v>5.6012518557156034E-2</v>
      </c>
      <c r="W2042" s="14">
        <f t="shared" si="792"/>
        <v>4.3518018422359354E-2</v>
      </c>
      <c r="X2042" s="13">
        <f t="shared" si="793"/>
        <v>1.2871109620280197</v>
      </c>
      <c r="Y2042" s="14">
        <f t="shared" si="794"/>
        <v>841.23</v>
      </c>
      <c r="Z2042" s="13" t="b">
        <f t="shared" si="795"/>
        <v>0</v>
      </c>
      <c r="AA2042" s="14">
        <f t="shared" si="796"/>
        <v>651.46</v>
      </c>
      <c r="AB2042" s="13" t="b">
        <f t="shared" si="797"/>
        <v>0</v>
      </c>
      <c r="AC2042" s="14">
        <f t="shared" si="773"/>
        <v>713.37109090909121</v>
      </c>
      <c r="AD2042" s="13">
        <f t="shared" si="774"/>
        <v>35.648590935859396</v>
      </c>
      <c r="AE2042" s="14">
        <f t="shared" si="775"/>
        <v>12.296018566698438</v>
      </c>
      <c r="AF2042" s="13">
        <f t="shared" si="776"/>
        <v>841.23</v>
      </c>
      <c r="AG2042" s="14" t="b">
        <f t="shared" si="777"/>
        <v>0</v>
      </c>
      <c r="AH2042" s="13">
        <f t="shared" si="778"/>
        <v>644.09</v>
      </c>
      <c r="AI2042" s="16" t="b">
        <f t="shared" si="779"/>
        <v>0</v>
      </c>
    </row>
    <row r="2043" spans="1:35" ht="22.5" customHeight="1">
      <c r="A2043" s="10" t="s">
        <v>35</v>
      </c>
      <c r="B2043" s="11" t="s">
        <v>36</v>
      </c>
      <c r="C2043" s="12">
        <v>44624</v>
      </c>
      <c r="D2043" s="13">
        <v>789.59</v>
      </c>
      <c r="E2043" s="14">
        <v>827.53</v>
      </c>
      <c r="F2043" s="13">
        <v>786.39</v>
      </c>
      <c r="G2043" s="14">
        <v>805.97</v>
      </c>
      <c r="H2043" s="13">
        <v>96114.06</v>
      </c>
      <c r="I2043" s="14">
        <v>1190896</v>
      </c>
      <c r="J2043" s="13">
        <v>803.88</v>
      </c>
      <c r="K2043" s="14">
        <f t="shared" si="780"/>
        <v>41.139999999999986</v>
      </c>
      <c r="L2043" s="13">
        <f t="shared" si="781"/>
        <v>5.2104309940853862E-2</v>
      </c>
      <c r="M2043" s="14">
        <f t="shared" si="782"/>
        <v>5.4957260619917792E-2</v>
      </c>
      <c r="N2043" s="13">
        <f t="shared" si="783"/>
        <v>1.7045529515665694E-2</v>
      </c>
      <c r="O2043" s="14">
        <f t="shared" si="784"/>
        <v>16.399999999999977</v>
      </c>
      <c r="P2043" s="13">
        <f t="shared" si="785"/>
        <v>2.0770799295819212E-2</v>
      </c>
      <c r="Q2043" s="14">
        <f t="shared" si="786"/>
        <v>738.44349999999997</v>
      </c>
      <c r="R2043" s="13">
        <f t="shared" si="787"/>
        <v>36.062861727031454</v>
      </c>
      <c r="S2043" s="14">
        <f t="shared" si="788"/>
        <v>13.188096496861334</v>
      </c>
      <c r="T2043" s="13">
        <f t="shared" si="789"/>
        <v>51.852902259661427</v>
      </c>
      <c r="U2043" s="14">
        <f t="shared" si="790"/>
        <v>7.0219187059892094E-2</v>
      </c>
      <c r="V2043" s="13">
        <f t="shared" si="791"/>
        <v>2.0770799295819212E-2</v>
      </c>
      <c r="W2043" s="14">
        <f t="shared" si="792"/>
        <v>4.0411532251651699E-2</v>
      </c>
      <c r="X2043" s="13">
        <f t="shared" si="793"/>
        <v>0.51398197837376658</v>
      </c>
      <c r="Y2043" s="14">
        <f t="shared" si="794"/>
        <v>841.23</v>
      </c>
      <c r="Z2043" s="13" t="b">
        <f t="shared" si="795"/>
        <v>0</v>
      </c>
      <c r="AA2043" s="14">
        <f t="shared" si="796"/>
        <v>651.46</v>
      </c>
      <c r="AB2043" s="13" t="b">
        <f t="shared" si="797"/>
        <v>0</v>
      </c>
      <c r="AC2043" s="14">
        <f t="shared" ref="AC2043:AC2106" si="798">SUM(G1989:G2043)/55</f>
        <v>716.39709090909116</v>
      </c>
      <c r="AD2043" s="13">
        <f t="shared" ref="AD2043:AD2106" si="799">(AD2042*54+K2043)/55</f>
        <v>35.74843473702559</v>
      </c>
      <c r="AE2043" s="14">
        <f t="shared" ref="AE2043:AE2106" si="800">STDEV(K1989:K2043)</f>
        <v>12.37492308448023</v>
      </c>
      <c r="AF2043" s="13">
        <f t="shared" ref="AF2043:AF2106" si="801">MAX(E1989:E2043)</f>
        <v>841.23</v>
      </c>
      <c r="AG2043" s="14" t="b">
        <f t="shared" ref="AG2043:AG2106" si="802">IF(E2043=MAX(E1989:E2043),E2043)</f>
        <v>0</v>
      </c>
      <c r="AH2043" s="13">
        <f t="shared" ref="AH2043:AH2106" si="803">MIN(E1989:E2043)</f>
        <v>644.09</v>
      </c>
      <c r="AI2043" s="16" t="b">
        <f t="shared" ref="AI2043:AI2106" si="804">IF(E2043=MIN(E1989:E2043),E2043)</f>
        <v>0</v>
      </c>
    </row>
    <row r="2044" spans="1:35" ht="22.5" customHeight="1">
      <c r="A2044" s="10" t="s">
        <v>35</v>
      </c>
      <c r="B2044" s="11" t="s">
        <v>36</v>
      </c>
      <c r="C2044" s="12">
        <v>44627</v>
      </c>
      <c r="D2044" s="13">
        <v>802.35</v>
      </c>
      <c r="E2044" s="14">
        <v>867.36</v>
      </c>
      <c r="F2044" s="13">
        <v>796.16</v>
      </c>
      <c r="G2044" s="14">
        <v>862.53</v>
      </c>
      <c r="H2044" s="13">
        <v>92947.72</v>
      </c>
      <c r="I2044" s="14">
        <v>1110481</v>
      </c>
      <c r="J2044" s="13">
        <v>834.78</v>
      </c>
      <c r="K2044" s="14">
        <f t="shared" si="780"/>
        <v>71.200000000000045</v>
      </c>
      <c r="L2044" s="13">
        <f t="shared" si="781"/>
        <v>8.8340757100140263E-2</v>
      </c>
      <c r="M2044" s="14">
        <f t="shared" si="782"/>
        <v>5.7466249979452988E-2</v>
      </c>
      <c r="N2044" s="13">
        <f t="shared" si="783"/>
        <v>1.810334856551769E-2</v>
      </c>
      <c r="O2044" s="14">
        <f t="shared" si="784"/>
        <v>56.559999999999945</v>
      </c>
      <c r="P2044" s="13">
        <f t="shared" si="785"/>
        <v>7.0176309291909059E-2</v>
      </c>
      <c r="Q2044" s="14">
        <f t="shared" si="786"/>
        <v>741.06449999999995</v>
      </c>
      <c r="R2044" s="13">
        <f t="shared" si="787"/>
        <v>37.819718640679881</v>
      </c>
      <c r="S2044" s="14">
        <f t="shared" si="788"/>
        <v>14.638746207456293</v>
      </c>
      <c r="T2044" s="13">
        <f t="shared" si="789"/>
        <v>56.523645005873433</v>
      </c>
      <c r="U2044" s="14">
        <f t="shared" si="790"/>
        <v>7.6273583481429E-2</v>
      </c>
      <c r="V2044" s="13">
        <f t="shared" si="791"/>
        <v>7.0176309291909059E-2</v>
      </c>
      <c r="W2044" s="14">
        <f t="shared" si="792"/>
        <v>4.318551273586043E-2</v>
      </c>
      <c r="X2044" s="13">
        <f t="shared" si="793"/>
        <v>1.6249965519949932</v>
      </c>
      <c r="Y2044" s="14">
        <f t="shared" si="794"/>
        <v>867.36</v>
      </c>
      <c r="Z2044" s="13">
        <f t="shared" si="795"/>
        <v>867.36</v>
      </c>
      <c r="AA2044" s="14">
        <f t="shared" si="796"/>
        <v>651.46</v>
      </c>
      <c r="AB2044" s="13" t="b">
        <f t="shared" si="797"/>
        <v>0</v>
      </c>
      <c r="AC2044" s="14">
        <f t="shared" si="798"/>
        <v>720.50509090909111</v>
      </c>
      <c r="AD2044" s="13">
        <f t="shared" si="799"/>
        <v>36.393008650897855</v>
      </c>
      <c r="AE2044" s="14">
        <f t="shared" si="800"/>
        <v>13.407891773809249</v>
      </c>
      <c r="AF2044" s="13">
        <f t="shared" si="801"/>
        <v>867.36</v>
      </c>
      <c r="AG2044" s="14">
        <f t="shared" si="802"/>
        <v>867.36</v>
      </c>
      <c r="AH2044" s="13">
        <f t="shared" si="803"/>
        <v>663.8</v>
      </c>
      <c r="AI2044" s="16" t="b">
        <f t="shared" si="804"/>
        <v>0</v>
      </c>
    </row>
    <row r="2045" spans="1:35" ht="22.5" customHeight="1">
      <c r="A2045" s="10" t="s">
        <v>35</v>
      </c>
      <c r="B2045" s="11" t="s">
        <v>36</v>
      </c>
      <c r="C2045" s="12">
        <v>44628</v>
      </c>
      <c r="D2045" s="13">
        <v>858.54</v>
      </c>
      <c r="E2045" s="14">
        <v>864.41</v>
      </c>
      <c r="F2045" s="13">
        <v>813.82</v>
      </c>
      <c r="G2045" s="14">
        <v>837.78</v>
      </c>
      <c r="H2045" s="13">
        <v>93151.22</v>
      </c>
      <c r="I2045" s="14">
        <v>1109372</v>
      </c>
      <c r="J2045" s="13">
        <v>838.31</v>
      </c>
      <c r="K2045" s="14">
        <f t="shared" si="780"/>
        <v>50.589999999999918</v>
      </c>
      <c r="L2045" s="13">
        <f t="shared" si="781"/>
        <v>5.8653032358294693E-2</v>
      </c>
      <c r="M2045" s="14">
        <f t="shared" si="782"/>
        <v>5.8677530425551558E-2</v>
      </c>
      <c r="N2045" s="13">
        <f t="shared" si="783"/>
        <v>1.727208010810672E-2</v>
      </c>
      <c r="O2045" s="14">
        <f t="shared" si="784"/>
        <v>-24.75</v>
      </c>
      <c r="P2045" s="13">
        <f t="shared" si="785"/>
        <v>-2.8694654098987863E-2</v>
      </c>
      <c r="Q2045" s="14">
        <f t="shared" si="786"/>
        <v>742.20500000000015</v>
      </c>
      <c r="R2045" s="13">
        <f t="shared" si="787"/>
        <v>38.45823270864588</v>
      </c>
      <c r="S2045" s="14">
        <f t="shared" si="788"/>
        <v>14.310609277551281</v>
      </c>
      <c r="T2045" s="13">
        <f t="shared" si="789"/>
        <v>58.208375299436078</v>
      </c>
      <c r="U2045" s="14">
        <f t="shared" si="790"/>
        <v>7.8426277510170464E-2</v>
      </c>
      <c r="V2045" s="13">
        <f t="shared" si="791"/>
        <v>-2.8694654098987863E-2</v>
      </c>
      <c r="W2045" s="14">
        <f t="shared" si="792"/>
        <v>4.3795137893364047E-2</v>
      </c>
      <c r="X2045" s="13">
        <f t="shared" si="793"/>
        <v>-0.65520182100707014</v>
      </c>
      <c r="Y2045" s="14">
        <f t="shared" si="794"/>
        <v>867.36</v>
      </c>
      <c r="Z2045" s="13" t="b">
        <f t="shared" si="795"/>
        <v>0</v>
      </c>
      <c r="AA2045" s="14">
        <f t="shared" si="796"/>
        <v>651.46</v>
      </c>
      <c r="AB2045" s="13" t="b">
        <f t="shared" si="797"/>
        <v>0</v>
      </c>
      <c r="AC2045" s="14">
        <f t="shared" si="798"/>
        <v>723.60254545454575</v>
      </c>
      <c r="AD2045" s="13">
        <f t="shared" si="799"/>
        <v>36.651135766336076</v>
      </c>
      <c r="AE2045" s="14">
        <f t="shared" si="800"/>
        <v>13.625856305837814</v>
      </c>
      <c r="AF2045" s="13">
        <f t="shared" si="801"/>
        <v>867.36</v>
      </c>
      <c r="AG2045" s="14" t="b">
        <f t="shared" si="802"/>
        <v>0</v>
      </c>
      <c r="AH2045" s="13">
        <f t="shared" si="803"/>
        <v>663.8</v>
      </c>
      <c r="AI2045" s="16" t="b">
        <f t="shared" si="804"/>
        <v>0</v>
      </c>
    </row>
    <row r="2046" spans="1:35" ht="22.5" customHeight="1">
      <c r="A2046" s="10" t="s">
        <v>35</v>
      </c>
      <c r="B2046" s="11" t="s">
        <v>36</v>
      </c>
      <c r="C2046" s="12">
        <v>44629</v>
      </c>
      <c r="D2046" s="13">
        <v>824.88</v>
      </c>
      <c r="E2046" s="14">
        <v>845.71</v>
      </c>
      <c r="F2046" s="13">
        <v>803.49</v>
      </c>
      <c r="G2046" s="14">
        <v>805.97</v>
      </c>
      <c r="H2046" s="13">
        <v>73110.990000000005</v>
      </c>
      <c r="I2046" s="14">
        <v>881816</v>
      </c>
      <c r="J2046" s="13">
        <v>827.88</v>
      </c>
      <c r="K2046" s="14">
        <f t="shared" si="780"/>
        <v>42.220000000000027</v>
      </c>
      <c r="L2046" s="13">
        <f t="shared" si="781"/>
        <v>5.0395091790207486E-2</v>
      </c>
      <c r="M2046" s="14">
        <f t="shared" si="782"/>
        <v>5.8127846876234748E-2</v>
      </c>
      <c r="N2046" s="13">
        <f t="shared" si="783"/>
        <v>1.7355986746206833E-2</v>
      </c>
      <c r="O2046" s="14">
        <f t="shared" si="784"/>
        <v>-31.809999999999945</v>
      </c>
      <c r="P2046" s="13">
        <f t="shared" si="785"/>
        <v>-3.7969395306643686E-2</v>
      </c>
      <c r="Q2046" s="14">
        <f t="shared" si="786"/>
        <v>743.74350000000004</v>
      </c>
      <c r="R2046" s="13">
        <f t="shared" si="787"/>
        <v>38.646321073213585</v>
      </c>
      <c r="S2046" s="14">
        <f t="shared" si="788"/>
        <v>14.237543724806946</v>
      </c>
      <c r="T2046" s="13">
        <f t="shared" si="789"/>
        <v>59.453454338246836</v>
      </c>
      <c r="U2046" s="14">
        <f t="shared" si="790"/>
        <v>7.9938116216473593E-2</v>
      </c>
      <c r="V2046" s="13">
        <f t="shared" si="791"/>
        <v>-3.7969395306643686E-2</v>
      </c>
      <c r="W2046" s="14">
        <f t="shared" si="792"/>
        <v>4.319282686202211E-2</v>
      </c>
      <c r="X2046" s="13">
        <f t="shared" si="793"/>
        <v>-0.87906715223653953</v>
      </c>
      <c r="Y2046" s="14">
        <f t="shared" si="794"/>
        <v>867.36</v>
      </c>
      <c r="Z2046" s="13" t="b">
        <f t="shared" si="795"/>
        <v>0</v>
      </c>
      <c r="AA2046" s="14">
        <f t="shared" si="796"/>
        <v>651.46</v>
      </c>
      <c r="AB2046" s="13" t="b">
        <f t="shared" si="797"/>
        <v>0</v>
      </c>
      <c r="AC2046" s="14">
        <f t="shared" si="798"/>
        <v>726.44763636363655</v>
      </c>
      <c r="AD2046" s="13">
        <f t="shared" si="799"/>
        <v>36.752387843311787</v>
      </c>
      <c r="AE2046" s="14">
        <f t="shared" si="800"/>
        <v>13.666000710554464</v>
      </c>
      <c r="AF2046" s="13">
        <f t="shared" si="801"/>
        <v>867.36</v>
      </c>
      <c r="AG2046" s="14" t="b">
        <f t="shared" si="802"/>
        <v>0</v>
      </c>
      <c r="AH2046" s="13">
        <f t="shared" si="803"/>
        <v>663.8</v>
      </c>
      <c r="AI2046" s="16" t="b">
        <f t="shared" si="804"/>
        <v>0</v>
      </c>
    </row>
    <row r="2047" spans="1:35" ht="22.5" customHeight="1">
      <c r="A2047" s="10" t="s">
        <v>35</v>
      </c>
      <c r="B2047" s="11" t="s">
        <v>36</v>
      </c>
      <c r="C2047" s="12">
        <v>44630</v>
      </c>
      <c r="D2047" s="13">
        <v>798.04</v>
      </c>
      <c r="E2047" s="14">
        <v>813.32</v>
      </c>
      <c r="F2047" s="13">
        <v>754.66</v>
      </c>
      <c r="G2047" s="14">
        <v>799.55</v>
      </c>
      <c r="H2047" s="13">
        <v>83068.38</v>
      </c>
      <c r="I2047" s="14">
        <v>1056283</v>
      </c>
      <c r="J2047" s="13">
        <v>784.53</v>
      </c>
      <c r="K2047" s="14">
        <f t="shared" si="780"/>
        <v>58.660000000000082</v>
      </c>
      <c r="L2047" s="13">
        <f t="shared" si="781"/>
        <v>7.2781865329975159E-2</v>
      </c>
      <c r="M2047" s="14">
        <f t="shared" si="782"/>
        <v>5.8962502578234009E-2</v>
      </c>
      <c r="N2047" s="13">
        <f t="shared" si="783"/>
        <v>1.7651635656983272E-2</v>
      </c>
      <c r="O2047" s="14">
        <f t="shared" si="784"/>
        <v>-6.4200000000000728</v>
      </c>
      <c r="P2047" s="13">
        <f t="shared" si="785"/>
        <v>-7.9655570306588E-3</v>
      </c>
      <c r="Q2047" s="14">
        <f t="shared" si="786"/>
        <v>743.00099999999998</v>
      </c>
      <c r="R2047" s="13">
        <f t="shared" si="787"/>
        <v>39.647005019552907</v>
      </c>
      <c r="S2047" s="14">
        <f t="shared" si="788"/>
        <v>14.641348541212421</v>
      </c>
      <c r="T2047" s="13">
        <f t="shared" si="789"/>
        <v>58.653756478166009</v>
      </c>
      <c r="U2047" s="14">
        <f t="shared" si="790"/>
        <v>7.8941692512077388E-2</v>
      </c>
      <c r="V2047" s="13">
        <f t="shared" si="791"/>
        <v>-7.9655570306588E-3</v>
      </c>
      <c r="W2047" s="14">
        <f t="shared" si="792"/>
        <v>4.1748008739889625E-2</v>
      </c>
      <c r="X2047" s="13">
        <f t="shared" si="793"/>
        <v>-0.19080088538565013</v>
      </c>
      <c r="Y2047" s="14">
        <f t="shared" si="794"/>
        <v>867.36</v>
      </c>
      <c r="Z2047" s="13" t="b">
        <f t="shared" si="795"/>
        <v>0</v>
      </c>
      <c r="AA2047" s="14">
        <f t="shared" si="796"/>
        <v>651.46</v>
      </c>
      <c r="AB2047" s="13" t="b">
        <f t="shared" si="797"/>
        <v>0</v>
      </c>
      <c r="AC2047" s="14">
        <f t="shared" si="798"/>
        <v>729.20218181818211</v>
      </c>
      <c r="AD2047" s="13">
        <f t="shared" si="799"/>
        <v>37.150708064342481</v>
      </c>
      <c r="AE2047" s="14">
        <f t="shared" si="800"/>
        <v>13.967572987155467</v>
      </c>
      <c r="AF2047" s="13">
        <f t="shared" si="801"/>
        <v>867.36</v>
      </c>
      <c r="AG2047" s="14" t="b">
        <f t="shared" si="802"/>
        <v>0</v>
      </c>
      <c r="AH2047" s="13">
        <f t="shared" si="803"/>
        <v>672.52</v>
      </c>
      <c r="AI2047" s="16" t="b">
        <f t="shared" si="804"/>
        <v>0</v>
      </c>
    </row>
    <row r="2048" spans="1:35" ht="22.5" customHeight="1">
      <c r="A2048" s="10" t="s">
        <v>35</v>
      </c>
      <c r="B2048" s="11" t="s">
        <v>36</v>
      </c>
      <c r="C2048" s="12">
        <v>44631</v>
      </c>
      <c r="D2048" s="13">
        <v>802.78</v>
      </c>
      <c r="E2048" s="14">
        <v>830.62</v>
      </c>
      <c r="F2048" s="13">
        <v>785.3</v>
      </c>
      <c r="G2048" s="14">
        <v>814.19</v>
      </c>
      <c r="H2048" s="13">
        <v>77432.89</v>
      </c>
      <c r="I2048" s="14">
        <v>955548</v>
      </c>
      <c r="J2048" s="13">
        <v>808.68</v>
      </c>
      <c r="K2048" s="14">
        <f t="shared" si="780"/>
        <v>45.32000000000005</v>
      </c>
      <c r="L2048" s="13">
        <f t="shared" si="781"/>
        <v>5.6681883559502287E-2</v>
      </c>
      <c r="M2048" s="14">
        <f t="shared" si="782"/>
        <v>5.8960152748350571E-2</v>
      </c>
      <c r="N2048" s="13">
        <f t="shared" si="783"/>
        <v>1.7651951777465692E-2</v>
      </c>
      <c r="O2048" s="14">
        <f t="shared" si="784"/>
        <v>14.6400000000001</v>
      </c>
      <c r="P2048" s="13">
        <f t="shared" si="785"/>
        <v>1.8310299543493343E-2</v>
      </c>
      <c r="Q2048" s="14">
        <f t="shared" si="786"/>
        <v>743.80500000000006</v>
      </c>
      <c r="R2048" s="13">
        <f t="shared" si="787"/>
        <v>39.930654768575266</v>
      </c>
      <c r="S2048" s="14">
        <f t="shared" si="788"/>
        <v>14.636189781353261</v>
      </c>
      <c r="T2048" s="13">
        <f t="shared" si="789"/>
        <v>59.507649298220478</v>
      </c>
      <c r="U2048" s="14">
        <f t="shared" si="790"/>
        <v>8.0004368481282687E-2</v>
      </c>
      <c r="V2048" s="13">
        <f t="shared" si="791"/>
        <v>1.8310299543493343E-2</v>
      </c>
      <c r="W2048" s="14">
        <f t="shared" si="792"/>
        <v>4.1664687564379882E-2</v>
      </c>
      <c r="X2048" s="13">
        <f t="shared" si="793"/>
        <v>0.43946806309780773</v>
      </c>
      <c r="Y2048" s="14">
        <f t="shared" si="794"/>
        <v>867.36</v>
      </c>
      <c r="Z2048" s="13" t="b">
        <f t="shared" si="795"/>
        <v>0</v>
      </c>
      <c r="AA2048" s="14">
        <f t="shared" si="796"/>
        <v>651.46</v>
      </c>
      <c r="AB2048" s="13" t="b">
        <f t="shared" si="797"/>
        <v>0</v>
      </c>
      <c r="AC2048" s="14">
        <f t="shared" si="798"/>
        <v>731.81690909090946</v>
      </c>
      <c r="AD2048" s="13">
        <f t="shared" si="799"/>
        <v>37.299240644990796</v>
      </c>
      <c r="AE2048" s="14">
        <f t="shared" si="800"/>
        <v>14.009287402839353</v>
      </c>
      <c r="AF2048" s="13">
        <f t="shared" si="801"/>
        <v>867.36</v>
      </c>
      <c r="AG2048" s="14" t="b">
        <f t="shared" si="802"/>
        <v>0</v>
      </c>
      <c r="AH2048" s="13">
        <f t="shared" si="803"/>
        <v>673.45</v>
      </c>
      <c r="AI2048" s="16" t="b">
        <f t="shared" si="804"/>
        <v>0</v>
      </c>
    </row>
    <row r="2049" spans="1:35" ht="22.5" customHeight="1">
      <c r="A2049" s="10" t="s">
        <v>35</v>
      </c>
      <c r="B2049" s="11" t="s">
        <v>36</v>
      </c>
      <c r="C2049" s="12">
        <v>44634</v>
      </c>
      <c r="D2049" s="13">
        <v>797.08</v>
      </c>
      <c r="E2049" s="14">
        <v>813.98</v>
      </c>
      <c r="F2049" s="13">
        <v>755.94</v>
      </c>
      <c r="G2049" s="14">
        <v>756.68</v>
      </c>
      <c r="H2049" s="13">
        <v>76544.98</v>
      </c>
      <c r="I2049" s="14">
        <v>970775</v>
      </c>
      <c r="J2049" s="13">
        <v>787.13</v>
      </c>
      <c r="K2049" s="14">
        <f t="shared" si="780"/>
        <v>58.25</v>
      </c>
      <c r="L2049" s="13">
        <f t="shared" si="781"/>
        <v>7.1543497218094054E-2</v>
      </c>
      <c r="M2049" s="14">
        <f t="shared" si="782"/>
        <v>6.0196798108309288E-2</v>
      </c>
      <c r="N2049" s="13">
        <f t="shared" si="783"/>
        <v>1.7622323578985976E-2</v>
      </c>
      <c r="O2049" s="14">
        <f t="shared" si="784"/>
        <v>-57.510000000000105</v>
      </c>
      <c r="P2049" s="13">
        <f t="shared" si="785"/>
        <v>-7.0634618455151871E-2</v>
      </c>
      <c r="Q2049" s="14">
        <f t="shared" si="786"/>
        <v>743.12599999999998</v>
      </c>
      <c r="R2049" s="13">
        <f t="shared" si="787"/>
        <v>40.846622030146499</v>
      </c>
      <c r="S2049" s="14">
        <f t="shared" si="788"/>
        <v>14.872802659464293</v>
      </c>
      <c r="T2049" s="13">
        <f t="shared" si="789"/>
        <v>59.278952537979272</v>
      </c>
      <c r="U2049" s="14">
        <f t="shared" si="790"/>
        <v>7.9769719452662508E-2</v>
      </c>
      <c r="V2049" s="13">
        <f t="shared" si="791"/>
        <v>-7.0634618455151871E-2</v>
      </c>
      <c r="W2049" s="14">
        <f t="shared" si="792"/>
        <v>4.4022645725398352E-2</v>
      </c>
      <c r="X2049" s="13">
        <f t="shared" si="793"/>
        <v>-1.6045064373402722</v>
      </c>
      <c r="Y2049" s="14">
        <f t="shared" si="794"/>
        <v>867.36</v>
      </c>
      <c r="Z2049" s="13" t="b">
        <f t="shared" si="795"/>
        <v>0</v>
      </c>
      <c r="AA2049" s="14">
        <f t="shared" si="796"/>
        <v>651.46</v>
      </c>
      <c r="AB2049" s="13" t="b">
        <f t="shared" si="797"/>
        <v>0</v>
      </c>
      <c r="AC2049" s="14">
        <f t="shared" si="798"/>
        <v>733.3405454545458</v>
      </c>
      <c r="AD2049" s="13">
        <f t="shared" si="799"/>
        <v>37.680163542354606</v>
      </c>
      <c r="AE2049" s="14">
        <f t="shared" si="800"/>
        <v>14.39119824297779</v>
      </c>
      <c r="AF2049" s="13">
        <f t="shared" si="801"/>
        <v>867.36</v>
      </c>
      <c r="AG2049" s="14" t="b">
        <f t="shared" si="802"/>
        <v>0</v>
      </c>
      <c r="AH2049" s="13">
        <f t="shared" si="803"/>
        <v>673.45</v>
      </c>
      <c r="AI2049" s="16" t="b">
        <f t="shared" si="804"/>
        <v>0</v>
      </c>
    </row>
    <row r="2050" spans="1:35" ht="22.5" customHeight="1">
      <c r="A2050" s="10" t="s">
        <v>35</v>
      </c>
      <c r="B2050" s="11" t="s">
        <v>36</v>
      </c>
      <c r="C2050" s="12">
        <v>44635</v>
      </c>
      <c r="D2050" s="13">
        <v>763.46</v>
      </c>
      <c r="E2050" s="14">
        <v>777.43</v>
      </c>
      <c r="F2050" s="13">
        <v>737.39</v>
      </c>
      <c r="G2050" s="14">
        <v>750.74</v>
      </c>
      <c r="H2050" s="13">
        <v>81393.929999999993</v>
      </c>
      <c r="I2050" s="14">
        <v>1070242</v>
      </c>
      <c r="J2050" s="13">
        <v>759.18</v>
      </c>
      <c r="K2050" s="14">
        <f t="shared" si="780"/>
        <v>40.039999999999964</v>
      </c>
      <c r="L2050" s="13">
        <f t="shared" si="781"/>
        <v>5.2915367130094579E-2</v>
      </c>
      <c r="M2050" s="14">
        <f t="shared" si="782"/>
        <v>5.7826727657138685E-2</v>
      </c>
      <c r="N2050" s="13">
        <f t="shared" si="783"/>
        <v>1.4923385741848892E-2</v>
      </c>
      <c r="O2050" s="14">
        <f t="shared" si="784"/>
        <v>-5.9399999999999409</v>
      </c>
      <c r="P2050" s="13">
        <f t="shared" si="785"/>
        <v>-7.8500819368820911E-3</v>
      </c>
      <c r="Q2050" s="14">
        <f t="shared" si="786"/>
        <v>746.01349999999991</v>
      </c>
      <c r="R2050" s="13">
        <f t="shared" si="787"/>
        <v>40.806290928639172</v>
      </c>
      <c r="S2050" s="14">
        <f t="shared" si="788"/>
        <v>12.831023044497327</v>
      </c>
      <c r="T2050" s="13">
        <f t="shared" si="789"/>
        <v>58.162481745107819</v>
      </c>
      <c r="U2050" s="14">
        <f t="shared" si="790"/>
        <v>7.796438234041049E-2</v>
      </c>
      <c r="V2050" s="13">
        <f t="shared" si="791"/>
        <v>-7.8500819368820911E-3</v>
      </c>
      <c r="W2050" s="14">
        <f t="shared" si="792"/>
        <v>3.7264096430756156E-2</v>
      </c>
      <c r="X2050" s="13">
        <f t="shared" si="793"/>
        <v>-0.21066073483008102</v>
      </c>
      <c r="Y2050" s="14">
        <f t="shared" si="794"/>
        <v>867.36</v>
      </c>
      <c r="Z2050" s="13" t="b">
        <f t="shared" si="795"/>
        <v>0</v>
      </c>
      <c r="AA2050" s="14">
        <f t="shared" si="796"/>
        <v>651.46</v>
      </c>
      <c r="AB2050" s="13" t="b">
        <f t="shared" si="797"/>
        <v>0</v>
      </c>
      <c r="AC2050" s="14">
        <f t="shared" si="798"/>
        <v>734.81200000000035</v>
      </c>
      <c r="AD2050" s="13">
        <f t="shared" si="799"/>
        <v>37.723069659766338</v>
      </c>
      <c r="AE2050" s="14">
        <f t="shared" si="800"/>
        <v>14.358376166124996</v>
      </c>
      <c r="AF2050" s="13">
        <f t="shared" si="801"/>
        <v>867.36</v>
      </c>
      <c r="AG2050" s="14" t="b">
        <f t="shared" si="802"/>
        <v>0</v>
      </c>
      <c r="AH2050" s="13">
        <f t="shared" si="803"/>
        <v>673.45</v>
      </c>
      <c r="AI2050" s="16" t="b">
        <f t="shared" si="804"/>
        <v>0</v>
      </c>
    </row>
    <row r="2051" spans="1:35" ht="22.5" customHeight="1">
      <c r="A2051" s="10" t="s">
        <v>35</v>
      </c>
      <c r="B2051" s="11" t="s">
        <v>36</v>
      </c>
      <c r="C2051" s="12">
        <v>44636</v>
      </c>
      <c r="D2051" s="13">
        <v>740.1</v>
      </c>
      <c r="E2051" s="14">
        <v>799.49</v>
      </c>
      <c r="F2051" s="13">
        <v>738.14</v>
      </c>
      <c r="G2051" s="14">
        <v>798.4</v>
      </c>
      <c r="H2051" s="13">
        <v>70087.039999999994</v>
      </c>
      <c r="I2051" s="14">
        <v>910696</v>
      </c>
      <c r="J2051" s="13">
        <v>768.07</v>
      </c>
      <c r="K2051" s="14">
        <f t="shared" si="780"/>
        <v>61.350000000000023</v>
      </c>
      <c r="L2051" s="13">
        <f t="shared" si="781"/>
        <v>8.1719370221381593E-2</v>
      </c>
      <c r="M2051" s="14">
        <f t="shared" si="782"/>
        <v>5.9563455919430741E-2</v>
      </c>
      <c r="N2051" s="13">
        <f t="shared" si="783"/>
        <v>1.560099183440861E-2</v>
      </c>
      <c r="O2051" s="14">
        <f t="shared" si="784"/>
        <v>47.659999999999968</v>
      </c>
      <c r="P2051" s="13">
        <f t="shared" si="785"/>
        <v>6.3484029091296551E-2</v>
      </c>
      <c r="Q2051" s="14">
        <f t="shared" si="786"/>
        <v>750.2405</v>
      </c>
      <c r="R2051" s="13">
        <f t="shared" si="787"/>
        <v>41.833476382207216</v>
      </c>
      <c r="S2051" s="14">
        <f t="shared" si="788"/>
        <v>13.174190477476886</v>
      </c>
      <c r="T2051" s="13">
        <f t="shared" si="789"/>
        <v>58.741226108670915</v>
      </c>
      <c r="U2051" s="14">
        <f t="shared" si="790"/>
        <v>7.8296527725004075E-2</v>
      </c>
      <c r="V2051" s="13">
        <f t="shared" si="791"/>
        <v>6.3484029091296551E-2</v>
      </c>
      <c r="W2051" s="14">
        <f t="shared" si="792"/>
        <v>3.9161928262904065E-2</v>
      </c>
      <c r="X2051" s="13">
        <f t="shared" si="793"/>
        <v>1.621064945145499</v>
      </c>
      <c r="Y2051" s="14">
        <f t="shared" si="794"/>
        <v>867.36</v>
      </c>
      <c r="Z2051" s="13" t="b">
        <f t="shared" si="795"/>
        <v>0</v>
      </c>
      <c r="AA2051" s="14">
        <f t="shared" si="796"/>
        <v>651.46</v>
      </c>
      <c r="AB2051" s="13" t="b">
        <f t="shared" si="797"/>
        <v>0</v>
      </c>
      <c r="AC2051" s="14">
        <f t="shared" si="798"/>
        <v>736.65636363636384</v>
      </c>
      <c r="AD2051" s="13">
        <f t="shared" si="799"/>
        <v>38.15265021140695</v>
      </c>
      <c r="AE2051" s="14">
        <f t="shared" si="800"/>
        <v>14.811724391889008</v>
      </c>
      <c r="AF2051" s="13">
        <f t="shared" si="801"/>
        <v>867.36</v>
      </c>
      <c r="AG2051" s="14" t="b">
        <f t="shared" si="802"/>
        <v>0</v>
      </c>
      <c r="AH2051" s="13">
        <f t="shared" si="803"/>
        <v>673.45</v>
      </c>
      <c r="AI2051" s="16" t="b">
        <f t="shared" si="804"/>
        <v>0</v>
      </c>
    </row>
    <row r="2052" spans="1:35" ht="22.5" customHeight="1">
      <c r="A2052" s="10" t="s">
        <v>35</v>
      </c>
      <c r="B2052" s="11" t="s">
        <v>36</v>
      </c>
      <c r="C2052" s="12">
        <v>44637</v>
      </c>
      <c r="D2052" s="13">
        <v>806.64</v>
      </c>
      <c r="E2052" s="14">
        <v>813.6</v>
      </c>
      <c r="F2052" s="13">
        <v>785.34</v>
      </c>
      <c r="G2052" s="14">
        <v>805.74</v>
      </c>
      <c r="H2052" s="13">
        <v>71730.58</v>
      </c>
      <c r="I2052" s="14">
        <v>895332</v>
      </c>
      <c r="J2052" s="13">
        <v>799.69</v>
      </c>
      <c r="K2052" s="14">
        <f t="shared" si="780"/>
        <v>28.259999999999991</v>
      </c>
      <c r="L2052" s="13">
        <f t="shared" si="781"/>
        <v>3.5395791583166324E-2</v>
      </c>
      <c r="M2052" s="14">
        <f t="shared" si="782"/>
        <v>5.7906803339061987E-2</v>
      </c>
      <c r="N2052" s="13">
        <f t="shared" si="783"/>
        <v>1.6340514475629488E-2</v>
      </c>
      <c r="O2052" s="14">
        <f t="shared" si="784"/>
        <v>7.3400000000000318</v>
      </c>
      <c r="P2052" s="13">
        <f t="shared" si="785"/>
        <v>9.1933867735471339E-3</v>
      </c>
      <c r="Q2052" s="14">
        <f t="shared" si="786"/>
        <v>756.57799999999997</v>
      </c>
      <c r="R2052" s="13">
        <f t="shared" si="787"/>
        <v>41.154802563096851</v>
      </c>
      <c r="S2052" s="14">
        <f t="shared" si="788"/>
        <v>13.630441202265651</v>
      </c>
      <c r="T2052" s="13">
        <f t="shared" si="789"/>
        <v>57.537342448187509</v>
      </c>
      <c r="U2052" s="14">
        <f t="shared" si="790"/>
        <v>7.6049452202135812E-2</v>
      </c>
      <c r="V2052" s="13">
        <f t="shared" si="791"/>
        <v>9.1933867735471339E-3</v>
      </c>
      <c r="W2052" s="14">
        <f t="shared" si="792"/>
        <v>3.6944898818179618E-2</v>
      </c>
      <c r="X2052" s="13">
        <f t="shared" si="793"/>
        <v>0.24884049131630884</v>
      </c>
      <c r="Y2052" s="14">
        <f t="shared" si="794"/>
        <v>867.36</v>
      </c>
      <c r="Z2052" s="13" t="b">
        <f t="shared" si="795"/>
        <v>0</v>
      </c>
      <c r="AA2052" s="14">
        <f t="shared" si="796"/>
        <v>651.46</v>
      </c>
      <c r="AB2052" s="13" t="b">
        <f t="shared" si="797"/>
        <v>0</v>
      </c>
      <c r="AC2052" s="14">
        <f t="shared" si="798"/>
        <v>738.77709090909104</v>
      </c>
      <c r="AD2052" s="13">
        <f t="shared" si="799"/>
        <v>37.972783843926827</v>
      </c>
      <c r="AE2052" s="14">
        <f t="shared" si="800"/>
        <v>14.746809851899524</v>
      </c>
      <c r="AF2052" s="13">
        <f t="shared" si="801"/>
        <v>867.36</v>
      </c>
      <c r="AG2052" s="14" t="b">
        <f t="shared" si="802"/>
        <v>0</v>
      </c>
      <c r="AH2052" s="13">
        <f t="shared" si="803"/>
        <v>673.45</v>
      </c>
      <c r="AI2052" s="16" t="b">
        <f t="shared" si="804"/>
        <v>0</v>
      </c>
    </row>
    <row r="2053" spans="1:35" ht="22.5" customHeight="1">
      <c r="A2053" s="10" t="s">
        <v>35</v>
      </c>
      <c r="B2053" s="11" t="s">
        <v>36</v>
      </c>
      <c r="C2053" s="12">
        <v>44638</v>
      </c>
      <c r="D2053" s="13">
        <v>805.95</v>
      </c>
      <c r="E2053" s="14">
        <v>830</v>
      </c>
      <c r="F2053" s="13">
        <v>805.95</v>
      </c>
      <c r="G2053" s="14">
        <v>828.73</v>
      </c>
      <c r="H2053" s="13">
        <v>57834.2</v>
      </c>
      <c r="I2053" s="14">
        <v>704143</v>
      </c>
      <c r="J2053" s="13">
        <v>820.42</v>
      </c>
      <c r="K2053" s="14">
        <f t="shared" si="780"/>
        <v>24.259999999999991</v>
      </c>
      <c r="L2053" s="13">
        <f t="shared" si="781"/>
        <v>3.0108968153498637E-2</v>
      </c>
      <c r="M2053" s="14">
        <f t="shared" si="782"/>
        <v>5.7125031021836706E-2</v>
      </c>
      <c r="N2053" s="13">
        <f t="shared" si="783"/>
        <v>1.7298932782415285E-2</v>
      </c>
      <c r="O2053" s="14">
        <f t="shared" si="784"/>
        <v>22.990000000000009</v>
      </c>
      <c r="P2053" s="13">
        <f t="shared" si="785"/>
        <v>2.853277732270957E-2</v>
      </c>
      <c r="Q2053" s="14">
        <f t="shared" si="786"/>
        <v>763.98599999999988</v>
      </c>
      <c r="R2053" s="13">
        <f t="shared" si="787"/>
        <v>40.310062434942004</v>
      </c>
      <c r="S2053" s="14">
        <f t="shared" si="788"/>
        <v>14.040881701209821</v>
      </c>
      <c r="T2053" s="13">
        <f t="shared" si="789"/>
        <v>56.807588084691652</v>
      </c>
      <c r="U2053" s="14">
        <f t="shared" si="790"/>
        <v>7.4356844346220557E-2</v>
      </c>
      <c r="V2053" s="13">
        <f t="shared" si="791"/>
        <v>2.853277732270957E-2</v>
      </c>
      <c r="W2053" s="14">
        <f t="shared" si="792"/>
        <v>3.715088204541931E-2</v>
      </c>
      <c r="X2053" s="13">
        <f t="shared" si="793"/>
        <v>0.76802422316181995</v>
      </c>
      <c r="Y2053" s="14">
        <f t="shared" si="794"/>
        <v>867.36</v>
      </c>
      <c r="Z2053" s="13" t="b">
        <f t="shared" si="795"/>
        <v>0</v>
      </c>
      <c r="AA2053" s="14">
        <f t="shared" si="796"/>
        <v>651.46</v>
      </c>
      <c r="AB2053" s="13" t="b">
        <f t="shared" si="797"/>
        <v>0</v>
      </c>
      <c r="AC2053" s="14">
        <f t="shared" si="798"/>
        <v>741.33509090909104</v>
      </c>
      <c r="AD2053" s="13">
        <f t="shared" si="799"/>
        <v>37.723460501309965</v>
      </c>
      <c r="AE2053" s="14">
        <f t="shared" si="800"/>
        <v>14.67051730902759</v>
      </c>
      <c r="AF2053" s="13">
        <f t="shared" si="801"/>
        <v>867.36</v>
      </c>
      <c r="AG2053" s="14" t="b">
        <f t="shared" si="802"/>
        <v>0</v>
      </c>
      <c r="AH2053" s="13">
        <f t="shared" si="803"/>
        <v>673.45</v>
      </c>
      <c r="AI2053" s="16" t="b">
        <f t="shared" si="804"/>
        <v>0</v>
      </c>
    </row>
    <row r="2054" spans="1:35" ht="22.5" customHeight="1">
      <c r="A2054" s="10" t="s">
        <v>35</v>
      </c>
      <c r="B2054" s="11" t="s">
        <v>36</v>
      </c>
      <c r="C2054" s="12">
        <v>44641</v>
      </c>
      <c r="D2054" s="13">
        <v>822.89</v>
      </c>
      <c r="E2054" s="14">
        <v>837.64</v>
      </c>
      <c r="F2054" s="13">
        <v>810.01</v>
      </c>
      <c r="G2054" s="14">
        <v>828.53</v>
      </c>
      <c r="H2054" s="13">
        <v>65729.490000000005</v>
      </c>
      <c r="I2054" s="14">
        <v>795950</v>
      </c>
      <c r="J2054" s="13">
        <v>824.72</v>
      </c>
      <c r="K2054" s="14">
        <f t="shared" si="780"/>
        <v>27.629999999999995</v>
      </c>
      <c r="L2054" s="13">
        <f t="shared" si="781"/>
        <v>3.3340171105185036E-2</v>
      </c>
      <c r="M2054" s="14">
        <f t="shared" si="782"/>
        <v>5.6092831560286514E-2</v>
      </c>
      <c r="N2054" s="13">
        <f t="shared" si="783"/>
        <v>1.8093840491379524E-2</v>
      </c>
      <c r="O2054" s="14">
        <f t="shared" si="784"/>
        <v>-0.20000000000004547</v>
      </c>
      <c r="P2054" s="13">
        <f t="shared" si="785"/>
        <v>-2.4133312417801392E-4</v>
      </c>
      <c r="Q2054" s="14">
        <f t="shared" si="786"/>
        <v>770.44199999999989</v>
      </c>
      <c r="R2054" s="13">
        <f t="shared" si="787"/>
        <v>39.676059313194905</v>
      </c>
      <c r="S2054" s="14">
        <f t="shared" si="788"/>
        <v>14.409764699127125</v>
      </c>
      <c r="T2054" s="13">
        <f t="shared" si="789"/>
        <v>56.437713773681509</v>
      </c>
      <c r="U2054" s="14">
        <f t="shared" si="790"/>
        <v>7.3253682657074146E-2</v>
      </c>
      <c r="V2054" s="13">
        <f t="shared" si="791"/>
        <v>-2.4133312417801392E-4</v>
      </c>
      <c r="W2054" s="14">
        <f t="shared" si="792"/>
        <v>3.6997602325214402E-2</v>
      </c>
      <c r="X2054" s="13">
        <f t="shared" si="793"/>
        <v>-6.5229395693445222E-3</v>
      </c>
      <c r="Y2054" s="14">
        <f t="shared" si="794"/>
        <v>867.36</v>
      </c>
      <c r="Z2054" s="13" t="b">
        <f t="shared" si="795"/>
        <v>0</v>
      </c>
      <c r="AA2054" s="14">
        <f t="shared" si="796"/>
        <v>651.46</v>
      </c>
      <c r="AB2054" s="13" t="b">
        <f t="shared" si="797"/>
        <v>0</v>
      </c>
      <c r="AC2054" s="14">
        <f t="shared" si="798"/>
        <v>743.52381818181846</v>
      </c>
      <c r="AD2054" s="13">
        <f t="shared" si="799"/>
        <v>37.539943037649785</v>
      </c>
      <c r="AE2054" s="14">
        <f t="shared" si="800"/>
        <v>14.660834246661436</v>
      </c>
      <c r="AF2054" s="13">
        <f t="shared" si="801"/>
        <v>867.36</v>
      </c>
      <c r="AG2054" s="14" t="b">
        <f t="shared" si="802"/>
        <v>0</v>
      </c>
      <c r="AH2054" s="13">
        <f t="shared" si="803"/>
        <v>673.45</v>
      </c>
      <c r="AI2054" s="16" t="b">
        <f t="shared" si="804"/>
        <v>0</v>
      </c>
    </row>
    <row r="2055" spans="1:35" ht="22.5" customHeight="1">
      <c r="A2055" s="10" t="s">
        <v>35</v>
      </c>
      <c r="B2055" s="11" t="s">
        <v>36</v>
      </c>
      <c r="C2055" s="12">
        <v>44642</v>
      </c>
      <c r="D2055" s="13">
        <v>822.97</v>
      </c>
      <c r="E2055" s="14">
        <v>828.46</v>
      </c>
      <c r="F2055" s="13">
        <v>795.79</v>
      </c>
      <c r="G2055" s="14">
        <v>796.93</v>
      </c>
      <c r="H2055" s="13">
        <v>61592.08</v>
      </c>
      <c r="I2055" s="14">
        <v>754050</v>
      </c>
      <c r="J2055" s="13">
        <v>816.25</v>
      </c>
      <c r="K2055" s="14">
        <f t="shared" si="780"/>
        <v>32.740000000000009</v>
      </c>
      <c r="L2055" s="13">
        <f t="shared" si="781"/>
        <v>3.9515768891892886E-2</v>
      </c>
      <c r="M2055" s="14">
        <f t="shared" si="782"/>
        <v>5.5590817285446216E-2</v>
      </c>
      <c r="N2055" s="13">
        <f t="shared" si="783"/>
        <v>1.8421074023063057E-2</v>
      </c>
      <c r="O2055" s="14">
        <f t="shared" si="784"/>
        <v>-31.600000000000023</v>
      </c>
      <c r="P2055" s="13">
        <f t="shared" si="785"/>
        <v>-3.8139838026384106E-2</v>
      </c>
      <c r="Q2055" s="14">
        <f t="shared" si="786"/>
        <v>776.41250000000002</v>
      </c>
      <c r="R2055" s="13">
        <f t="shared" si="787"/>
        <v>39.329256347535157</v>
      </c>
      <c r="S2055" s="14">
        <f t="shared" si="788"/>
        <v>14.473813913772902</v>
      </c>
      <c r="T2055" s="13">
        <f t="shared" si="789"/>
        <v>52.468318714725363</v>
      </c>
      <c r="U2055" s="14">
        <f t="shared" si="790"/>
        <v>6.7577890251284412E-2</v>
      </c>
      <c r="V2055" s="13">
        <f t="shared" si="791"/>
        <v>-3.8139838026384106E-2</v>
      </c>
      <c r="W2055" s="14">
        <f t="shared" si="792"/>
        <v>3.7420563722501972E-2</v>
      </c>
      <c r="X2055" s="13">
        <f t="shared" si="793"/>
        <v>-1.0192213647345354</v>
      </c>
      <c r="Y2055" s="14">
        <f t="shared" si="794"/>
        <v>867.36</v>
      </c>
      <c r="Z2055" s="13" t="b">
        <f t="shared" si="795"/>
        <v>0</v>
      </c>
      <c r="AA2055" s="14">
        <f t="shared" si="796"/>
        <v>651.46</v>
      </c>
      <c r="AB2055" s="13" t="b">
        <f t="shared" si="797"/>
        <v>0</v>
      </c>
      <c r="AC2055" s="14">
        <f t="shared" si="798"/>
        <v>745.65236363636382</v>
      </c>
      <c r="AD2055" s="13">
        <f t="shared" si="799"/>
        <v>37.452671346056157</v>
      </c>
      <c r="AE2055" s="14">
        <f t="shared" si="800"/>
        <v>14.638240662626423</v>
      </c>
      <c r="AF2055" s="13">
        <f t="shared" si="801"/>
        <v>867.36</v>
      </c>
      <c r="AG2055" s="14" t="b">
        <f t="shared" si="802"/>
        <v>0</v>
      </c>
      <c r="AH2055" s="13">
        <f t="shared" si="803"/>
        <v>673.45</v>
      </c>
      <c r="AI2055" s="16" t="b">
        <f t="shared" si="804"/>
        <v>0</v>
      </c>
    </row>
    <row r="2056" spans="1:35" ht="22.5" customHeight="1">
      <c r="A2056" s="10" t="s">
        <v>35</v>
      </c>
      <c r="B2056" s="11" t="s">
        <v>36</v>
      </c>
      <c r="C2056" s="12">
        <v>44643</v>
      </c>
      <c r="D2056" s="13">
        <v>791.74</v>
      </c>
      <c r="E2056" s="14">
        <v>823.33</v>
      </c>
      <c r="F2056" s="13">
        <v>786.7</v>
      </c>
      <c r="G2056" s="14">
        <v>819.6</v>
      </c>
      <c r="H2056" s="13">
        <v>63702.68</v>
      </c>
      <c r="I2056" s="14">
        <v>790586</v>
      </c>
      <c r="J2056" s="13">
        <v>805.06</v>
      </c>
      <c r="K2056" s="14">
        <f t="shared" si="780"/>
        <v>36.629999999999995</v>
      </c>
      <c r="L2056" s="13">
        <f t="shared" si="781"/>
        <v>4.5963886414114162E-2</v>
      </c>
      <c r="M2056" s="14">
        <f t="shared" si="782"/>
        <v>5.5376908642401759E-2</v>
      </c>
      <c r="N2056" s="13">
        <f t="shared" si="783"/>
        <v>1.8511073275909881E-2</v>
      </c>
      <c r="O2056" s="14">
        <f t="shared" si="784"/>
        <v>22.670000000000073</v>
      </c>
      <c r="P2056" s="13">
        <f t="shared" si="785"/>
        <v>2.8446664073381697E-2</v>
      </c>
      <c r="Q2056" s="14">
        <f t="shared" si="786"/>
        <v>782.66000000000008</v>
      </c>
      <c r="R2056" s="13">
        <f t="shared" si="787"/>
        <v>39.194293530158397</v>
      </c>
      <c r="S2056" s="14">
        <f t="shared" si="788"/>
        <v>14.402671353094991</v>
      </c>
      <c r="T2056" s="13">
        <f t="shared" si="789"/>
        <v>49.728220358263378</v>
      </c>
      <c r="U2056" s="14">
        <f t="shared" si="790"/>
        <v>6.3537449669413756E-2</v>
      </c>
      <c r="V2056" s="13">
        <f t="shared" si="791"/>
        <v>2.8446664073381697E-2</v>
      </c>
      <c r="W2056" s="14">
        <f t="shared" si="792"/>
        <v>3.7500438388192052E-2</v>
      </c>
      <c r="X2056" s="13">
        <f t="shared" si="793"/>
        <v>0.75856884068690877</v>
      </c>
      <c r="Y2056" s="14">
        <f t="shared" si="794"/>
        <v>867.36</v>
      </c>
      <c r="Z2056" s="13" t="b">
        <f t="shared" si="795"/>
        <v>0</v>
      </c>
      <c r="AA2056" s="14">
        <f t="shared" si="796"/>
        <v>651.46</v>
      </c>
      <c r="AB2056" s="13" t="b">
        <f t="shared" si="797"/>
        <v>0</v>
      </c>
      <c r="AC2056" s="14">
        <f t="shared" si="798"/>
        <v>748.36727272727285</v>
      </c>
      <c r="AD2056" s="13">
        <f t="shared" si="799"/>
        <v>37.437713685218775</v>
      </c>
      <c r="AE2056" s="14">
        <f t="shared" si="800"/>
        <v>14.618985863484772</v>
      </c>
      <c r="AF2056" s="13">
        <f t="shared" si="801"/>
        <v>867.36</v>
      </c>
      <c r="AG2056" s="14" t="b">
        <f t="shared" si="802"/>
        <v>0</v>
      </c>
      <c r="AH2056" s="13">
        <f t="shared" si="803"/>
        <v>673.45</v>
      </c>
      <c r="AI2056" s="16" t="b">
        <f t="shared" si="804"/>
        <v>0</v>
      </c>
    </row>
    <row r="2057" spans="1:35" ht="22.5" customHeight="1">
      <c r="A2057" s="10" t="s">
        <v>35</v>
      </c>
      <c r="B2057" s="11" t="s">
        <v>36</v>
      </c>
      <c r="C2057" s="12">
        <v>44644</v>
      </c>
      <c r="D2057" s="13">
        <v>820.04</v>
      </c>
      <c r="E2057" s="14">
        <v>831.16</v>
      </c>
      <c r="F2057" s="13">
        <v>810.19</v>
      </c>
      <c r="G2057" s="14">
        <v>814.65</v>
      </c>
      <c r="H2057" s="13">
        <v>60152.98</v>
      </c>
      <c r="I2057" s="14">
        <v>730833</v>
      </c>
      <c r="J2057" s="13">
        <v>821.75</v>
      </c>
      <c r="K2057" s="14">
        <f t="shared" si="780"/>
        <v>20.969999999999914</v>
      </c>
      <c r="L2057" s="13">
        <f t="shared" si="781"/>
        <v>2.5585651537335181E-2</v>
      </c>
      <c r="M2057" s="14">
        <f t="shared" si="782"/>
        <v>5.4869680026581547E-2</v>
      </c>
      <c r="N2057" s="13">
        <f t="shared" si="783"/>
        <v>1.9203779784249406E-2</v>
      </c>
      <c r="O2057" s="14">
        <f t="shared" si="784"/>
        <v>-4.9500000000000455</v>
      </c>
      <c r="P2057" s="13">
        <f t="shared" si="785"/>
        <v>-6.0395314787701875E-3</v>
      </c>
      <c r="Q2057" s="14">
        <f t="shared" si="786"/>
        <v>788.46550000000002</v>
      </c>
      <c r="R2057" s="13">
        <f t="shared" si="787"/>
        <v>38.283078853650473</v>
      </c>
      <c r="S2057" s="14">
        <f t="shared" si="788"/>
        <v>14.68057932135263</v>
      </c>
      <c r="T2057" s="13">
        <f t="shared" si="789"/>
        <v>46.22284451166977</v>
      </c>
      <c r="U2057" s="14">
        <f t="shared" si="790"/>
        <v>5.8623800929361869E-2</v>
      </c>
      <c r="V2057" s="13">
        <f t="shared" si="791"/>
        <v>-6.0395314787701875E-3</v>
      </c>
      <c r="W2057" s="14">
        <f t="shared" si="792"/>
        <v>3.7645560451567243E-2</v>
      </c>
      <c r="X2057" s="13">
        <f t="shared" si="793"/>
        <v>-0.16043144015720856</v>
      </c>
      <c r="Y2057" s="14">
        <f t="shared" si="794"/>
        <v>867.36</v>
      </c>
      <c r="Z2057" s="13" t="b">
        <f t="shared" si="795"/>
        <v>0</v>
      </c>
      <c r="AA2057" s="14">
        <f t="shared" si="796"/>
        <v>651.46</v>
      </c>
      <c r="AB2057" s="13" t="b">
        <f t="shared" si="797"/>
        <v>0</v>
      </c>
      <c r="AC2057" s="14">
        <f t="shared" si="798"/>
        <v>751.17272727272746</v>
      </c>
      <c r="AD2057" s="13">
        <f t="shared" si="799"/>
        <v>37.138300709123889</v>
      </c>
      <c r="AE2057" s="14">
        <f t="shared" si="800"/>
        <v>14.661197132117186</v>
      </c>
      <c r="AF2057" s="13">
        <f t="shared" si="801"/>
        <v>867.36</v>
      </c>
      <c r="AG2057" s="14" t="b">
        <f t="shared" si="802"/>
        <v>0</v>
      </c>
      <c r="AH2057" s="13">
        <f t="shared" si="803"/>
        <v>679.92</v>
      </c>
      <c r="AI2057" s="16" t="b">
        <f t="shared" si="804"/>
        <v>0</v>
      </c>
    </row>
    <row r="2058" spans="1:35" ht="22.5" customHeight="1">
      <c r="A2058" s="10" t="s">
        <v>35</v>
      </c>
      <c r="B2058" s="11" t="s">
        <v>36</v>
      </c>
      <c r="C2058" s="12">
        <v>44645</v>
      </c>
      <c r="D2058" s="13">
        <v>820.49</v>
      </c>
      <c r="E2058" s="14">
        <v>853.07</v>
      </c>
      <c r="F2058" s="13">
        <v>817.42</v>
      </c>
      <c r="G2058" s="14">
        <v>850.54</v>
      </c>
      <c r="H2058" s="13">
        <v>75048.89</v>
      </c>
      <c r="I2058" s="14">
        <v>898120</v>
      </c>
      <c r="J2058" s="13">
        <v>835.45</v>
      </c>
      <c r="K2058" s="14">
        <f t="shared" si="780"/>
        <v>38.420000000000073</v>
      </c>
      <c r="L2058" s="13">
        <f t="shared" si="781"/>
        <v>4.7161357638249649E-2</v>
      </c>
      <c r="M2058" s="14">
        <f t="shared" si="782"/>
        <v>5.3097705248088059E-2</v>
      </c>
      <c r="N2058" s="13">
        <f t="shared" si="783"/>
        <v>1.8114432131870358E-2</v>
      </c>
      <c r="O2058" s="14">
        <f t="shared" si="784"/>
        <v>35.889999999999986</v>
      </c>
      <c r="P2058" s="13">
        <f t="shared" si="785"/>
        <v>4.4055729454366893E-2</v>
      </c>
      <c r="Q2058" s="14">
        <f t="shared" si="786"/>
        <v>797.21650000000011</v>
      </c>
      <c r="R2058" s="13">
        <f t="shared" si="787"/>
        <v>38.289924910967954</v>
      </c>
      <c r="S2058" s="14">
        <f t="shared" si="788"/>
        <v>14.274084088968619</v>
      </c>
      <c r="T2058" s="13">
        <f t="shared" si="789"/>
        <v>40.184564608192538</v>
      </c>
      <c r="U2058" s="14">
        <f t="shared" si="790"/>
        <v>5.0406087440729754E-2</v>
      </c>
      <c r="V2058" s="13">
        <f t="shared" si="791"/>
        <v>4.4055729454366893E-2</v>
      </c>
      <c r="W2058" s="14">
        <f t="shared" si="792"/>
        <v>3.7129024132788145E-2</v>
      </c>
      <c r="X2058" s="13">
        <f t="shared" si="793"/>
        <v>1.1865576993568723</v>
      </c>
      <c r="Y2058" s="14">
        <f t="shared" si="794"/>
        <v>867.36</v>
      </c>
      <c r="Z2058" s="13" t="b">
        <f t="shared" si="795"/>
        <v>0</v>
      </c>
      <c r="AA2058" s="14">
        <f t="shared" si="796"/>
        <v>680.56</v>
      </c>
      <c r="AB2058" s="13" t="b">
        <f t="shared" si="797"/>
        <v>0</v>
      </c>
      <c r="AC2058" s="14">
        <f t="shared" si="798"/>
        <v>754.50418181818191</v>
      </c>
      <c r="AD2058" s="13">
        <f t="shared" si="799"/>
        <v>37.161604332594365</v>
      </c>
      <c r="AE2058" s="14">
        <f t="shared" si="800"/>
        <v>14.54671491025155</v>
      </c>
      <c r="AF2058" s="13">
        <f t="shared" si="801"/>
        <v>867.36</v>
      </c>
      <c r="AG2058" s="14" t="b">
        <f t="shared" si="802"/>
        <v>0</v>
      </c>
      <c r="AH2058" s="13">
        <f t="shared" si="803"/>
        <v>679.92</v>
      </c>
      <c r="AI2058" s="16" t="b">
        <f t="shared" si="804"/>
        <v>0</v>
      </c>
    </row>
    <row r="2059" spans="1:35" ht="22.5" customHeight="1">
      <c r="A2059" s="10" t="s">
        <v>35</v>
      </c>
      <c r="B2059" s="11" t="s">
        <v>36</v>
      </c>
      <c r="C2059" s="12">
        <v>44648</v>
      </c>
      <c r="D2059" s="13">
        <v>847.81</v>
      </c>
      <c r="E2059" s="14">
        <v>884.71</v>
      </c>
      <c r="F2059" s="13">
        <v>835.61</v>
      </c>
      <c r="G2059" s="14">
        <v>873.09</v>
      </c>
      <c r="H2059" s="13">
        <v>82916.95</v>
      </c>
      <c r="I2059" s="14">
        <v>959419</v>
      </c>
      <c r="J2059" s="13">
        <v>863.27</v>
      </c>
      <c r="K2059" s="14">
        <f t="shared" si="780"/>
        <v>49.100000000000023</v>
      </c>
      <c r="L2059" s="13">
        <f t="shared" si="781"/>
        <v>5.7728031603451954E-2</v>
      </c>
      <c r="M2059" s="14">
        <f t="shared" si="782"/>
        <v>5.3698460215281019E-2</v>
      </c>
      <c r="N2059" s="13">
        <f t="shared" si="783"/>
        <v>1.8055772217735216E-2</v>
      </c>
      <c r="O2059" s="14">
        <f t="shared" si="784"/>
        <v>22.550000000000068</v>
      </c>
      <c r="P2059" s="13">
        <f t="shared" si="785"/>
        <v>2.6512568485903155E-2</v>
      </c>
      <c r="Q2059" s="14">
        <f t="shared" si="786"/>
        <v>805.89549999999997</v>
      </c>
      <c r="R2059" s="13">
        <f t="shared" si="787"/>
        <v>38.830428665419554</v>
      </c>
      <c r="S2059" s="14">
        <f t="shared" si="788"/>
        <v>14.122525297887551</v>
      </c>
      <c r="T2059" s="13">
        <f t="shared" si="789"/>
        <v>36.74214997451837</v>
      </c>
      <c r="U2059" s="14">
        <f t="shared" si="790"/>
        <v>4.5591705096403159E-2</v>
      </c>
      <c r="V2059" s="13">
        <f t="shared" si="791"/>
        <v>2.6512568485903155E-2</v>
      </c>
      <c r="W2059" s="14">
        <f t="shared" si="792"/>
        <v>3.6885840294667793E-2</v>
      </c>
      <c r="X2059" s="13">
        <f t="shared" si="793"/>
        <v>0.71877360727324424</v>
      </c>
      <c r="Y2059" s="14">
        <f t="shared" si="794"/>
        <v>884.71</v>
      </c>
      <c r="Z2059" s="13">
        <f t="shared" si="795"/>
        <v>884.71</v>
      </c>
      <c r="AA2059" s="14">
        <f t="shared" si="796"/>
        <v>697.83</v>
      </c>
      <c r="AB2059" s="13" t="b">
        <f t="shared" si="797"/>
        <v>0</v>
      </c>
      <c r="AC2059" s="14">
        <f t="shared" si="798"/>
        <v>758.096</v>
      </c>
      <c r="AD2059" s="13">
        <f t="shared" si="799"/>
        <v>37.378666072001742</v>
      </c>
      <c r="AE2059" s="14">
        <f t="shared" si="800"/>
        <v>14.446832498011085</v>
      </c>
      <c r="AF2059" s="13">
        <f t="shared" si="801"/>
        <v>884.71</v>
      </c>
      <c r="AG2059" s="14">
        <f t="shared" si="802"/>
        <v>884.71</v>
      </c>
      <c r="AH2059" s="13">
        <f t="shared" si="803"/>
        <v>688.49</v>
      </c>
      <c r="AI2059" s="16" t="b">
        <f t="shared" si="804"/>
        <v>0</v>
      </c>
    </row>
    <row r="2060" spans="1:35" ht="22.5" customHeight="1">
      <c r="A2060" s="10" t="s">
        <v>35</v>
      </c>
      <c r="B2060" s="11" t="s">
        <v>36</v>
      </c>
      <c r="C2060" s="12">
        <v>44649</v>
      </c>
      <c r="D2060" s="13">
        <v>874.02</v>
      </c>
      <c r="E2060" s="14">
        <v>881.56</v>
      </c>
      <c r="F2060" s="13">
        <v>860.57</v>
      </c>
      <c r="G2060" s="14">
        <v>870.98</v>
      </c>
      <c r="H2060" s="13">
        <v>68226.740000000005</v>
      </c>
      <c r="I2060" s="14">
        <v>783807</v>
      </c>
      <c r="J2060" s="13">
        <v>871.84</v>
      </c>
      <c r="K2060" s="14">
        <f t="shared" si="780"/>
        <v>20.989999999999895</v>
      </c>
      <c r="L2060" s="13">
        <f t="shared" si="781"/>
        <v>2.4041049605424292E-2</v>
      </c>
      <c r="M2060" s="14">
        <f t="shared" si="782"/>
        <v>5.2362307380403053E-2</v>
      </c>
      <c r="N2060" s="13">
        <f t="shared" si="783"/>
        <v>1.923463539997854E-2</v>
      </c>
      <c r="O2060" s="14">
        <f t="shared" si="784"/>
        <v>-2.1100000000000136</v>
      </c>
      <c r="P2060" s="13">
        <f t="shared" si="785"/>
        <v>-2.4167038907787438E-3</v>
      </c>
      <c r="Q2060" s="14">
        <f t="shared" si="786"/>
        <v>812.89300000000003</v>
      </c>
      <c r="R2060" s="13">
        <f t="shared" si="787"/>
        <v>37.93840723214857</v>
      </c>
      <c r="S2060" s="14">
        <f t="shared" si="788"/>
        <v>14.864741495796098</v>
      </c>
      <c r="T2060" s="13">
        <f t="shared" si="789"/>
        <v>35.108090677221398</v>
      </c>
      <c r="U2060" s="14">
        <f t="shared" si="790"/>
        <v>4.3189067536836212E-2</v>
      </c>
      <c r="V2060" s="13">
        <f t="shared" si="791"/>
        <v>-2.4167038907787438E-3</v>
      </c>
      <c r="W2060" s="14">
        <f t="shared" si="792"/>
        <v>3.6152465064984103E-2</v>
      </c>
      <c r="X2060" s="13">
        <f t="shared" si="793"/>
        <v>-6.6847554832975165E-2</v>
      </c>
      <c r="Y2060" s="14">
        <f t="shared" si="794"/>
        <v>884.71</v>
      </c>
      <c r="Z2060" s="13" t="b">
        <f t="shared" si="795"/>
        <v>0</v>
      </c>
      <c r="AA2060" s="14">
        <f t="shared" si="796"/>
        <v>726.76</v>
      </c>
      <c r="AB2060" s="13" t="b">
        <f t="shared" si="797"/>
        <v>0</v>
      </c>
      <c r="AC2060" s="14">
        <f t="shared" si="798"/>
        <v>761.46363636363628</v>
      </c>
      <c r="AD2060" s="13">
        <f t="shared" si="799"/>
        <v>37.080690325238074</v>
      </c>
      <c r="AE2060" s="14">
        <f t="shared" si="800"/>
        <v>14.556448897714887</v>
      </c>
      <c r="AF2060" s="13">
        <f t="shared" si="801"/>
        <v>884.71</v>
      </c>
      <c r="AG2060" s="14" t="b">
        <f t="shared" si="802"/>
        <v>0</v>
      </c>
      <c r="AH2060" s="13">
        <f t="shared" si="803"/>
        <v>689.84</v>
      </c>
      <c r="AI2060" s="16" t="b">
        <f t="shared" si="804"/>
        <v>0</v>
      </c>
    </row>
    <row r="2061" spans="1:35" ht="22.5" customHeight="1">
      <c r="A2061" s="10" t="s">
        <v>35</v>
      </c>
      <c r="B2061" s="11" t="s">
        <v>36</v>
      </c>
      <c r="C2061" s="12">
        <v>44650</v>
      </c>
      <c r="D2061" s="13">
        <v>847.44</v>
      </c>
      <c r="E2061" s="14">
        <v>902.65</v>
      </c>
      <c r="F2061" s="13">
        <v>843.46</v>
      </c>
      <c r="G2061" s="14">
        <v>900.52</v>
      </c>
      <c r="H2061" s="13">
        <v>67746.7</v>
      </c>
      <c r="I2061" s="14">
        <v>777488</v>
      </c>
      <c r="J2061" s="13">
        <v>873.39</v>
      </c>
      <c r="K2061" s="14">
        <f t="shared" si="780"/>
        <v>59.189999999999941</v>
      </c>
      <c r="L2061" s="13">
        <f t="shared" si="781"/>
        <v>6.7957932443913682E-2</v>
      </c>
      <c r="M2061" s="14">
        <f t="shared" si="782"/>
        <v>5.3755498313365749E-2</v>
      </c>
      <c r="N2061" s="13">
        <f t="shared" si="783"/>
        <v>1.9308231279808852E-2</v>
      </c>
      <c r="O2061" s="14">
        <f t="shared" si="784"/>
        <v>29.539999999999964</v>
      </c>
      <c r="P2061" s="13">
        <f t="shared" si="785"/>
        <v>3.3915818962547889E-2</v>
      </c>
      <c r="Q2061" s="14">
        <f t="shared" si="786"/>
        <v>820.53449999999998</v>
      </c>
      <c r="R2061" s="13">
        <f t="shared" si="787"/>
        <v>39.000986870541141</v>
      </c>
      <c r="S2061" s="14">
        <f t="shared" si="788"/>
        <v>15.026731925752236</v>
      </c>
      <c r="T2061" s="13">
        <f t="shared" si="789"/>
        <v>36.681582636931026</v>
      </c>
      <c r="U2061" s="14">
        <f t="shared" si="790"/>
        <v>4.4704497662110522E-2</v>
      </c>
      <c r="V2061" s="13">
        <f t="shared" si="791"/>
        <v>3.3915818962547889E-2</v>
      </c>
      <c r="W2061" s="14">
        <f t="shared" si="792"/>
        <v>3.6453426246927892E-2</v>
      </c>
      <c r="X2061" s="13">
        <f t="shared" si="793"/>
        <v>0.93038768791743243</v>
      </c>
      <c r="Y2061" s="14">
        <f t="shared" si="794"/>
        <v>902.65</v>
      </c>
      <c r="Z2061" s="13">
        <f t="shared" si="795"/>
        <v>902.65</v>
      </c>
      <c r="AA2061" s="14">
        <f t="shared" si="796"/>
        <v>737.39</v>
      </c>
      <c r="AB2061" s="13" t="b">
        <f t="shared" si="797"/>
        <v>0</v>
      </c>
      <c r="AC2061" s="14">
        <f t="shared" si="798"/>
        <v>765.28763636363635</v>
      </c>
      <c r="AD2061" s="13">
        <f t="shared" si="799"/>
        <v>37.482677773870108</v>
      </c>
      <c r="AE2061" s="14">
        <f t="shared" si="800"/>
        <v>14.625266115740573</v>
      </c>
      <c r="AF2061" s="13">
        <f t="shared" si="801"/>
        <v>902.65</v>
      </c>
      <c r="AG2061" s="14">
        <f t="shared" si="802"/>
        <v>902.65</v>
      </c>
      <c r="AH2061" s="13">
        <f t="shared" si="803"/>
        <v>689.84</v>
      </c>
      <c r="AI2061" s="16" t="b">
        <f t="shared" si="804"/>
        <v>0</v>
      </c>
    </row>
    <row r="2062" spans="1:35" ht="22.5" customHeight="1">
      <c r="A2062" s="10" t="s">
        <v>35</v>
      </c>
      <c r="B2062" s="11" t="s">
        <v>36</v>
      </c>
      <c r="C2062" s="12">
        <v>44651</v>
      </c>
      <c r="D2062" s="13">
        <v>906.67</v>
      </c>
      <c r="E2062" s="14">
        <v>917.79</v>
      </c>
      <c r="F2062" s="13">
        <v>877.64</v>
      </c>
      <c r="G2062" s="14">
        <v>902.03</v>
      </c>
      <c r="H2062" s="13">
        <v>66088.11</v>
      </c>
      <c r="I2062" s="14">
        <v>736144</v>
      </c>
      <c r="J2062" s="13">
        <v>900.19</v>
      </c>
      <c r="K2062" s="14">
        <f t="shared" si="780"/>
        <v>40.149999999999977</v>
      </c>
      <c r="L2062" s="13">
        <f t="shared" si="781"/>
        <v>4.4585350686270134E-2</v>
      </c>
      <c r="M2062" s="14">
        <f t="shared" si="782"/>
        <v>5.1825956715552304E-2</v>
      </c>
      <c r="N2062" s="13">
        <f t="shared" si="783"/>
        <v>1.8104085659100932E-2</v>
      </c>
      <c r="O2062" s="14">
        <f t="shared" si="784"/>
        <v>1.5099999999999909</v>
      </c>
      <c r="P2062" s="13">
        <f t="shared" si="785"/>
        <v>1.6768089548260905E-3</v>
      </c>
      <c r="Q2062" s="14">
        <f t="shared" si="786"/>
        <v>826.15749999999991</v>
      </c>
      <c r="R2062" s="13">
        <f t="shared" si="787"/>
        <v>39.058437527014078</v>
      </c>
      <c r="S2062" s="14">
        <f t="shared" si="788"/>
        <v>14.374677470065979</v>
      </c>
      <c r="T2062" s="13">
        <f t="shared" si="789"/>
        <v>39.975694975197115</v>
      </c>
      <c r="U2062" s="14">
        <f t="shared" si="790"/>
        <v>4.8387498721729351E-2</v>
      </c>
      <c r="V2062" s="13">
        <f t="shared" si="791"/>
        <v>1.6768089548260905E-3</v>
      </c>
      <c r="W2062" s="14">
        <f t="shared" si="792"/>
        <v>3.483023493951283E-2</v>
      </c>
      <c r="X2062" s="13">
        <f t="shared" si="793"/>
        <v>4.8142338337311942E-2</v>
      </c>
      <c r="Y2062" s="14">
        <f t="shared" si="794"/>
        <v>917.79</v>
      </c>
      <c r="Z2062" s="13">
        <f t="shared" si="795"/>
        <v>917.79</v>
      </c>
      <c r="AA2062" s="14">
        <f t="shared" si="796"/>
        <v>737.39</v>
      </c>
      <c r="AB2062" s="13" t="b">
        <f t="shared" si="797"/>
        <v>0</v>
      </c>
      <c r="AC2062" s="14">
        <f t="shared" si="798"/>
        <v>768.74345454545448</v>
      </c>
      <c r="AD2062" s="13">
        <f t="shared" si="799"/>
        <v>37.531174541617922</v>
      </c>
      <c r="AE2062" s="14">
        <f t="shared" si="800"/>
        <v>14.572212826700916</v>
      </c>
      <c r="AF2062" s="13">
        <f t="shared" si="801"/>
        <v>917.79</v>
      </c>
      <c r="AG2062" s="14">
        <f t="shared" si="802"/>
        <v>917.79</v>
      </c>
      <c r="AH2062" s="13">
        <f t="shared" si="803"/>
        <v>689.84</v>
      </c>
      <c r="AI2062" s="16" t="b">
        <f t="shared" si="804"/>
        <v>0</v>
      </c>
    </row>
    <row r="2063" spans="1:35" ht="22.5" customHeight="1">
      <c r="A2063" s="10" t="s">
        <v>35</v>
      </c>
      <c r="B2063" s="11" t="s">
        <v>36</v>
      </c>
      <c r="C2063" s="12">
        <v>44652</v>
      </c>
      <c r="D2063" s="13">
        <v>901.17</v>
      </c>
      <c r="E2063" s="14">
        <v>929.4</v>
      </c>
      <c r="F2063" s="13">
        <v>891.59</v>
      </c>
      <c r="G2063" s="14">
        <v>929.02</v>
      </c>
      <c r="H2063" s="13">
        <v>56936.05</v>
      </c>
      <c r="I2063" s="14">
        <v>627260</v>
      </c>
      <c r="J2063" s="13">
        <v>910.18</v>
      </c>
      <c r="K2063" s="14">
        <f t="shared" si="780"/>
        <v>37.809999999999945</v>
      </c>
      <c r="L2063" s="13">
        <f t="shared" si="781"/>
        <v>4.1916565967872403E-2</v>
      </c>
      <c r="M2063" s="14">
        <f t="shared" si="782"/>
        <v>5.1316569516903221E-2</v>
      </c>
      <c r="N2063" s="13">
        <f t="shared" si="783"/>
        <v>1.8238665509236498E-2</v>
      </c>
      <c r="O2063" s="14">
        <f t="shared" si="784"/>
        <v>26.990000000000009</v>
      </c>
      <c r="P2063" s="13">
        <f t="shared" si="785"/>
        <v>2.9921399509994135E-2</v>
      </c>
      <c r="Q2063" s="14">
        <f t="shared" si="786"/>
        <v>832.31000000000006</v>
      </c>
      <c r="R2063" s="13">
        <f t="shared" si="787"/>
        <v>38.996015650663374</v>
      </c>
      <c r="S2063" s="14">
        <f t="shared" si="788"/>
        <v>14.408742558088273</v>
      </c>
      <c r="T2063" s="13">
        <f t="shared" si="789"/>
        <v>45.484732273588243</v>
      </c>
      <c r="U2063" s="14">
        <f t="shared" si="790"/>
        <v>5.4648787439281324E-2</v>
      </c>
      <c r="V2063" s="13">
        <f t="shared" si="791"/>
        <v>2.9921399509994135E-2</v>
      </c>
      <c r="W2063" s="14">
        <f t="shared" si="792"/>
        <v>3.5076338351725939E-2</v>
      </c>
      <c r="X2063" s="13">
        <f t="shared" si="793"/>
        <v>0.85303657439836067</v>
      </c>
      <c r="Y2063" s="14">
        <f t="shared" si="794"/>
        <v>929.4</v>
      </c>
      <c r="Z2063" s="13">
        <f t="shared" si="795"/>
        <v>929.4</v>
      </c>
      <c r="AA2063" s="14">
        <f t="shared" si="796"/>
        <v>737.39</v>
      </c>
      <c r="AB2063" s="13" t="b">
        <f t="shared" si="797"/>
        <v>0</v>
      </c>
      <c r="AC2063" s="14">
        <f t="shared" si="798"/>
        <v>772.64109090909085</v>
      </c>
      <c r="AD2063" s="13">
        <f t="shared" si="799"/>
        <v>37.536244095406687</v>
      </c>
      <c r="AE2063" s="14">
        <f t="shared" si="800"/>
        <v>14.37469271696164</v>
      </c>
      <c r="AF2063" s="13">
        <f t="shared" si="801"/>
        <v>929.4</v>
      </c>
      <c r="AG2063" s="14">
        <f t="shared" si="802"/>
        <v>929.4</v>
      </c>
      <c r="AH2063" s="13">
        <f t="shared" si="803"/>
        <v>689.84</v>
      </c>
      <c r="AI2063" s="16" t="b">
        <f t="shared" si="804"/>
        <v>0</v>
      </c>
    </row>
    <row r="2064" spans="1:35" ht="22.5" customHeight="1">
      <c r="A2064" s="10" t="s">
        <v>35</v>
      </c>
      <c r="B2064" s="11" t="s">
        <v>36</v>
      </c>
      <c r="C2064" s="12">
        <v>44657</v>
      </c>
      <c r="D2064" s="13">
        <v>901.17</v>
      </c>
      <c r="E2064" s="14">
        <v>948.78</v>
      </c>
      <c r="F2064" s="13">
        <v>891.59</v>
      </c>
      <c r="G2064" s="14">
        <v>932.49</v>
      </c>
      <c r="H2064" s="13">
        <v>42449.88</v>
      </c>
      <c r="I2064" s="14">
        <v>456557</v>
      </c>
      <c r="J2064" s="13">
        <v>933.3</v>
      </c>
      <c r="K2064" s="14">
        <f t="shared" si="780"/>
        <v>57.189999999999941</v>
      </c>
      <c r="L2064" s="13">
        <f t="shared" si="781"/>
        <v>6.1559492798863254E-2</v>
      </c>
      <c r="M2064" s="14">
        <f t="shared" si="782"/>
        <v>4.9977506301839378E-2</v>
      </c>
      <c r="N2064" s="13">
        <f t="shared" si="783"/>
        <v>1.6252278669193113E-2</v>
      </c>
      <c r="O2064" s="14">
        <f t="shared" si="784"/>
        <v>3.4700000000000273</v>
      </c>
      <c r="P2064" s="13">
        <f t="shared" si="785"/>
        <v>3.7351187272610139E-3</v>
      </c>
      <c r="Q2064" s="14">
        <f t="shared" si="786"/>
        <v>835.80799999999999</v>
      </c>
      <c r="R2064" s="13">
        <f t="shared" si="787"/>
        <v>39.905714868130204</v>
      </c>
      <c r="S2064" s="14">
        <f t="shared" si="788"/>
        <v>13.215228964302804</v>
      </c>
      <c r="T2064" s="13">
        <f t="shared" si="789"/>
        <v>50.127478153204564</v>
      </c>
      <c r="U2064" s="14">
        <f t="shared" si="790"/>
        <v>5.9974872402758249E-2</v>
      </c>
      <c r="V2064" s="13">
        <f t="shared" si="791"/>
        <v>3.7351187272610139E-3</v>
      </c>
      <c r="W2064" s="14">
        <f t="shared" si="792"/>
        <v>3.1846813613516468E-2</v>
      </c>
      <c r="X2064" s="13">
        <f t="shared" si="793"/>
        <v>0.11728390703664462</v>
      </c>
      <c r="Y2064" s="14">
        <f t="shared" si="794"/>
        <v>948.78</v>
      </c>
      <c r="Z2064" s="13">
        <f t="shared" si="795"/>
        <v>948.78</v>
      </c>
      <c r="AA2064" s="14">
        <f t="shared" si="796"/>
        <v>737.39</v>
      </c>
      <c r="AB2064" s="13" t="b">
        <f t="shared" si="797"/>
        <v>0</v>
      </c>
      <c r="AC2064" s="14">
        <f t="shared" si="798"/>
        <v>776.94327272727264</v>
      </c>
      <c r="AD2064" s="13">
        <f t="shared" si="799"/>
        <v>37.893585111853838</v>
      </c>
      <c r="AE2064" s="14">
        <f t="shared" si="800"/>
        <v>14.507315296235095</v>
      </c>
      <c r="AF2064" s="13">
        <f t="shared" si="801"/>
        <v>948.78</v>
      </c>
      <c r="AG2064" s="14">
        <f t="shared" si="802"/>
        <v>948.78</v>
      </c>
      <c r="AH2064" s="13">
        <f t="shared" si="803"/>
        <v>689.84</v>
      </c>
      <c r="AI2064" s="16" t="b">
        <f t="shared" si="804"/>
        <v>0</v>
      </c>
    </row>
    <row r="2065" spans="1:35" ht="22.5" customHeight="1">
      <c r="A2065" s="10" t="s">
        <v>35</v>
      </c>
      <c r="B2065" s="11" t="s">
        <v>36</v>
      </c>
      <c r="C2065" s="12">
        <v>44658</v>
      </c>
      <c r="D2065" s="13">
        <v>933.2</v>
      </c>
      <c r="E2065" s="14">
        <v>941.08</v>
      </c>
      <c r="F2065" s="13">
        <v>898.93</v>
      </c>
      <c r="G2065" s="14">
        <v>906.81</v>
      </c>
      <c r="H2065" s="13">
        <v>66441.539999999994</v>
      </c>
      <c r="I2065" s="14">
        <v>726670</v>
      </c>
      <c r="J2065" s="13">
        <v>918.18</v>
      </c>
      <c r="K2065" s="14">
        <f t="shared" si="780"/>
        <v>42.150000000000091</v>
      </c>
      <c r="L2065" s="13">
        <f t="shared" si="781"/>
        <v>4.5201557121256092E-2</v>
      </c>
      <c r="M2065" s="14">
        <f t="shared" si="782"/>
        <v>4.9304932539987446E-2</v>
      </c>
      <c r="N2065" s="13">
        <f t="shared" si="783"/>
        <v>1.6152386992896811E-2</v>
      </c>
      <c r="O2065" s="14">
        <f t="shared" si="784"/>
        <v>-25.680000000000064</v>
      </c>
      <c r="P2065" s="13">
        <f t="shared" si="785"/>
        <v>-2.7539169320850695E-2</v>
      </c>
      <c r="Q2065" s="14">
        <f t="shared" si="786"/>
        <v>839.25950000000012</v>
      </c>
      <c r="R2065" s="13">
        <f t="shared" si="787"/>
        <v>40.017929124723693</v>
      </c>
      <c r="S2065" s="14">
        <f t="shared" si="788"/>
        <v>13.042928826318937</v>
      </c>
      <c r="T2065" s="13">
        <f t="shared" si="789"/>
        <v>52.466379470571432</v>
      </c>
      <c r="U2065" s="14">
        <f t="shared" si="790"/>
        <v>6.251508558505614E-2</v>
      </c>
      <c r="V2065" s="13">
        <f t="shared" si="791"/>
        <v>-2.7539169320850695E-2</v>
      </c>
      <c r="W2065" s="14">
        <f t="shared" si="792"/>
        <v>3.1784619061374308E-2</v>
      </c>
      <c r="X2065" s="13">
        <f t="shared" si="793"/>
        <v>-0.86643068673165824</v>
      </c>
      <c r="Y2065" s="14">
        <f t="shared" si="794"/>
        <v>948.78</v>
      </c>
      <c r="Z2065" s="13" t="b">
        <f t="shared" si="795"/>
        <v>0</v>
      </c>
      <c r="AA2065" s="14">
        <f t="shared" si="796"/>
        <v>737.39</v>
      </c>
      <c r="AB2065" s="13" t="b">
        <f t="shared" si="797"/>
        <v>0</v>
      </c>
      <c r="AC2065" s="14">
        <f t="shared" si="798"/>
        <v>780.35636363636343</v>
      </c>
      <c r="AD2065" s="13">
        <f t="shared" si="799"/>
        <v>37.970974473456501</v>
      </c>
      <c r="AE2065" s="14">
        <f t="shared" si="800"/>
        <v>14.399176012246325</v>
      </c>
      <c r="AF2065" s="13">
        <f t="shared" si="801"/>
        <v>948.78</v>
      </c>
      <c r="AG2065" s="14" t="b">
        <f t="shared" si="802"/>
        <v>0</v>
      </c>
      <c r="AH2065" s="13">
        <f t="shared" si="803"/>
        <v>689.84</v>
      </c>
      <c r="AI2065" s="16" t="b">
        <f t="shared" si="804"/>
        <v>0</v>
      </c>
    </row>
    <row r="2066" spans="1:35" ht="22.5" customHeight="1">
      <c r="A2066" s="10" t="s">
        <v>35</v>
      </c>
      <c r="B2066" s="11" t="s">
        <v>36</v>
      </c>
      <c r="C2066" s="12">
        <v>44659</v>
      </c>
      <c r="D2066" s="13">
        <v>913.94</v>
      </c>
      <c r="E2066" s="14">
        <v>933.85</v>
      </c>
      <c r="F2066" s="13">
        <v>894.08</v>
      </c>
      <c r="G2066" s="14">
        <v>922.56</v>
      </c>
      <c r="H2066" s="13">
        <v>77713.89</v>
      </c>
      <c r="I2066" s="14">
        <v>853432</v>
      </c>
      <c r="J2066" s="13">
        <v>914.47</v>
      </c>
      <c r="K2066" s="14">
        <f t="shared" si="780"/>
        <v>39.769999999999982</v>
      </c>
      <c r="L2066" s="13">
        <f t="shared" si="781"/>
        <v>4.3857037306602245E-2</v>
      </c>
      <c r="M2066" s="14">
        <f t="shared" si="782"/>
        <v>4.8978029815807185E-2</v>
      </c>
      <c r="N2066" s="13">
        <f t="shared" si="783"/>
        <v>1.6195266224001366E-2</v>
      </c>
      <c r="O2066" s="14">
        <f t="shared" si="784"/>
        <v>15.75</v>
      </c>
      <c r="P2066" s="13">
        <f t="shared" si="785"/>
        <v>1.7368577761603866E-2</v>
      </c>
      <c r="Q2066" s="14">
        <f t="shared" si="786"/>
        <v>845.08900000000017</v>
      </c>
      <c r="R2066" s="13">
        <f t="shared" si="787"/>
        <v>40.005532668487504</v>
      </c>
      <c r="S2066" s="14">
        <f t="shared" si="788"/>
        <v>13.043030161334215</v>
      </c>
      <c r="T2066" s="13">
        <f t="shared" si="789"/>
        <v>54.865991552144578</v>
      </c>
      <c r="U2066" s="14">
        <f t="shared" si="790"/>
        <v>6.4923329438845573E-2</v>
      </c>
      <c r="V2066" s="13">
        <f t="shared" si="791"/>
        <v>1.7368577761603866E-2</v>
      </c>
      <c r="W2066" s="14">
        <f t="shared" si="792"/>
        <v>3.0270197697150909E-2</v>
      </c>
      <c r="X2066" s="13">
        <f t="shared" si="793"/>
        <v>0.57378474813326485</v>
      </c>
      <c r="Y2066" s="14">
        <f t="shared" si="794"/>
        <v>948.78</v>
      </c>
      <c r="Z2066" s="13" t="b">
        <f t="shared" si="795"/>
        <v>0</v>
      </c>
      <c r="AA2066" s="14">
        <f t="shared" si="796"/>
        <v>737.39</v>
      </c>
      <c r="AB2066" s="13" t="b">
        <f t="shared" si="797"/>
        <v>0</v>
      </c>
      <c r="AC2066" s="14">
        <f t="shared" si="798"/>
        <v>783.78799999999978</v>
      </c>
      <c r="AD2066" s="13">
        <f t="shared" si="799"/>
        <v>38.003684028484564</v>
      </c>
      <c r="AE2066" s="14">
        <f t="shared" si="800"/>
        <v>14.301015614613799</v>
      </c>
      <c r="AF2066" s="13">
        <f t="shared" si="801"/>
        <v>948.78</v>
      </c>
      <c r="AG2066" s="14" t="b">
        <f t="shared" si="802"/>
        <v>0</v>
      </c>
      <c r="AH2066" s="13">
        <f t="shared" si="803"/>
        <v>689.84</v>
      </c>
      <c r="AI2066" s="16" t="b">
        <f t="shared" si="804"/>
        <v>0</v>
      </c>
    </row>
    <row r="2067" spans="1:35" ht="22.5" customHeight="1">
      <c r="A2067" s="10" t="s">
        <v>35</v>
      </c>
      <c r="B2067" s="11" t="s">
        <v>36</v>
      </c>
      <c r="C2067" s="12">
        <v>44662</v>
      </c>
      <c r="D2067" s="13">
        <v>919.07</v>
      </c>
      <c r="E2067" s="14">
        <v>925.37</v>
      </c>
      <c r="F2067" s="13">
        <v>869.63</v>
      </c>
      <c r="G2067" s="14">
        <v>875.17</v>
      </c>
      <c r="H2067" s="13">
        <v>70331.73</v>
      </c>
      <c r="I2067" s="14">
        <v>792895</v>
      </c>
      <c r="J2067" s="13">
        <v>891.11</v>
      </c>
      <c r="K2067" s="14">
        <f t="shared" si="780"/>
        <v>55.740000000000009</v>
      </c>
      <c r="L2067" s="13">
        <f t="shared" si="781"/>
        <v>6.0418834547346527E-2</v>
      </c>
      <c r="M2067" s="14">
        <f t="shared" si="782"/>
        <v>4.8359878276675747E-2</v>
      </c>
      <c r="N2067" s="13">
        <f t="shared" si="783"/>
        <v>1.5458047664689355E-2</v>
      </c>
      <c r="O2067" s="14">
        <f t="shared" si="784"/>
        <v>-47.389999999999986</v>
      </c>
      <c r="P2067" s="13">
        <f t="shared" si="785"/>
        <v>-5.1367932708983682E-2</v>
      </c>
      <c r="Q2067" s="14">
        <f t="shared" si="786"/>
        <v>848.86999999999989</v>
      </c>
      <c r="R2067" s="13">
        <f t="shared" si="787"/>
        <v>40.792256035063126</v>
      </c>
      <c r="S2067" s="14">
        <f t="shared" si="788"/>
        <v>12.849187400069541</v>
      </c>
      <c r="T2067" s="13">
        <f t="shared" si="789"/>
        <v>54.199025544745723</v>
      </c>
      <c r="U2067" s="14">
        <f t="shared" si="790"/>
        <v>6.3848440332142417E-2</v>
      </c>
      <c r="V2067" s="13">
        <f t="shared" si="791"/>
        <v>-5.1367932708983682E-2</v>
      </c>
      <c r="W2067" s="14">
        <f t="shared" si="792"/>
        <v>3.2860830331509237E-2</v>
      </c>
      <c r="X2067" s="13">
        <f t="shared" si="793"/>
        <v>-1.5631964314586584</v>
      </c>
      <c r="Y2067" s="14">
        <f t="shared" si="794"/>
        <v>948.78</v>
      </c>
      <c r="Z2067" s="13" t="b">
        <f t="shared" si="795"/>
        <v>0</v>
      </c>
      <c r="AA2067" s="14">
        <f t="shared" si="796"/>
        <v>737.39</v>
      </c>
      <c r="AB2067" s="13" t="b">
        <f t="shared" si="797"/>
        <v>0</v>
      </c>
      <c r="AC2067" s="14">
        <f t="shared" si="798"/>
        <v>786.552727272727</v>
      </c>
      <c r="AD2067" s="13">
        <f t="shared" si="799"/>
        <v>38.326162500693933</v>
      </c>
      <c r="AE2067" s="14">
        <f t="shared" si="800"/>
        <v>14.29041115491194</v>
      </c>
      <c r="AF2067" s="13">
        <f t="shared" si="801"/>
        <v>948.78</v>
      </c>
      <c r="AG2067" s="14" t="b">
        <f t="shared" si="802"/>
        <v>0</v>
      </c>
      <c r="AH2067" s="13">
        <f t="shared" si="803"/>
        <v>689.84</v>
      </c>
      <c r="AI2067" s="16" t="b">
        <f t="shared" si="804"/>
        <v>0</v>
      </c>
    </row>
    <row r="2068" spans="1:35" ht="22.5" customHeight="1">
      <c r="A2068" s="10" t="s">
        <v>35</v>
      </c>
      <c r="B2068" s="11" t="s">
        <v>36</v>
      </c>
      <c r="C2068" s="12">
        <v>44663</v>
      </c>
      <c r="D2068" s="13">
        <v>881.11</v>
      </c>
      <c r="E2068" s="14">
        <v>928.91</v>
      </c>
      <c r="F2068" s="13">
        <v>877.01</v>
      </c>
      <c r="G2068" s="14">
        <v>927.99</v>
      </c>
      <c r="H2068" s="13">
        <v>61155.82</v>
      </c>
      <c r="I2068" s="14">
        <v>681446</v>
      </c>
      <c r="J2068" s="13">
        <v>902.67</v>
      </c>
      <c r="K2068" s="14">
        <f t="shared" si="780"/>
        <v>53.740000000000009</v>
      </c>
      <c r="L2068" s="13">
        <f t="shared" si="781"/>
        <v>6.1405212701532284E-2</v>
      </c>
      <c r="M2068" s="14">
        <f t="shared" si="782"/>
        <v>4.8596044733777252E-2</v>
      </c>
      <c r="N2068" s="13">
        <f t="shared" si="783"/>
        <v>1.5627039657849642E-2</v>
      </c>
      <c r="O2068" s="14">
        <f t="shared" si="784"/>
        <v>52.82000000000005</v>
      </c>
      <c r="P2068" s="13">
        <f t="shared" si="785"/>
        <v>6.035398836797428E-2</v>
      </c>
      <c r="Q2068" s="14">
        <f t="shared" si="786"/>
        <v>854.56000000000006</v>
      </c>
      <c r="R2068" s="13">
        <f t="shared" si="787"/>
        <v>41.439643233309972</v>
      </c>
      <c r="S2068" s="14">
        <f t="shared" si="788"/>
        <v>13.139800487149939</v>
      </c>
      <c r="T2068" s="13">
        <f t="shared" si="789"/>
        <v>56.196279859079645</v>
      </c>
      <c r="U2068" s="14">
        <f t="shared" si="790"/>
        <v>6.576048476301212E-2</v>
      </c>
      <c r="V2068" s="13">
        <f t="shared" si="791"/>
        <v>6.035398836797428E-2</v>
      </c>
      <c r="W2068" s="14">
        <f t="shared" si="792"/>
        <v>3.5027418499256932E-2</v>
      </c>
      <c r="X2068" s="13">
        <f t="shared" si="793"/>
        <v>1.7230498550515398</v>
      </c>
      <c r="Y2068" s="14">
        <f t="shared" si="794"/>
        <v>948.78</v>
      </c>
      <c r="Z2068" s="13" t="b">
        <f t="shared" si="795"/>
        <v>0</v>
      </c>
      <c r="AA2068" s="14">
        <f t="shared" si="796"/>
        <v>737.39</v>
      </c>
      <c r="AB2068" s="13" t="b">
        <f t="shared" si="797"/>
        <v>0</v>
      </c>
      <c r="AC2068" s="14">
        <f t="shared" si="798"/>
        <v>790.34763636363607</v>
      </c>
      <c r="AD2068" s="13">
        <f t="shared" si="799"/>
        <v>38.606414091590409</v>
      </c>
      <c r="AE2068" s="14">
        <f t="shared" si="800"/>
        <v>14.269676372330379</v>
      </c>
      <c r="AF2068" s="13">
        <f t="shared" si="801"/>
        <v>948.78</v>
      </c>
      <c r="AG2068" s="14" t="b">
        <f t="shared" si="802"/>
        <v>0</v>
      </c>
      <c r="AH2068" s="13">
        <f t="shared" si="803"/>
        <v>689.84</v>
      </c>
      <c r="AI2068" s="16" t="b">
        <f t="shared" si="804"/>
        <v>0</v>
      </c>
    </row>
    <row r="2069" spans="1:35" ht="22.5" customHeight="1">
      <c r="A2069" s="10" t="s">
        <v>35</v>
      </c>
      <c r="B2069" s="11" t="s">
        <v>36</v>
      </c>
      <c r="C2069" s="12">
        <v>44664</v>
      </c>
      <c r="D2069" s="13">
        <v>926.36</v>
      </c>
      <c r="E2069" s="14">
        <v>934.18</v>
      </c>
      <c r="F2069" s="13">
        <v>885.38</v>
      </c>
      <c r="G2069" s="14">
        <v>888.8</v>
      </c>
      <c r="H2069" s="13">
        <v>80640.02</v>
      </c>
      <c r="I2069" s="14">
        <v>896333</v>
      </c>
      <c r="J2069" s="13">
        <v>904.07</v>
      </c>
      <c r="K2069" s="14">
        <f t="shared" si="780"/>
        <v>48.799999999999955</v>
      </c>
      <c r="L2069" s="13">
        <f t="shared" si="781"/>
        <v>5.2586773564370255E-2</v>
      </c>
      <c r="M2069" s="14">
        <f t="shared" si="782"/>
        <v>4.7648208551091059E-2</v>
      </c>
      <c r="N2069" s="13">
        <f t="shared" si="783"/>
        <v>1.470992409974922E-2</v>
      </c>
      <c r="O2069" s="14">
        <f t="shared" si="784"/>
        <v>-39.190000000000055</v>
      </c>
      <c r="P2069" s="13">
        <f t="shared" si="785"/>
        <v>-4.2231058524337603E-2</v>
      </c>
      <c r="Q2069" s="14">
        <f t="shared" si="786"/>
        <v>861.16599999999994</v>
      </c>
      <c r="R2069" s="13">
        <f t="shared" si="787"/>
        <v>41.807661071644468</v>
      </c>
      <c r="S2069" s="14">
        <f t="shared" si="788"/>
        <v>12.656149441445891</v>
      </c>
      <c r="T2069" s="13">
        <f t="shared" si="789"/>
        <v>51.903533540598168</v>
      </c>
      <c r="U2069" s="14">
        <f t="shared" si="790"/>
        <v>6.027122940362041E-2</v>
      </c>
      <c r="V2069" s="13">
        <f t="shared" si="791"/>
        <v>-4.2231058524337603E-2</v>
      </c>
      <c r="W2069" s="14">
        <f t="shared" si="792"/>
        <v>3.2166733969398432E-2</v>
      </c>
      <c r="X2069" s="13">
        <f t="shared" si="793"/>
        <v>-1.3128799014694432</v>
      </c>
      <c r="Y2069" s="14">
        <f t="shared" si="794"/>
        <v>948.78</v>
      </c>
      <c r="Z2069" s="13" t="b">
        <f t="shared" si="795"/>
        <v>0</v>
      </c>
      <c r="AA2069" s="14">
        <f t="shared" si="796"/>
        <v>737.39</v>
      </c>
      <c r="AB2069" s="13" t="b">
        <f t="shared" si="797"/>
        <v>0</v>
      </c>
      <c r="AC2069" s="14">
        <f t="shared" si="798"/>
        <v>793.75036363636332</v>
      </c>
      <c r="AD2069" s="13">
        <f t="shared" si="799"/>
        <v>38.791752017197858</v>
      </c>
      <c r="AE2069" s="14">
        <f t="shared" si="800"/>
        <v>14.135722179953227</v>
      </c>
      <c r="AF2069" s="13">
        <f t="shared" si="801"/>
        <v>948.78</v>
      </c>
      <c r="AG2069" s="14" t="b">
        <f t="shared" si="802"/>
        <v>0</v>
      </c>
      <c r="AH2069" s="13">
        <f t="shared" si="803"/>
        <v>689.84</v>
      </c>
      <c r="AI2069" s="16" t="b">
        <f t="shared" si="804"/>
        <v>0</v>
      </c>
    </row>
    <row r="2070" spans="1:35" ht="22.5" customHeight="1">
      <c r="A2070" s="10" t="s">
        <v>35</v>
      </c>
      <c r="B2070" s="11" t="s">
        <v>36</v>
      </c>
      <c r="C2070" s="12">
        <v>44665</v>
      </c>
      <c r="D2070" s="13">
        <v>898.14</v>
      </c>
      <c r="E2070" s="14">
        <v>912.19</v>
      </c>
      <c r="F2070" s="13">
        <v>872.97</v>
      </c>
      <c r="G2070" s="14">
        <v>904.82</v>
      </c>
      <c r="H2070" s="13">
        <v>69789.05</v>
      </c>
      <c r="I2070" s="14">
        <v>785219</v>
      </c>
      <c r="J2070" s="13">
        <v>893.02</v>
      </c>
      <c r="K2070" s="14">
        <f t="shared" si="780"/>
        <v>39.220000000000027</v>
      </c>
      <c r="L2070" s="13">
        <f t="shared" si="781"/>
        <v>4.4126912691269157E-2</v>
      </c>
      <c r="M2070" s="14">
        <f t="shared" si="782"/>
        <v>4.7208785829149794E-2</v>
      </c>
      <c r="N2070" s="13">
        <f t="shared" si="783"/>
        <v>1.4675525977935493E-2</v>
      </c>
      <c r="O2070" s="14">
        <f t="shared" si="784"/>
        <v>16.020000000000095</v>
      </c>
      <c r="P2070" s="13">
        <f t="shared" si="785"/>
        <v>1.8024302430243132E-2</v>
      </c>
      <c r="Q2070" s="14">
        <f t="shared" si="786"/>
        <v>868.86999999999989</v>
      </c>
      <c r="R2070" s="13">
        <f t="shared" si="787"/>
        <v>41.678278018062244</v>
      </c>
      <c r="S2070" s="14">
        <f t="shared" si="788"/>
        <v>12.659886286593336</v>
      </c>
      <c r="T2070" s="13">
        <f t="shared" si="789"/>
        <v>46.045778199526609</v>
      </c>
      <c r="U2070" s="14">
        <f t="shared" si="790"/>
        <v>5.2995014443503186E-2</v>
      </c>
      <c r="V2070" s="13">
        <f t="shared" si="791"/>
        <v>1.8024302430243132E-2</v>
      </c>
      <c r="W2070" s="14">
        <f t="shared" si="792"/>
        <v>3.199148055723805E-2</v>
      </c>
      <c r="X2070" s="13">
        <f t="shared" si="793"/>
        <v>0.56340944889983047</v>
      </c>
      <c r="Y2070" s="14">
        <f t="shared" si="794"/>
        <v>948.78</v>
      </c>
      <c r="Z2070" s="13" t="b">
        <f t="shared" si="795"/>
        <v>0</v>
      </c>
      <c r="AA2070" s="14">
        <f t="shared" si="796"/>
        <v>738.14</v>
      </c>
      <c r="AB2070" s="13" t="b">
        <f t="shared" si="797"/>
        <v>0</v>
      </c>
      <c r="AC2070" s="14">
        <f t="shared" si="798"/>
        <v>797.27890909090877</v>
      </c>
      <c r="AD2070" s="13">
        <f t="shared" si="799"/>
        <v>38.799538344157902</v>
      </c>
      <c r="AE2070" s="14">
        <f t="shared" si="800"/>
        <v>13.842699105251089</v>
      </c>
      <c r="AF2070" s="13">
        <f t="shared" si="801"/>
        <v>948.78</v>
      </c>
      <c r="AG2070" s="14" t="b">
        <f t="shared" si="802"/>
        <v>0</v>
      </c>
      <c r="AH2070" s="13">
        <f t="shared" si="803"/>
        <v>689.84</v>
      </c>
      <c r="AI2070" s="16" t="b">
        <f t="shared" si="804"/>
        <v>0</v>
      </c>
    </row>
    <row r="2071" spans="1:35" ht="22.5" customHeight="1">
      <c r="A2071" s="10" t="s">
        <v>35</v>
      </c>
      <c r="B2071" s="11" t="s">
        <v>36</v>
      </c>
      <c r="C2071" s="12">
        <v>44666</v>
      </c>
      <c r="D2071" s="13">
        <v>909.63</v>
      </c>
      <c r="E2071" s="14">
        <v>927.22</v>
      </c>
      <c r="F2071" s="13">
        <v>907.64</v>
      </c>
      <c r="G2071" s="14">
        <v>918.75</v>
      </c>
      <c r="H2071" s="13">
        <v>49967.94</v>
      </c>
      <c r="I2071" s="14">
        <v>547311</v>
      </c>
      <c r="J2071" s="13">
        <v>916.85</v>
      </c>
      <c r="K2071" s="14">
        <f t="shared" si="780"/>
        <v>22.399999999999977</v>
      </c>
      <c r="L2071" s="13">
        <f t="shared" si="781"/>
        <v>2.4756305121460594E-2</v>
      </c>
      <c r="M2071" s="14">
        <f t="shared" si="782"/>
        <v>4.4360632574153736E-2</v>
      </c>
      <c r="N2071" s="13">
        <f t="shared" si="783"/>
        <v>1.3064504154808263E-2</v>
      </c>
      <c r="O2071" s="14">
        <f t="shared" si="784"/>
        <v>13.92999999999995</v>
      </c>
      <c r="P2071" s="13">
        <f t="shared" si="785"/>
        <v>1.5395327247408268E-2</v>
      </c>
      <c r="Q2071" s="14">
        <f t="shared" si="786"/>
        <v>874.88750000000005</v>
      </c>
      <c r="R2071" s="13">
        <f t="shared" si="787"/>
        <v>40.714364117159128</v>
      </c>
      <c r="S2071" s="14">
        <f t="shared" si="788"/>
        <v>12.307940355293978</v>
      </c>
      <c r="T2071" s="13">
        <f t="shared" si="789"/>
        <v>44.273051156996175</v>
      </c>
      <c r="U2071" s="14">
        <f t="shared" si="790"/>
        <v>5.0604279015297592E-2</v>
      </c>
      <c r="V2071" s="13">
        <f t="shared" si="791"/>
        <v>1.5395327247408268E-2</v>
      </c>
      <c r="W2071" s="14">
        <f t="shared" si="792"/>
        <v>2.9455888718988302E-2</v>
      </c>
      <c r="X2071" s="13">
        <f t="shared" si="793"/>
        <v>0.5226570277434508</v>
      </c>
      <c r="Y2071" s="14">
        <f t="shared" si="794"/>
        <v>948.78</v>
      </c>
      <c r="Z2071" s="13" t="b">
        <f t="shared" si="795"/>
        <v>0</v>
      </c>
      <c r="AA2071" s="14">
        <f t="shared" si="796"/>
        <v>785.34</v>
      </c>
      <c r="AB2071" s="13" t="b">
        <f t="shared" si="797"/>
        <v>0</v>
      </c>
      <c r="AC2071" s="14">
        <f t="shared" si="798"/>
        <v>800.67963636363606</v>
      </c>
      <c r="AD2071" s="13">
        <f t="shared" si="799"/>
        <v>38.501364919718668</v>
      </c>
      <c r="AE2071" s="14">
        <f t="shared" si="800"/>
        <v>14.045719522415231</v>
      </c>
      <c r="AF2071" s="13">
        <f t="shared" si="801"/>
        <v>948.78</v>
      </c>
      <c r="AG2071" s="14" t="b">
        <f t="shared" si="802"/>
        <v>0</v>
      </c>
      <c r="AH2071" s="13">
        <f t="shared" si="803"/>
        <v>689.84</v>
      </c>
      <c r="AI2071" s="16" t="b">
        <f t="shared" si="804"/>
        <v>0</v>
      </c>
    </row>
    <row r="2072" spans="1:35" ht="22.5" customHeight="1">
      <c r="A2072" s="10" t="s">
        <v>35</v>
      </c>
      <c r="B2072" s="11" t="s">
        <v>36</v>
      </c>
      <c r="C2072" s="12">
        <v>44669</v>
      </c>
      <c r="D2072" s="13">
        <v>916.05</v>
      </c>
      <c r="E2072" s="14">
        <v>935.72</v>
      </c>
      <c r="F2072" s="13">
        <v>903.73</v>
      </c>
      <c r="G2072" s="14">
        <v>924.41</v>
      </c>
      <c r="H2072" s="13">
        <v>59814.46</v>
      </c>
      <c r="I2072" s="14">
        <v>652927</v>
      </c>
      <c r="J2072" s="13">
        <v>0</v>
      </c>
      <c r="K2072" s="14">
        <f t="shared" si="780"/>
        <v>31.990000000000009</v>
      </c>
      <c r="L2072" s="13">
        <f t="shared" si="781"/>
        <v>3.4819047619047631E-2</v>
      </c>
      <c r="M2072" s="14">
        <f t="shared" si="782"/>
        <v>4.4331795375947801E-2</v>
      </c>
      <c r="N2072" s="13">
        <f t="shared" si="783"/>
        <v>1.3085952583210931E-2</v>
      </c>
      <c r="O2072" s="14">
        <f t="shared" si="784"/>
        <v>5.6599999999999682</v>
      </c>
      <c r="P2072" s="13">
        <f t="shared" si="785"/>
        <v>6.1605442176870398E-3</v>
      </c>
      <c r="Q2072" s="14">
        <f t="shared" si="786"/>
        <v>880.82099999999991</v>
      </c>
      <c r="R2072" s="13">
        <f t="shared" si="787"/>
        <v>40.278145911301173</v>
      </c>
      <c r="S2072" s="14">
        <f t="shared" si="788"/>
        <v>12.167957695261951</v>
      </c>
      <c r="T2072" s="13">
        <f t="shared" si="789"/>
        <v>42.525894452674358</v>
      </c>
      <c r="U2072" s="14">
        <f t="shared" si="790"/>
        <v>4.8279837166319103E-2</v>
      </c>
      <c r="V2072" s="13">
        <f t="shared" si="791"/>
        <v>6.1605442176870398E-3</v>
      </c>
      <c r="W2072" s="14">
        <f t="shared" si="792"/>
        <v>2.9454290369244109E-2</v>
      </c>
      <c r="X2072" s="13">
        <f t="shared" si="793"/>
        <v>0.20915609035075658</v>
      </c>
      <c r="Y2072" s="14">
        <f t="shared" si="794"/>
        <v>948.78</v>
      </c>
      <c r="Z2072" s="13" t="b">
        <f t="shared" si="795"/>
        <v>0</v>
      </c>
      <c r="AA2072" s="14">
        <f t="shared" si="796"/>
        <v>786.7</v>
      </c>
      <c r="AB2072" s="13" t="b">
        <f t="shared" si="797"/>
        <v>0</v>
      </c>
      <c r="AC2072" s="14">
        <f t="shared" si="798"/>
        <v>804.06872727272707</v>
      </c>
      <c r="AD2072" s="13">
        <f t="shared" si="799"/>
        <v>38.382976466632883</v>
      </c>
      <c r="AE2072" s="14">
        <f t="shared" si="800"/>
        <v>13.646833958994916</v>
      </c>
      <c r="AF2072" s="13">
        <f t="shared" si="801"/>
        <v>948.78</v>
      </c>
      <c r="AG2072" s="14" t="b">
        <f t="shared" si="802"/>
        <v>0</v>
      </c>
      <c r="AH2072" s="13">
        <f t="shared" si="803"/>
        <v>689.84</v>
      </c>
      <c r="AI2072" s="16" t="b">
        <f t="shared" si="804"/>
        <v>0</v>
      </c>
    </row>
    <row r="2073" spans="1:35" ht="22.5" customHeight="1">
      <c r="A2073" s="10" t="s">
        <v>35</v>
      </c>
      <c r="B2073" s="11" t="s">
        <v>36</v>
      </c>
      <c r="C2073" s="12">
        <v>44670</v>
      </c>
      <c r="D2073" s="13">
        <v>924.81</v>
      </c>
      <c r="E2073" s="14">
        <v>943.55</v>
      </c>
      <c r="F2073" s="13">
        <v>889.2</v>
      </c>
      <c r="G2073" s="14">
        <v>890.61</v>
      </c>
      <c r="H2073" s="13">
        <v>78430.47</v>
      </c>
      <c r="I2073" s="14">
        <v>859205</v>
      </c>
      <c r="J2073" s="13">
        <v>0</v>
      </c>
      <c r="K2073" s="14">
        <f t="shared" ref="K2073:K2136" si="805">MAX(E2073-F2073,E2073-G2072,G2072-F2073)</f>
        <v>54.349999999999909</v>
      </c>
      <c r="L2073" s="13">
        <f t="shared" ref="L2073:L2136" si="806">K2073/G2072</f>
        <v>5.879425795913059E-2</v>
      </c>
      <c r="M2073" s="14">
        <f t="shared" ref="M2073:M2136" si="807">SUM(L2054:L2073)/20</f>
        <v>4.5766059866229405E-2</v>
      </c>
      <c r="N2073" s="13">
        <f t="shared" ref="N2073:N2136" si="808">STDEV(L2054:L2073)</f>
        <v>1.3016856808727731E-2</v>
      </c>
      <c r="O2073" s="14">
        <f t="shared" ref="O2073:O2136" si="809">G2073-G2072</f>
        <v>-33.799999999999955</v>
      </c>
      <c r="P2073" s="13">
        <f t="shared" ref="P2073:P2136" si="810">O2073/G2072</f>
        <v>-3.6563862355448291E-2</v>
      </c>
      <c r="Q2073" s="14">
        <f t="shared" ref="Q2073:Q2136" si="811">SUM(G2054:G2073)/20</f>
        <v>883.91499999999996</v>
      </c>
      <c r="R2073" s="13">
        <f t="shared" ref="R2073:R2136" si="812">(R2072*19+K2073)/20</f>
        <v>40.981738615736113</v>
      </c>
      <c r="S2073" s="14">
        <f t="shared" ref="S2073:S2136" si="813">STDEV(K2054:K2073)</f>
        <v>12.116863368658446</v>
      </c>
      <c r="T2073" s="13">
        <f t="shared" ref="T2073:T2136" si="814">STDEVP(G2054:G2073)</f>
        <v>40.841112558303308</v>
      </c>
      <c r="U2073" s="14">
        <f t="shared" ref="U2073:U2136" si="815">T2073/Q2073</f>
        <v>4.6204796341620301E-2</v>
      </c>
      <c r="V2073" s="13">
        <f t="shared" ref="V2073:V2136" si="816">O2073/G2072</f>
        <v>-3.6563862355448291E-2</v>
      </c>
      <c r="W2073" s="14">
        <f t="shared" ref="W2073:W2136" si="817">STDEV(V2054:V2073)</f>
        <v>3.0561142979244834E-2</v>
      </c>
      <c r="X2073" s="13">
        <f t="shared" ref="X2073:X2136" si="818">V2073/W2073</f>
        <v>-1.1964167171456943</v>
      </c>
      <c r="Y2073" s="14">
        <f t="shared" ref="Y2073:Y2136" si="819">MAX(E2054:E2073)</f>
        <v>948.78</v>
      </c>
      <c r="Z2073" s="13" t="b">
        <f t="shared" ref="Z2073:Z2136" si="820">IF(E2073=MAX(E2054:E2073),E2073)</f>
        <v>0</v>
      </c>
      <c r="AA2073" s="14">
        <f t="shared" ref="AA2073:AA2136" si="821">MIN(F2054:F2073)</f>
        <v>786.7</v>
      </c>
      <c r="AB2073" s="13" t="b">
        <f t="shared" ref="AB2073:AB2136" si="822">IF(F2073=MIN(F2054:F2073),F2073)</f>
        <v>0</v>
      </c>
      <c r="AC2073" s="14">
        <f t="shared" si="798"/>
        <v>806.60272727272718</v>
      </c>
      <c r="AD2073" s="13">
        <f t="shared" si="799"/>
        <v>38.67328598542138</v>
      </c>
      <c r="AE2073" s="14">
        <f t="shared" si="800"/>
        <v>13.530706927811609</v>
      </c>
      <c r="AF2073" s="13">
        <f t="shared" si="801"/>
        <v>948.78</v>
      </c>
      <c r="AG2073" s="14" t="b">
        <f t="shared" si="802"/>
        <v>0</v>
      </c>
      <c r="AH2073" s="13">
        <f t="shared" si="803"/>
        <v>689.84</v>
      </c>
      <c r="AI2073" s="16" t="b">
        <f t="shared" si="804"/>
        <v>0</v>
      </c>
    </row>
    <row r="2074" spans="1:35" ht="22.5" customHeight="1">
      <c r="A2074" s="10" t="s">
        <v>35</v>
      </c>
      <c r="B2074" s="11" t="s">
        <v>36</v>
      </c>
      <c r="C2074" s="12">
        <v>44671</v>
      </c>
      <c r="D2074" s="13">
        <v>893.48</v>
      </c>
      <c r="E2074" s="14">
        <v>921.73</v>
      </c>
      <c r="F2074" s="13">
        <v>890.42</v>
      </c>
      <c r="G2074" s="14">
        <v>900.68</v>
      </c>
      <c r="H2074" s="13">
        <v>63295.199999999997</v>
      </c>
      <c r="I2074" s="14">
        <v>702524</v>
      </c>
      <c r="J2074" s="13">
        <v>0</v>
      </c>
      <c r="K2074" s="14">
        <f t="shared" si="805"/>
        <v>31.310000000000059</v>
      </c>
      <c r="L2074" s="13">
        <f t="shared" si="806"/>
        <v>3.5155679814958353E-2</v>
      </c>
      <c r="M2074" s="14">
        <f t="shared" si="807"/>
        <v>4.5856835301718066E-2</v>
      </c>
      <c r="N2074" s="13">
        <f t="shared" si="808"/>
        <v>1.293169364927709E-2</v>
      </c>
      <c r="O2074" s="14">
        <f t="shared" si="809"/>
        <v>10.069999999999936</v>
      </c>
      <c r="P2074" s="13">
        <f t="shared" si="810"/>
        <v>1.1306857097944035E-2</v>
      </c>
      <c r="Q2074" s="14">
        <f t="shared" si="811"/>
        <v>887.52249999999981</v>
      </c>
      <c r="R2074" s="13">
        <f t="shared" si="812"/>
        <v>40.498151684949313</v>
      </c>
      <c r="S2074" s="14">
        <f t="shared" si="813"/>
        <v>11.938585431501632</v>
      </c>
      <c r="T2074" s="13">
        <f t="shared" si="814"/>
        <v>38.931488139422569</v>
      </c>
      <c r="U2074" s="14">
        <f t="shared" si="815"/>
        <v>4.386535342982581E-2</v>
      </c>
      <c r="V2074" s="13">
        <f t="shared" si="816"/>
        <v>1.1306857097944035E-2</v>
      </c>
      <c r="W2074" s="14">
        <f t="shared" si="817"/>
        <v>3.0584853905621885E-2</v>
      </c>
      <c r="X2074" s="13">
        <f t="shared" si="818"/>
        <v>0.36968811859734568</v>
      </c>
      <c r="Y2074" s="14">
        <f t="shared" si="819"/>
        <v>948.78</v>
      </c>
      <c r="Z2074" s="13" t="b">
        <f t="shared" si="820"/>
        <v>0</v>
      </c>
      <c r="AA2074" s="14">
        <f t="shared" si="821"/>
        <v>786.7</v>
      </c>
      <c r="AB2074" s="13" t="b">
        <f t="shared" si="822"/>
        <v>0</v>
      </c>
      <c r="AC2074" s="14">
        <f t="shared" si="798"/>
        <v>809.58218181818177</v>
      </c>
      <c r="AD2074" s="13">
        <f t="shared" si="799"/>
        <v>38.539408058413713</v>
      </c>
      <c r="AE2074" s="14">
        <f t="shared" si="800"/>
        <v>13.523951161433377</v>
      </c>
      <c r="AF2074" s="13">
        <f t="shared" si="801"/>
        <v>948.78</v>
      </c>
      <c r="AG2074" s="14" t="b">
        <f t="shared" si="802"/>
        <v>0</v>
      </c>
      <c r="AH2074" s="13">
        <f t="shared" si="803"/>
        <v>689.84</v>
      </c>
      <c r="AI2074" s="16" t="b">
        <f t="shared" si="804"/>
        <v>0</v>
      </c>
    </row>
    <row r="2075" spans="1:35" ht="22.5" customHeight="1">
      <c r="A2075" s="10" t="s">
        <v>35</v>
      </c>
      <c r="B2075" s="11" t="s">
        <v>36</v>
      </c>
      <c r="C2075" s="12">
        <v>44672</v>
      </c>
      <c r="D2075" s="13">
        <v>904.82</v>
      </c>
      <c r="E2075" s="14">
        <v>917.33</v>
      </c>
      <c r="F2075" s="13">
        <v>892.65</v>
      </c>
      <c r="G2075" s="14">
        <v>905.55</v>
      </c>
      <c r="H2075" s="13">
        <v>51439.72</v>
      </c>
      <c r="I2075" s="14">
        <v>570946</v>
      </c>
      <c r="J2075" s="13">
        <v>0</v>
      </c>
      <c r="K2075" s="14">
        <f t="shared" si="805"/>
        <v>24.680000000000064</v>
      </c>
      <c r="L2075" s="13">
        <f t="shared" si="806"/>
        <v>2.7401518852422688E-2</v>
      </c>
      <c r="M2075" s="14">
        <f t="shared" si="807"/>
        <v>4.525112279974456E-2</v>
      </c>
      <c r="N2075" s="13">
        <f t="shared" si="808"/>
        <v>1.3514898487585743E-2</v>
      </c>
      <c r="O2075" s="14">
        <f t="shared" si="809"/>
        <v>4.8700000000000045</v>
      </c>
      <c r="P2075" s="13">
        <f t="shared" si="810"/>
        <v>5.407025802726834E-3</v>
      </c>
      <c r="Q2075" s="14">
        <f t="shared" si="811"/>
        <v>892.95349999999985</v>
      </c>
      <c r="R2075" s="13">
        <f t="shared" si="812"/>
        <v>39.70724410070185</v>
      </c>
      <c r="S2075" s="14">
        <f t="shared" si="813"/>
        <v>12.348060150229442</v>
      </c>
      <c r="T2075" s="13">
        <f t="shared" si="814"/>
        <v>33.046399089008169</v>
      </c>
      <c r="U2075" s="14">
        <f t="shared" si="815"/>
        <v>3.7007973079234445E-2</v>
      </c>
      <c r="V2075" s="13">
        <f t="shared" si="816"/>
        <v>5.407025802726834E-3</v>
      </c>
      <c r="W2075" s="14">
        <f t="shared" si="817"/>
        <v>2.8882581667833338E-2</v>
      </c>
      <c r="X2075" s="13">
        <f t="shared" si="818"/>
        <v>0.18720715014020589</v>
      </c>
      <c r="Y2075" s="14">
        <f t="shared" si="819"/>
        <v>948.78</v>
      </c>
      <c r="Z2075" s="13" t="b">
        <f t="shared" si="820"/>
        <v>0</v>
      </c>
      <c r="AA2075" s="14">
        <f t="shared" si="821"/>
        <v>786.7</v>
      </c>
      <c r="AB2075" s="13" t="b">
        <f t="shared" si="822"/>
        <v>0</v>
      </c>
      <c r="AC2075" s="14">
        <f t="shared" si="798"/>
        <v>812.19145454545458</v>
      </c>
      <c r="AD2075" s="13">
        <f t="shared" si="799"/>
        <v>38.287418820988009</v>
      </c>
      <c r="AE2075" s="14">
        <f t="shared" si="800"/>
        <v>13.59569469138718</v>
      </c>
      <c r="AF2075" s="13">
        <f t="shared" si="801"/>
        <v>948.78</v>
      </c>
      <c r="AG2075" s="14" t="b">
        <f t="shared" si="802"/>
        <v>0</v>
      </c>
      <c r="AH2075" s="13">
        <f t="shared" si="803"/>
        <v>689.84</v>
      </c>
      <c r="AI2075" s="16" t="b">
        <f t="shared" si="804"/>
        <v>0</v>
      </c>
    </row>
    <row r="2076" spans="1:35" ht="22.5" customHeight="1">
      <c r="A2076" s="10" t="s">
        <v>35</v>
      </c>
      <c r="B2076" s="11" t="s">
        <v>36</v>
      </c>
      <c r="C2076" s="12">
        <v>44673</v>
      </c>
      <c r="D2076" s="13">
        <v>906.62</v>
      </c>
      <c r="E2076" s="14">
        <v>912.79</v>
      </c>
      <c r="F2076" s="13">
        <v>879.2</v>
      </c>
      <c r="G2076" s="14">
        <v>881.67</v>
      </c>
      <c r="H2076" s="13">
        <v>62292.56</v>
      </c>
      <c r="I2076" s="14">
        <v>703334</v>
      </c>
      <c r="J2076" s="13">
        <v>0</v>
      </c>
      <c r="K2076" s="14">
        <f t="shared" si="805"/>
        <v>33.589999999999918</v>
      </c>
      <c r="L2076" s="13">
        <f t="shared" si="806"/>
        <v>3.7093479101098691E-2</v>
      </c>
      <c r="M2076" s="14">
        <f t="shared" si="807"/>
        <v>4.4807602434093777E-2</v>
      </c>
      <c r="N2076" s="13">
        <f t="shared" si="808"/>
        <v>1.3635291002847527E-2</v>
      </c>
      <c r="O2076" s="14">
        <f t="shared" si="809"/>
        <v>-23.879999999999995</v>
      </c>
      <c r="P2076" s="13">
        <f t="shared" si="810"/>
        <v>-2.6370713930760306E-2</v>
      </c>
      <c r="Q2076" s="14">
        <f t="shared" si="811"/>
        <v>896.05699999999979</v>
      </c>
      <c r="R2076" s="13">
        <f t="shared" si="812"/>
        <v>39.401381895666752</v>
      </c>
      <c r="S2076" s="14">
        <f t="shared" si="813"/>
        <v>12.413245726790574</v>
      </c>
      <c r="T2076" s="13">
        <f t="shared" si="814"/>
        <v>28.631483562679737</v>
      </c>
      <c r="U2076" s="14">
        <f t="shared" si="815"/>
        <v>3.1952748053616836E-2</v>
      </c>
      <c r="V2076" s="13">
        <f t="shared" si="816"/>
        <v>-2.6370713930760306E-2</v>
      </c>
      <c r="W2076" s="14">
        <f t="shared" si="817"/>
        <v>2.9318585148106001E-2</v>
      </c>
      <c r="X2076" s="13">
        <f t="shared" si="818"/>
        <v>-0.89945383781467614</v>
      </c>
      <c r="Y2076" s="14">
        <f t="shared" si="819"/>
        <v>948.78</v>
      </c>
      <c r="Z2076" s="13" t="b">
        <f t="shared" si="820"/>
        <v>0</v>
      </c>
      <c r="AA2076" s="14">
        <f t="shared" si="821"/>
        <v>810.19</v>
      </c>
      <c r="AB2076" s="13" t="b">
        <f t="shared" si="822"/>
        <v>0</v>
      </c>
      <c r="AC2076" s="14">
        <f t="shared" si="798"/>
        <v>814.2118181818181</v>
      </c>
      <c r="AD2076" s="13">
        <f t="shared" si="799"/>
        <v>38.202011206060952</v>
      </c>
      <c r="AE2076" s="14">
        <f t="shared" si="800"/>
        <v>13.439071955192269</v>
      </c>
      <c r="AF2076" s="13">
        <f t="shared" si="801"/>
        <v>948.78</v>
      </c>
      <c r="AG2076" s="14" t="b">
        <f t="shared" si="802"/>
        <v>0</v>
      </c>
      <c r="AH2076" s="13">
        <f t="shared" si="803"/>
        <v>689.84</v>
      </c>
      <c r="AI2076" s="16" t="b">
        <f t="shared" si="804"/>
        <v>0</v>
      </c>
    </row>
    <row r="2077" spans="1:35" ht="22.5" customHeight="1">
      <c r="A2077" s="10" t="s">
        <v>35</v>
      </c>
      <c r="B2077" s="11" t="s">
        <v>36</v>
      </c>
      <c r="C2077" s="12">
        <v>44676</v>
      </c>
      <c r="D2077" s="13">
        <v>881.62</v>
      </c>
      <c r="E2077" s="14">
        <v>883.5</v>
      </c>
      <c r="F2077" s="13">
        <v>794.21</v>
      </c>
      <c r="G2077" s="14">
        <v>797.56</v>
      </c>
      <c r="H2077" s="13">
        <v>84988.47</v>
      </c>
      <c r="I2077" s="14">
        <v>1027278</v>
      </c>
      <c r="J2077" s="13">
        <v>0</v>
      </c>
      <c r="K2077" s="14">
        <f t="shared" si="805"/>
        <v>89.289999999999964</v>
      </c>
      <c r="L2077" s="13">
        <f t="shared" si="806"/>
        <v>0.1012737191919879</v>
      </c>
      <c r="M2077" s="14">
        <f t="shared" si="807"/>
        <v>4.859200581682642E-2</v>
      </c>
      <c r="N2077" s="13">
        <f t="shared" si="808"/>
        <v>1.7866473778219528E-2</v>
      </c>
      <c r="O2077" s="14">
        <f t="shared" si="809"/>
        <v>-84.110000000000014</v>
      </c>
      <c r="P2077" s="13">
        <f t="shared" si="810"/>
        <v>-9.5398505109621529E-2</v>
      </c>
      <c r="Q2077" s="14">
        <f t="shared" si="811"/>
        <v>895.20249999999999</v>
      </c>
      <c r="R2077" s="13">
        <f t="shared" si="812"/>
        <v>41.895812800883412</v>
      </c>
      <c r="S2077" s="14">
        <f t="shared" si="813"/>
        <v>15.81306734784142</v>
      </c>
      <c r="T2077" s="13">
        <f t="shared" si="814"/>
        <v>31.18909502935281</v>
      </c>
      <c r="U2077" s="14">
        <f t="shared" si="815"/>
        <v>3.4840268016848489E-2</v>
      </c>
      <c r="V2077" s="13">
        <f t="shared" si="816"/>
        <v>-9.5398505109621529E-2</v>
      </c>
      <c r="W2077" s="14">
        <f t="shared" si="817"/>
        <v>3.6795087470462402E-2</v>
      </c>
      <c r="X2077" s="13">
        <f t="shared" si="818"/>
        <v>-2.5926967882928276</v>
      </c>
      <c r="Y2077" s="14">
        <f t="shared" si="819"/>
        <v>948.78</v>
      </c>
      <c r="Z2077" s="13" t="b">
        <f t="shared" si="820"/>
        <v>0</v>
      </c>
      <c r="AA2077" s="14">
        <f t="shared" si="821"/>
        <v>794.21</v>
      </c>
      <c r="AB2077" s="13">
        <f t="shared" si="822"/>
        <v>794.21</v>
      </c>
      <c r="AC2077" s="14">
        <f t="shared" si="798"/>
        <v>814.80836363636365</v>
      </c>
      <c r="AD2077" s="13">
        <f t="shared" si="799"/>
        <v>39.130883729587119</v>
      </c>
      <c r="AE2077" s="14">
        <f t="shared" si="800"/>
        <v>14.583973000689753</v>
      </c>
      <c r="AF2077" s="13">
        <f t="shared" si="801"/>
        <v>948.78</v>
      </c>
      <c r="AG2077" s="14" t="b">
        <f t="shared" si="802"/>
        <v>0</v>
      </c>
      <c r="AH2077" s="13">
        <f t="shared" si="803"/>
        <v>689.84</v>
      </c>
      <c r="AI2077" s="16" t="b">
        <f t="shared" si="804"/>
        <v>0</v>
      </c>
    </row>
    <row r="2078" spans="1:35" ht="22.5" customHeight="1">
      <c r="A2078" s="10" t="s">
        <v>35</v>
      </c>
      <c r="B2078" s="11" t="s">
        <v>36</v>
      </c>
      <c r="C2078" s="12">
        <v>44677</v>
      </c>
      <c r="D2078" s="13">
        <v>797.72</v>
      </c>
      <c r="E2078" s="14">
        <v>828.45</v>
      </c>
      <c r="F2078" s="13">
        <v>786.39</v>
      </c>
      <c r="G2078" s="14">
        <v>812.47</v>
      </c>
      <c r="H2078" s="13">
        <v>57148.92</v>
      </c>
      <c r="I2078" s="14">
        <v>711232</v>
      </c>
      <c r="J2078" s="13">
        <v>0</v>
      </c>
      <c r="K2078" s="14">
        <f t="shared" si="805"/>
        <v>42.060000000000059</v>
      </c>
      <c r="L2078" s="13">
        <f t="shared" si="806"/>
        <v>5.2735844325191912E-2</v>
      </c>
      <c r="M2078" s="14">
        <f t="shared" si="807"/>
        <v>4.8870730151173533E-2</v>
      </c>
      <c r="N2078" s="13">
        <f t="shared" si="808"/>
        <v>1.7886451382878889E-2</v>
      </c>
      <c r="O2078" s="14">
        <f t="shared" si="809"/>
        <v>14.910000000000082</v>
      </c>
      <c r="P2078" s="13">
        <f t="shared" si="810"/>
        <v>1.8694518280756411E-2</v>
      </c>
      <c r="Q2078" s="14">
        <f t="shared" si="811"/>
        <v>893.29899999999998</v>
      </c>
      <c r="R2078" s="13">
        <f t="shared" si="812"/>
        <v>41.904022160839247</v>
      </c>
      <c r="S2078" s="14">
        <f t="shared" si="813"/>
        <v>15.772489841159299</v>
      </c>
      <c r="T2078" s="13">
        <f t="shared" si="814"/>
        <v>34.808515035835697</v>
      </c>
      <c r="U2078" s="14">
        <f t="shared" si="815"/>
        <v>3.8966253220742098E-2</v>
      </c>
      <c r="V2078" s="13">
        <f t="shared" si="816"/>
        <v>1.8694518280756411E-2</v>
      </c>
      <c r="W2078" s="14">
        <f t="shared" si="817"/>
        <v>3.5599884187756135E-2</v>
      </c>
      <c r="X2078" s="13">
        <f t="shared" si="818"/>
        <v>0.52512862632249846</v>
      </c>
      <c r="Y2078" s="14">
        <f t="shared" si="819"/>
        <v>948.78</v>
      </c>
      <c r="Z2078" s="13" t="b">
        <f t="shared" si="820"/>
        <v>0</v>
      </c>
      <c r="AA2078" s="14">
        <f t="shared" si="821"/>
        <v>786.39</v>
      </c>
      <c r="AB2078" s="13">
        <f t="shared" si="822"/>
        <v>786.39</v>
      </c>
      <c r="AC2078" s="14">
        <f t="shared" si="798"/>
        <v>814.64381818181823</v>
      </c>
      <c r="AD2078" s="13">
        <f t="shared" si="799"/>
        <v>39.184140389049169</v>
      </c>
      <c r="AE2078" s="14">
        <f t="shared" si="800"/>
        <v>14.438543891160561</v>
      </c>
      <c r="AF2078" s="13">
        <f t="shared" si="801"/>
        <v>948.78</v>
      </c>
      <c r="AG2078" s="14" t="b">
        <f t="shared" si="802"/>
        <v>0</v>
      </c>
      <c r="AH2078" s="13">
        <f t="shared" si="803"/>
        <v>689.84</v>
      </c>
      <c r="AI2078" s="16" t="b">
        <f t="shared" si="804"/>
        <v>0</v>
      </c>
    </row>
    <row r="2079" spans="1:35" ht="22.5" customHeight="1">
      <c r="A2079" s="10" t="s">
        <v>35</v>
      </c>
      <c r="B2079" s="11" t="s">
        <v>36</v>
      </c>
      <c r="C2079" s="12">
        <v>44678</v>
      </c>
      <c r="D2079" s="13">
        <v>818.98</v>
      </c>
      <c r="E2079" s="14">
        <v>836.03</v>
      </c>
      <c r="F2079" s="13">
        <v>811.36</v>
      </c>
      <c r="G2079" s="14">
        <v>827.92</v>
      </c>
      <c r="H2079" s="13">
        <v>57983.31</v>
      </c>
      <c r="I2079" s="14">
        <v>708237</v>
      </c>
      <c r="J2079" s="13">
        <v>0</v>
      </c>
      <c r="K2079" s="14">
        <f t="shared" si="805"/>
        <v>24.669999999999959</v>
      </c>
      <c r="L2079" s="13">
        <f t="shared" si="806"/>
        <v>3.0364198062697648E-2</v>
      </c>
      <c r="M2079" s="14">
        <f t="shared" si="807"/>
        <v>4.7502538474135818E-2</v>
      </c>
      <c r="N2079" s="13">
        <f t="shared" si="808"/>
        <v>1.8216791978820358E-2</v>
      </c>
      <c r="O2079" s="14">
        <f t="shared" si="809"/>
        <v>15.449999999999932</v>
      </c>
      <c r="P2079" s="13">
        <f t="shared" si="810"/>
        <v>1.9016086747818295E-2</v>
      </c>
      <c r="Q2079" s="14">
        <f t="shared" si="811"/>
        <v>891.04049999999984</v>
      </c>
      <c r="R2079" s="13">
        <f t="shared" si="812"/>
        <v>41.042321052797277</v>
      </c>
      <c r="S2079" s="14">
        <f t="shared" si="813"/>
        <v>16.268510582685405</v>
      </c>
      <c r="T2079" s="13">
        <f t="shared" si="814"/>
        <v>37.414334081338403</v>
      </c>
      <c r="U2079" s="14">
        <f t="shared" si="815"/>
        <v>4.1989487662276191E-2</v>
      </c>
      <c r="V2079" s="13">
        <f t="shared" si="816"/>
        <v>1.9016086747818295E-2</v>
      </c>
      <c r="W2079" s="14">
        <f t="shared" si="817"/>
        <v>3.5325940352379889E-2</v>
      </c>
      <c r="X2079" s="13">
        <f t="shared" si="818"/>
        <v>0.53830376652768119</v>
      </c>
      <c r="Y2079" s="14">
        <f t="shared" si="819"/>
        <v>948.78</v>
      </c>
      <c r="Z2079" s="13" t="b">
        <f t="shared" si="820"/>
        <v>0</v>
      </c>
      <c r="AA2079" s="14">
        <f t="shared" si="821"/>
        <v>786.39</v>
      </c>
      <c r="AB2079" s="13" t="b">
        <f t="shared" si="822"/>
        <v>0</v>
      </c>
      <c r="AC2079" s="14">
        <f t="shared" si="798"/>
        <v>814.96763636363653</v>
      </c>
      <c r="AD2079" s="13">
        <f t="shared" si="799"/>
        <v>38.920246927430092</v>
      </c>
      <c r="AE2079" s="14">
        <f t="shared" si="800"/>
        <v>14.559429857579525</v>
      </c>
      <c r="AF2079" s="13">
        <f t="shared" si="801"/>
        <v>948.78</v>
      </c>
      <c r="AG2079" s="14" t="b">
        <f t="shared" si="802"/>
        <v>0</v>
      </c>
      <c r="AH2079" s="13">
        <f t="shared" si="803"/>
        <v>689.84</v>
      </c>
      <c r="AI2079" s="16" t="b">
        <f t="shared" si="804"/>
        <v>0</v>
      </c>
    </row>
    <row r="2080" spans="1:35" ht="22.5" customHeight="1">
      <c r="A2080" s="10" t="s">
        <v>35</v>
      </c>
      <c r="B2080" s="11" t="s">
        <v>36</v>
      </c>
      <c r="C2080" s="12">
        <v>44679</v>
      </c>
      <c r="D2080" s="13">
        <v>826.1</v>
      </c>
      <c r="E2080" s="14">
        <v>856.43</v>
      </c>
      <c r="F2080" s="13">
        <v>818.99</v>
      </c>
      <c r="G2080" s="14">
        <v>853.55</v>
      </c>
      <c r="H2080" s="13">
        <v>60095.4</v>
      </c>
      <c r="I2080" s="14">
        <v>722713</v>
      </c>
      <c r="J2080" s="13">
        <v>0</v>
      </c>
      <c r="K2080" s="14">
        <f t="shared" si="805"/>
        <v>37.439999999999941</v>
      </c>
      <c r="L2080" s="13">
        <f t="shared" si="806"/>
        <v>4.5221760556575445E-2</v>
      </c>
      <c r="M2080" s="14">
        <f t="shared" si="807"/>
        <v>4.8561574021693379E-2</v>
      </c>
      <c r="N2080" s="13">
        <f t="shared" si="808"/>
        <v>1.7377402222646891E-2</v>
      </c>
      <c r="O2080" s="14">
        <f t="shared" si="809"/>
        <v>25.629999999999995</v>
      </c>
      <c r="P2080" s="13">
        <f t="shared" si="810"/>
        <v>3.0957097304087348E-2</v>
      </c>
      <c r="Q2080" s="14">
        <f t="shared" si="811"/>
        <v>890.16899999999987</v>
      </c>
      <c r="R2080" s="13">
        <f t="shared" si="812"/>
        <v>40.86220500015741</v>
      </c>
      <c r="S2080" s="14">
        <f t="shared" si="813"/>
        <v>15.52504702933803</v>
      </c>
      <c r="T2080" s="13">
        <f t="shared" si="814"/>
        <v>38.068734927759294</v>
      </c>
      <c r="U2080" s="14">
        <f t="shared" si="815"/>
        <v>4.276573878416267E-2</v>
      </c>
      <c r="V2080" s="13">
        <f t="shared" si="816"/>
        <v>3.0957097304087348E-2</v>
      </c>
      <c r="W2080" s="14">
        <f t="shared" si="817"/>
        <v>3.608751608423081E-2</v>
      </c>
      <c r="X2080" s="13">
        <f t="shared" si="818"/>
        <v>0.8578339731621123</v>
      </c>
      <c r="Y2080" s="14">
        <f t="shared" si="819"/>
        <v>948.78</v>
      </c>
      <c r="Z2080" s="13" t="b">
        <f t="shared" si="820"/>
        <v>0</v>
      </c>
      <c r="AA2080" s="14">
        <f t="shared" si="821"/>
        <v>786.39</v>
      </c>
      <c r="AB2080" s="13" t="b">
        <f t="shared" si="822"/>
        <v>0</v>
      </c>
      <c r="AC2080" s="14">
        <f t="shared" si="798"/>
        <v>815.66909090909121</v>
      </c>
      <c r="AD2080" s="13">
        <f t="shared" si="799"/>
        <v>38.893333346931371</v>
      </c>
      <c r="AE2080" s="14">
        <f t="shared" si="800"/>
        <v>14.443085845975157</v>
      </c>
      <c r="AF2080" s="13">
        <f t="shared" si="801"/>
        <v>948.78</v>
      </c>
      <c r="AG2080" s="14" t="b">
        <f t="shared" si="802"/>
        <v>0</v>
      </c>
      <c r="AH2080" s="13">
        <f t="shared" si="803"/>
        <v>689.84</v>
      </c>
      <c r="AI2080" s="16" t="b">
        <f t="shared" si="804"/>
        <v>0</v>
      </c>
    </row>
    <row r="2081" spans="1:35" ht="22.5" customHeight="1">
      <c r="A2081" s="10" t="s">
        <v>35</v>
      </c>
      <c r="B2081" s="11" t="s">
        <v>36</v>
      </c>
      <c r="C2081" s="12">
        <v>44680</v>
      </c>
      <c r="D2081" s="13">
        <v>852.08</v>
      </c>
      <c r="E2081" s="14">
        <v>876.45</v>
      </c>
      <c r="F2081" s="13">
        <v>841.74</v>
      </c>
      <c r="G2081" s="14">
        <v>872.66</v>
      </c>
      <c r="H2081" s="13">
        <v>53870.39</v>
      </c>
      <c r="I2081" s="14">
        <v>631262</v>
      </c>
      <c r="J2081" s="13">
        <v>0</v>
      </c>
      <c r="K2081" s="14">
        <f t="shared" si="805"/>
        <v>34.710000000000036</v>
      </c>
      <c r="L2081" s="13">
        <f t="shared" si="806"/>
        <v>4.0665456036553263E-2</v>
      </c>
      <c r="M2081" s="14">
        <f t="shared" si="807"/>
        <v>4.7196950201325361E-2</v>
      </c>
      <c r="N2081" s="13">
        <f t="shared" si="808"/>
        <v>1.6837292643845043E-2</v>
      </c>
      <c r="O2081" s="14">
        <f t="shared" si="809"/>
        <v>19.110000000000014</v>
      </c>
      <c r="P2081" s="13">
        <f t="shared" si="810"/>
        <v>2.2388846581922577E-2</v>
      </c>
      <c r="Q2081" s="14">
        <f t="shared" si="811"/>
        <v>888.77599999999984</v>
      </c>
      <c r="R2081" s="13">
        <f t="shared" si="812"/>
        <v>40.554594750149541</v>
      </c>
      <c r="S2081" s="14">
        <f t="shared" si="813"/>
        <v>15.165266790996625</v>
      </c>
      <c r="T2081" s="13">
        <f t="shared" si="814"/>
        <v>38.174064808453394</v>
      </c>
      <c r="U2081" s="14">
        <f t="shared" si="815"/>
        <v>4.2951277721780742E-2</v>
      </c>
      <c r="V2081" s="13">
        <f t="shared" si="816"/>
        <v>2.2388846581922577E-2</v>
      </c>
      <c r="W2081" s="14">
        <f t="shared" si="817"/>
        <v>3.5599758188814175E-2</v>
      </c>
      <c r="X2081" s="13">
        <f t="shared" si="818"/>
        <v>0.62890445668693873</v>
      </c>
      <c r="Y2081" s="14">
        <f t="shared" si="819"/>
        <v>948.78</v>
      </c>
      <c r="Z2081" s="13" t="b">
        <f t="shared" si="820"/>
        <v>0</v>
      </c>
      <c r="AA2081" s="14">
        <f t="shared" si="821"/>
        <v>786.39</v>
      </c>
      <c r="AB2081" s="13" t="b">
        <f t="shared" si="822"/>
        <v>0</v>
      </c>
      <c r="AC2081" s="14">
        <f t="shared" si="798"/>
        <v>817.44109090909126</v>
      </c>
      <c r="AD2081" s="13">
        <f t="shared" si="799"/>
        <v>38.81727274062353</v>
      </c>
      <c r="AE2081" s="14">
        <f t="shared" si="800"/>
        <v>14.438810209617671</v>
      </c>
      <c r="AF2081" s="13">
        <f t="shared" si="801"/>
        <v>948.78</v>
      </c>
      <c r="AG2081" s="14" t="b">
        <f t="shared" si="802"/>
        <v>0</v>
      </c>
      <c r="AH2081" s="13">
        <f t="shared" si="803"/>
        <v>689.84</v>
      </c>
      <c r="AI2081" s="16" t="b">
        <f t="shared" si="804"/>
        <v>0</v>
      </c>
    </row>
    <row r="2082" spans="1:35" ht="22.5" customHeight="1">
      <c r="A2082" s="10" t="s">
        <v>35</v>
      </c>
      <c r="B2082" s="11" t="s">
        <v>36</v>
      </c>
      <c r="C2082" s="12">
        <v>44686</v>
      </c>
      <c r="D2082" s="13">
        <v>858.05</v>
      </c>
      <c r="E2082" s="14">
        <v>884.89</v>
      </c>
      <c r="F2082" s="13">
        <v>858.05</v>
      </c>
      <c r="G2082" s="14">
        <v>874.63</v>
      </c>
      <c r="H2082" s="13">
        <v>35770.11</v>
      </c>
      <c r="I2082" s="14">
        <v>412980</v>
      </c>
      <c r="J2082" s="13">
        <v>0</v>
      </c>
      <c r="K2082" s="14">
        <f t="shared" si="805"/>
        <v>26.840000000000032</v>
      </c>
      <c r="L2082" s="13">
        <f t="shared" si="806"/>
        <v>3.0756537483097694E-2</v>
      </c>
      <c r="M2082" s="14">
        <f t="shared" si="807"/>
        <v>4.6505509541166737E-2</v>
      </c>
      <c r="N2082" s="13">
        <f t="shared" si="808"/>
        <v>1.7229562969842068E-2</v>
      </c>
      <c r="O2082" s="14">
        <f t="shared" si="809"/>
        <v>1.9700000000000273</v>
      </c>
      <c r="P2082" s="13">
        <f t="shared" si="810"/>
        <v>2.2574656796461707E-3</v>
      </c>
      <c r="Q2082" s="14">
        <f t="shared" si="811"/>
        <v>887.40599999999995</v>
      </c>
      <c r="R2082" s="13">
        <f t="shared" si="812"/>
        <v>39.868865012642068</v>
      </c>
      <c r="S2082" s="14">
        <f t="shared" si="813"/>
        <v>15.540570291980917</v>
      </c>
      <c r="T2082" s="13">
        <f t="shared" si="814"/>
        <v>38.16548655526352</v>
      </c>
      <c r="U2082" s="14">
        <f t="shared" si="815"/>
        <v>4.3007920337774959E-2</v>
      </c>
      <c r="V2082" s="13">
        <f t="shared" si="816"/>
        <v>2.2574656796461707E-3</v>
      </c>
      <c r="W2082" s="14">
        <f t="shared" si="817"/>
        <v>3.5602252657121816E-2</v>
      </c>
      <c r="X2082" s="13">
        <f t="shared" si="818"/>
        <v>6.3407945036157445E-2</v>
      </c>
      <c r="Y2082" s="14">
        <f t="shared" si="819"/>
        <v>948.78</v>
      </c>
      <c r="Z2082" s="13" t="b">
        <f t="shared" si="820"/>
        <v>0</v>
      </c>
      <c r="AA2082" s="14">
        <f t="shared" si="821"/>
        <v>786.39</v>
      </c>
      <c r="AB2082" s="13" t="b">
        <f t="shared" si="822"/>
        <v>0</v>
      </c>
      <c r="AC2082" s="14">
        <f t="shared" si="798"/>
        <v>818.53618181818206</v>
      </c>
      <c r="AD2082" s="13">
        <f t="shared" si="799"/>
        <v>38.599504145339466</v>
      </c>
      <c r="AE2082" s="14">
        <f t="shared" si="800"/>
        <v>14.581136649564247</v>
      </c>
      <c r="AF2082" s="13">
        <f t="shared" si="801"/>
        <v>948.78</v>
      </c>
      <c r="AG2082" s="14" t="b">
        <f t="shared" si="802"/>
        <v>0</v>
      </c>
      <c r="AH2082" s="13">
        <f t="shared" si="803"/>
        <v>689.84</v>
      </c>
      <c r="AI2082" s="16" t="b">
        <f t="shared" si="804"/>
        <v>0</v>
      </c>
    </row>
    <row r="2083" spans="1:35" ht="22.5" customHeight="1">
      <c r="A2083" s="10" t="s">
        <v>35</v>
      </c>
      <c r="B2083" s="11" t="s">
        <v>36</v>
      </c>
      <c r="C2083" s="12">
        <v>44687</v>
      </c>
      <c r="D2083" s="13">
        <v>881.31</v>
      </c>
      <c r="E2083" s="14">
        <v>887.05</v>
      </c>
      <c r="F2083" s="13">
        <v>826.34</v>
      </c>
      <c r="G2083" s="14">
        <v>828.48</v>
      </c>
      <c r="H2083" s="13">
        <v>59561.68</v>
      </c>
      <c r="I2083" s="14">
        <v>698210</v>
      </c>
      <c r="J2083" s="13">
        <v>0</v>
      </c>
      <c r="K2083" s="14">
        <f t="shared" si="805"/>
        <v>60.709999999999923</v>
      </c>
      <c r="L2083" s="13">
        <f t="shared" si="806"/>
        <v>6.9412208591061272E-2</v>
      </c>
      <c r="M2083" s="14">
        <f t="shared" si="807"/>
        <v>4.7880291672326172E-2</v>
      </c>
      <c r="N2083" s="13">
        <f t="shared" si="808"/>
        <v>1.7926981873236679E-2</v>
      </c>
      <c r="O2083" s="14">
        <f t="shared" si="809"/>
        <v>-46.149999999999977</v>
      </c>
      <c r="P2083" s="13">
        <f t="shared" si="810"/>
        <v>-5.2765169271577671E-2</v>
      </c>
      <c r="Q2083" s="14">
        <f t="shared" si="811"/>
        <v>882.37899999999991</v>
      </c>
      <c r="R2083" s="13">
        <f t="shared" si="812"/>
        <v>40.910921762009963</v>
      </c>
      <c r="S2083" s="14">
        <f t="shared" si="813"/>
        <v>16.09677505294967</v>
      </c>
      <c r="T2083" s="13">
        <f t="shared" si="814"/>
        <v>38.96615273541898</v>
      </c>
      <c r="U2083" s="14">
        <f t="shared" si="815"/>
        <v>4.4160335564897832E-2</v>
      </c>
      <c r="V2083" s="13">
        <f t="shared" si="816"/>
        <v>-5.2765169271577671E-2</v>
      </c>
      <c r="W2083" s="14">
        <f t="shared" si="817"/>
        <v>3.6618278748325794E-2</v>
      </c>
      <c r="X2083" s="13">
        <f t="shared" si="818"/>
        <v>-1.4409516524309631</v>
      </c>
      <c r="Y2083" s="14">
        <f t="shared" si="819"/>
        <v>948.78</v>
      </c>
      <c r="Z2083" s="13" t="b">
        <f t="shared" si="820"/>
        <v>0</v>
      </c>
      <c r="AA2083" s="14">
        <f t="shared" si="821"/>
        <v>786.39</v>
      </c>
      <c r="AB2083" s="13" t="b">
        <f t="shared" si="822"/>
        <v>0</v>
      </c>
      <c r="AC2083" s="14">
        <f t="shared" si="798"/>
        <v>819.08836363636397</v>
      </c>
      <c r="AD2083" s="13">
        <f t="shared" si="799"/>
        <v>39.001513160878751</v>
      </c>
      <c r="AE2083" s="14">
        <f t="shared" si="800"/>
        <v>14.793586919317201</v>
      </c>
      <c r="AF2083" s="13">
        <f t="shared" si="801"/>
        <v>948.78</v>
      </c>
      <c r="AG2083" s="14" t="b">
        <f t="shared" si="802"/>
        <v>0</v>
      </c>
      <c r="AH2083" s="13">
        <f t="shared" si="803"/>
        <v>689.84</v>
      </c>
      <c r="AI2083" s="16" t="b">
        <f t="shared" si="804"/>
        <v>0</v>
      </c>
    </row>
    <row r="2084" spans="1:35" ht="22.5" customHeight="1">
      <c r="A2084" s="10" t="s">
        <v>35</v>
      </c>
      <c r="B2084" s="11" t="s">
        <v>36</v>
      </c>
      <c r="C2084" s="12">
        <v>44690</v>
      </c>
      <c r="D2084" s="13">
        <v>838.57</v>
      </c>
      <c r="E2084" s="14">
        <v>838.84</v>
      </c>
      <c r="F2084" s="13">
        <v>798.86</v>
      </c>
      <c r="G2084" s="14">
        <v>809.01</v>
      </c>
      <c r="H2084" s="13">
        <v>65402.28</v>
      </c>
      <c r="I2084" s="14">
        <v>808937</v>
      </c>
      <c r="J2084" s="13">
        <v>0</v>
      </c>
      <c r="K2084" s="14">
        <f t="shared" si="805"/>
        <v>39.980000000000018</v>
      </c>
      <c r="L2084" s="13">
        <f t="shared" si="806"/>
        <v>4.8257049053688703E-2</v>
      </c>
      <c r="M2084" s="14">
        <f t="shared" si="807"/>
        <v>4.7215169485067446E-2</v>
      </c>
      <c r="N2084" s="13">
        <f t="shared" si="808"/>
        <v>1.7637177472552952E-2</v>
      </c>
      <c r="O2084" s="14">
        <f t="shared" si="809"/>
        <v>-19.470000000000027</v>
      </c>
      <c r="P2084" s="13">
        <f t="shared" si="810"/>
        <v>-2.3500869061413705E-2</v>
      </c>
      <c r="Q2084" s="14">
        <f t="shared" si="811"/>
        <v>876.2049999999997</v>
      </c>
      <c r="R2084" s="13">
        <f t="shared" si="812"/>
        <v>40.864375673909464</v>
      </c>
      <c r="S2084" s="14">
        <f t="shared" si="813"/>
        <v>15.727751068865819</v>
      </c>
      <c r="T2084" s="13">
        <f t="shared" si="814"/>
        <v>40.296869295269083</v>
      </c>
      <c r="U2084" s="14">
        <f t="shared" si="815"/>
        <v>4.5990229792421976E-2</v>
      </c>
      <c r="V2084" s="13">
        <f t="shared" si="816"/>
        <v>-2.3500869061413705E-2</v>
      </c>
      <c r="W2084" s="14">
        <f t="shared" si="817"/>
        <v>3.6780121878221446E-2</v>
      </c>
      <c r="X2084" s="13">
        <f t="shared" si="818"/>
        <v>-0.6389557146989564</v>
      </c>
      <c r="Y2084" s="14">
        <f t="shared" si="819"/>
        <v>943.55</v>
      </c>
      <c r="Z2084" s="13" t="b">
        <f t="shared" si="820"/>
        <v>0</v>
      </c>
      <c r="AA2084" s="14">
        <f t="shared" si="821"/>
        <v>786.39</v>
      </c>
      <c r="AB2084" s="13" t="b">
        <f t="shared" si="822"/>
        <v>0</v>
      </c>
      <c r="AC2084" s="14">
        <f t="shared" si="798"/>
        <v>819.79290909090935</v>
      </c>
      <c r="AD2084" s="13">
        <f t="shared" si="799"/>
        <v>39.019303830680954</v>
      </c>
      <c r="AE2084" s="14">
        <f t="shared" si="800"/>
        <v>14.78266745337379</v>
      </c>
      <c r="AF2084" s="13">
        <f t="shared" si="801"/>
        <v>948.78</v>
      </c>
      <c r="AG2084" s="14" t="b">
        <f t="shared" si="802"/>
        <v>0</v>
      </c>
      <c r="AH2084" s="13">
        <f t="shared" si="803"/>
        <v>689.84</v>
      </c>
      <c r="AI2084" s="16" t="b">
        <f t="shared" si="804"/>
        <v>0</v>
      </c>
    </row>
    <row r="2085" spans="1:35" ht="22.5" customHeight="1">
      <c r="A2085" s="10" t="s">
        <v>35</v>
      </c>
      <c r="B2085" s="11" t="s">
        <v>36</v>
      </c>
      <c r="C2085" s="12">
        <v>44691</v>
      </c>
      <c r="D2085" s="13">
        <v>801.49</v>
      </c>
      <c r="E2085" s="14">
        <v>810.25</v>
      </c>
      <c r="F2085" s="13">
        <v>756.38</v>
      </c>
      <c r="G2085" s="14">
        <v>779.56</v>
      </c>
      <c r="H2085" s="13">
        <v>66091.899999999994</v>
      </c>
      <c r="I2085" s="14">
        <v>852257</v>
      </c>
      <c r="J2085" s="13">
        <v>0</v>
      </c>
      <c r="K2085" s="14">
        <f t="shared" si="805"/>
        <v>53.870000000000005</v>
      </c>
      <c r="L2085" s="13">
        <f t="shared" si="806"/>
        <v>6.6587557632167713E-2</v>
      </c>
      <c r="M2085" s="14">
        <f t="shared" si="807"/>
        <v>4.8284469510613028E-2</v>
      </c>
      <c r="N2085" s="13">
        <f t="shared" si="808"/>
        <v>1.814952122269179E-2</v>
      </c>
      <c r="O2085" s="14">
        <f t="shared" si="809"/>
        <v>-29.450000000000045</v>
      </c>
      <c r="P2085" s="13">
        <f t="shared" si="810"/>
        <v>-3.6402516656160053E-2</v>
      </c>
      <c r="Q2085" s="14">
        <f t="shared" si="811"/>
        <v>869.84249999999997</v>
      </c>
      <c r="R2085" s="13">
        <f t="shared" si="812"/>
        <v>41.514656890213992</v>
      </c>
      <c r="S2085" s="14">
        <f t="shared" si="813"/>
        <v>15.963075353353481</v>
      </c>
      <c r="T2085" s="13">
        <f t="shared" si="814"/>
        <v>44.760873190209324</v>
      </c>
      <c r="U2085" s="14">
        <f t="shared" si="815"/>
        <v>5.1458595309161519E-2</v>
      </c>
      <c r="V2085" s="13">
        <f t="shared" si="816"/>
        <v>-3.6402516656160053E-2</v>
      </c>
      <c r="W2085" s="14">
        <f t="shared" si="817"/>
        <v>3.7099984466149927E-2</v>
      </c>
      <c r="X2085" s="13">
        <f t="shared" si="818"/>
        <v>-0.98120032070023522</v>
      </c>
      <c r="Y2085" s="14">
        <f t="shared" si="819"/>
        <v>943.55</v>
      </c>
      <c r="Z2085" s="13" t="b">
        <f t="shared" si="820"/>
        <v>0</v>
      </c>
      <c r="AA2085" s="14">
        <f t="shared" si="821"/>
        <v>756.38</v>
      </c>
      <c r="AB2085" s="13">
        <f t="shared" si="822"/>
        <v>756.38</v>
      </c>
      <c r="AC2085" s="14">
        <f t="shared" si="798"/>
        <v>821.36690909090919</v>
      </c>
      <c r="AD2085" s="13">
        <f t="shared" si="799"/>
        <v>39.289316488304934</v>
      </c>
      <c r="AE2085" s="14">
        <f t="shared" si="800"/>
        <v>14.068924149841958</v>
      </c>
      <c r="AF2085" s="13">
        <f t="shared" si="801"/>
        <v>948.78</v>
      </c>
      <c r="AG2085" s="14" t="b">
        <f t="shared" si="802"/>
        <v>0</v>
      </c>
      <c r="AH2085" s="13">
        <f t="shared" si="803"/>
        <v>689.84</v>
      </c>
      <c r="AI2085" s="16" t="b">
        <f t="shared" si="804"/>
        <v>0</v>
      </c>
    </row>
    <row r="2086" spans="1:35" ht="22.5" customHeight="1">
      <c r="A2086" s="10" t="s">
        <v>35</v>
      </c>
      <c r="B2086" s="11" t="s">
        <v>36</v>
      </c>
      <c r="C2086" s="12">
        <v>44692</v>
      </c>
      <c r="D2086" s="13">
        <v>785.66</v>
      </c>
      <c r="E2086" s="14">
        <v>830.88</v>
      </c>
      <c r="F2086" s="13">
        <v>783.85</v>
      </c>
      <c r="G2086" s="14">
        <v>820.6</v>
      </c>
      <c r="H2086" s="13">
        <v>59560.72</v>
      </c>
      <c r="I2086" s="14">
        <v>741943</v>
      </c>
      <c r="J2086" s="13">
        <v>0</v>
      </c>
      <c r="K2086" s="14">
        <f t="shared" si="805"/>
        <v>51.32000000000005</v>
      </c>
      <c r="L2086" s="13">
        <f t="shared" si="806"/>
        <v>6.5832007799271453E-2</v>
      </c>
      <c r="M2086" s="14">
        <f t="shared" si="807"/>
        <v>4.9383218035246486E-2</v>
      </c>
      <c r="N2086" s="13">
        <f t="shared" si="808"/>
        <v>1.8528592796439314E-2</v>
      </c>
      <c r="O2086" s="14">
        <f t="shared" si="809"/>
        <v>41.040000000000077</v>
      </c>
      <c r="P2086" s="13">
        <f t="shared" si="810"/>
        <v>5.2645081841038638E-2</v>
      </c>
      <c r="Q2086" s="14">
        <f t="shared" si="811"/>
        <v>864.74449999999979</v>
      </c>
      <c r="R2086" s="13">
        <f t="shared" si="812"/>
        <v>42.004924045703298</v>
      </c>
      <c r="S2086" s="14">
        <f t="shared" si="813"/>
        <v>16.076847188622367</v>
      </c>
      <c r="T2086" s="13">
        <f t="shared" si="814"/>
        <v>44.269974189624286</v>
      </c>
      <c r="U2086" s="14">
        <f t="shared" si="815"/>
        <v>5.1194282461032477E-2</v>
      </c>
      <c r="V2086" s="13">
        <f t="shared" si="816"/>
        <v>5.2645081841038638E-2</v>
      </c>
      <c r="W2086" s="14">
        <f t="shared" si="817"/>
        <v>3.9097465390009981E-2</v>
      </c>
      <c r="X2086" s="13">
        <f t="shared" si="818"/>
        <v>1.3465088162592322</v>
      </c>
      <c r="Y2086" s="14">
        <f t="shared" si="819"/>
        <v>943.55</v>
      </c>
      <c r="Z2086" s="13" t="b">
        <f t="shared" si="820"/>
        <v>0</v>
      </c>
      <c r="AA2086" s="14">
        <f t="shared" si="821"/>
        <v>756.38</v>
      </c>
      <c r="AB2086" s="13" t="b">
        <f t="shared" si="822"/>
        <v>0</v>
      </c>
      <c r="AC2086" s="14">
        <f t="shared" si="798"/>
        <v>823.30763636363645</v>
      </c>
      <c r="AD2086" s="13">
        <f t="shared" si="799"/>
        <v>39.508056188517571</v>
      </c>
      <c r="AE2086" s="14">
        <f t="shared" si="800"/>
        <v>14.073193188895882</v>
      </c>
      <c r="AF2086" s="13">
        <f t="shared" si="801"/>
        <v>948.78</v>
      </c>
      <c r="AG2086" s="14" t="b">
        <f t="shared" si="802"/>
        <v>0</v>
      </c>
      <c r="AH2086" s="13">
        <f t="shared" si="803"/>
        <v>689.84</v>
      </c>
      <c r="AI2086" s="16" t="b">
        <f t="shared" si="804"/>
        <v>0</v>
      </c>
    </row>
    <row r="2087" spans="1:35" ht="22.5" customHeight="1">
      <c r="A2087" s="10" t="s">
        <v>35</v>
      </c>
      <c r="B2087" s="11" t="s">
        <v>36</v>
      </c>
      <c r="C2087" s="12">
        <v>44693</v>
      </c>
      <c r="D2087" s="13">
        <v>817.17</v>
      </c>
      <c r="E2087" s="14">
        <v>837.75</v>
      </c>
      <c r="F2087" s="13">
        <v>793.22</v>
      </c>
      <c r="G2087" s="14">
        <v>795.8</v>
      </c>
      <c r="H2087" s="13">
        <v>69710.350000000006</v>
      </c>
      <c r="I2087" s="14">
        <v>860890</v>
      </c>
      <c r="J2087" s="13">
        <v>0</v>
      </c>
      <c r="K2087" s="14">
        <f t="shared" si="805"/>
        <v>44.529999999999973</v>
      </c>
      <c r="L2087" s="13">
        <f t="shared" si="806"/>
        <v>5.4265171825493508E-2</v>
      </c>
      <c r="M2087" s="14">
        <f t="shared" si="807"/>
        <v>4.9075534899153832E-2</v>
      </c>
      <c r="N2087" s="13">
        <f t="shared" si="808"/>
        <v>1.8386238463750745E-2</v>
      </c>
      <c r="O2087" s="14">
        <f t="shared" si="809"/>
        <v>-24.800000000000068</v>
      </c>
      <c r="P2087" s="13">
        <f t="shared" si="810"/>
        <v>-3.0221788934925747E-2</v>
      </c>
      <c r="Q2087" s="14">
        <f t="shared" si="811"/>
        <v>860.77599999999984</v>
      </c>
      <c r="R2087" s="13">
        <f t="shared" si="812"/>
        <v>42.131177843418129</v>
      </c>
      <c r="S2087" s="14">
        <f t="shared" si="813"/>
        <v>15.796230896207982</v>
      </c>
      <c r="T2087" s="13">
        <f t="shared" si="814"/>
        <v>46.650983633788478</v>
      </c>
      <c r="U2087" s="14">
        <f t="shared" si="815"/>
        <v>5.4196426984242693E-2</v>
      </c>
      <c r="V2087" s="13">
        <f t="shared" si="816"/>
        <v>-3.0221788934925747E-2</v>
      </c>
      <c r="W2087" s="14">
        <f t="shared" si="817"/>
        <v>3.8052342853580279E-2</v>
      </c>
      <c r="X2087" s="13">
        <f t="shared" si="818"/>
        <v>-0.79421624711032035</v>
      </c>
      <c r="Y2087" s="14">
        <f t="shared" si="819"/>
        <v>943.55</v>
      </c>
      <c r="Z2087" s="13" t="b">
        <f t="shared" si="820"/>
        <v>0</v>
      </c>
      <c r="AA2087" s="14">
        <f t="shared" si="821"/>
        <v>756.38</v>
      </c>
      <c r="AB2087" s="13" t="b">
        <f t="shared" si="822"/>
        <v>0</v>
      </c>
      <c r="AC2087" s="14">
        <f t="shared" si="798"/>
        <v>825.4314545454547</v>
      </c>
      <c r="AD2087" s="13">
        <f t="shared" si="799"/>
        <v>39.59936425781725</v>
      </c>
      <c r="AE2087" s="14">
        <f t="shared" si="800"/>
        <v>14.045279909781323</v>
      </c>
      <c r="AF2087" s="13">
        <f t="shared" si="801"/>
        <v>948.78</v>
      </c>
      <c r="AG2087" s="14" t="b">
        <f t="shared" si="802"/>
        <v>0</v>
      </c>
      <c r="AH2087" s="13">
        <f t="shared" si="803"/>
        <v>689.84</v>
      </c>
      <c r="AI2087" s="16" t="b">
        <f t="shared" si="804"/>
        <v>0</v>
      </c>
    </row>
    <row r="2088" spans="1:35" ht="22.5" customHeight="1">
      <c r="A2088" s="10" t="s">
        <v>35</v>
      </c>
      <c r="B2088" s="11" t="s">
        <v>36</v>
      </c>
      <c r="C2088" s="12">
        <v>44694</v>
      </c>
      <c r="D2088" s="13">
        <v>789.32</v>
      </c>
      <c r="E2088" s="14">
        <v>823.51</v>
      </c>
      <c r="F2088" s="13">
        <v>779.8</v>
      </c>
      <c r="G2088" s="14">
        <v>821.65</v>
      </c>
      <c r="H2088" s="13">
        <v>63031.85</v>
      </c>
      <c r="I2088" s="14">
        <v>790004</v>
      </c>
      <c r="J2088" s="13">
        <v>0</v>
      </c>
      <c r="K2088" s="14">
        <f t="shared" si="805"/>
        <v>43.710000000000036</v>
      </c>
      <c r="L2088" s="13">
        <f t="shared" si="806"/>
        <v>5.4925860769037493E-2</v>
      </c>
      <c r="M2088" s="14">
        <f t="shared" si="807"/>
        <v>4.8751567302529095E-2</v>
      </c>
      <c r="N2088" s="13">
        <f t="shared" si="808"/>
        <v>1.8213829029024776E-2</v>
      </c>
      <c r="O2088" s="14">
        <f t="shared" si="809"/>
        <v>25.850000000000023</v>
      </c>
      <c r="P2088" s="13">
        <f t="shared" si="810"/>
        <v>3.2483035938678087E-2</v>
      </c>
      <c r="Q2088" s="14">
        <f t="shared" si="811"/>
        <v>855.45899999999983</v>
      </c>
      <c r="R2088" s="13">
        <f t="shared" si="812"/>
        <v>42.210118951247225</v>
      </c>
      <c r="S2088" s="14">
        <f t="shared" si="813"/>
        <v>15.570688141842867</v>
      </c>
      <c r="T2088" s="13">
        <f t="shared" si="814"/>
        <v>44.70682150410606</v>
      </c>
      <c r="U2088" s="14">
        <f t="shared" si="815"/>
        <v>5.226062441812649E-2</v>
      </c>
      <c r="V2088" s="13">
        <f t="shared" si="816"/>
        <v>3.2483035938678087E-2</v>
      </c>
      <c r="W2088" s="14">
        <f t="shared" si="817"/>
        <v>3.6026313559976784E-2</v>
      </c>
      <c r="X2088" s="13">
        <f t="shared" si="818"/>
        <v>0.90164751063414161</v>
      </c>
      <c r="Y2088" s="14">
        <f t="shared" si="819"/>
        <v>943.55</v>
      </c>
      <c r="Z2088" s="13" t="b">
        <f t="shared" si="820"/>
        <v>0</v>
      </c>
      <c r="AA2088" s="14">
        <f t="shared" si="821"/>
        <v>756.38</v>
      </c>
      <c r="AB2088" s="13" t="b">
        <f t="shared" si="822"/>
        <v>0</v>
      </c>
      <c r="AC2088" s="14">
        <f t="shared" si="798"/>
        <v>827.99654545454553</v>
      </c>
      <c r="AD2088" s="13">
        <f t="shared" si="799"/>
        <v>39.6741030894933</v>
      </c>
      <c r="AE2088" s="14">
        <f t="shared" si="800"/>
        <v>13.968550746814365</v>
      </c>
      <c r="AF2088" s="13">
        <f t="shared" si="801"/>
        <v>948.78</v>
      </c>
      <c r="AG2088" s="14" t="b">
        <f t="shared" si="802"/>
        <v>0</v>
      </c>
      <c r="AH2088" s="13">
        <f t="shared" si="803"/>
        <v>700.56</v>
      </c>
      <c r="AI2088" s="16" t="b">
        <f t="shared" si="804"/>
        <v>0</v>
      </c>
    </row>
    <row r="2089" spans="1:35" ht="22.5" customHeight="1">
      <c r="A2089" s="10" t="s">
        <v>35</v>
      </c>
      <c r="B2089" s="11" t="s">
        <v>36</v>
      </c>
      <c r="C2089" s="12">
        <v>44697</v>
      </c>
      <c r="D2089" s="13">
        <v>816.96</v>
      </c>
      <c r="E2089" s="14">
        <v>834.26</v>
      </c>
      <c r="F2089" s="13">
        <v>805.78</v>
      </c>
      <c r="G2089" s="14">
        <v>833.35</v>
      </c>
      <c r="H2089" s="13">
        <v>63275.89</v>
      </c>
      <c r="I2089" s="14">
        <v>776408</v>
      </c>
      <c r="J2089" s="13">
        <v>0</v>
      </c>
      <c r="K2089" s="14">
        <f t="shared" si="805"/>
        <v>28.480000000000018</v>
      </c>
      <c r="L2089" s="13">
        <f t="shared" si="806"/>
        <v>3.466196068885781E-2</v>
      </c>
      <c r="M2089" s="14">
        <f t="shared" si="807"/>
        <v>4.7855326658753472E-2</v>
      </c>
      <c r="N2089" s="13">
        <f t="shared" si="808"/>
        <v>1.845459727590134E-2</v>
      </c>
      <c r="O2089" s="14">
        <f t="shared" si="809"/>
        <v>11.700000000000045</v>
      </c>
      <c r="P2089" s="13">
        <f t="shared" si="810"/>
        <v>1.4239639749285032E-2</v>
      </c>
      <c r="Q2089" s="14">
        <f t="shared" si="811"/>
        <v>852.6864999999998</v>
      </c>
      <c r="R2089" s="13">
        <f t="shared" si="812"/>
        <v>41.523613003684865</v>
      </c>
      <c r="S2089" s="14">
        <f t="shared" si="813"/>
        <v>15.749988429402572</v>
      </c>
      <c r="T2089" s="13">
        <f t="shared" si="814"/>
        <v>44.270446267798121</v>
      </c>
      <c r="U2089" s="14">
        <f t="shared" si="815"/>
        <v>5.1918784064011958E-2</v>
      </c>
      <c r="V2089" s="13">
        <f t="shared" si="816"/>
        <v>1.4239639749285032E-2</v>
      </c>
      <c r="W2089" s="14">
        <f t="shared" si="817"/>
        <v>3.5194054488296808E-2</v>
      </c>
      <c r="X2089" s="13">
        <f t="shared" si="818"/>
        <v>0.40460356035478051</v>
      </c>
      <c r="Y2089" s="14">
        <f t="shared" si="819"/>
        <v>943.55</v>
      </c>
      <c r="Z2089" s="13" t="b">
        <f t="shared" si="820"/>
        <v>0</v>
      </c>
      <c r="AA2089" s="14">
        <f t="shared" si="821"/>
        <v>756.38</v>
      </c>
      <c r="AB2089" s="13" t="b">
        <f t="shared" si="822"/>
        <v>0</v>
      </c>
      <c r="AC2089" s="14">
        <f t="shared" si="798"/>
        <v>830.43181818181836</v>
      </c>
      <c r="AD2089" s="13">
        <f t="shared" si="799"/>
        <v>39.470573942411605</v>
      </c>
      <c r="AE2089" s="14">
        <f t="shared" si="800"/>
        <v>14.071138831433188</v>
      </c>
      <c r="AF2089" s="13">
        <f t="shared" si="801"/>
        <v>948.78</v>
      </c>
      <c r="AG2089" s="14" t="b">
        <f t="shared" si="802"/>
        <v>0</v>
      </c>
      <c r="AH2089" s="13">
        <f t="shared" si="803"/>
        <v>706.4</v>
      </c>
      <c r="AI2089" s="16" t="b">
        <f t="shared" si="804"/>
        <v>0</v>
      </c>
    </row>
    <row r="2090" spans="1:35" ht="22.5" customHeight="1">
      <c r="A2090" s="10" t="s">
        <v>35</v>
      </c>
      <c r="B2090" s="11" t="s">
        <v>36</v>
      </c>
      <c r="C2090" s="12">
        <v>44698</v>
      </c>
      <c r="D2090" s="13">
        <v>836.64</v>
      </c>
      <c r="E2090" s="14">
        <v>847.27</v>
      </c>
      <c r="F2090" s="13">
        <v>820.82</v>
      </c>
      <c r="G2090" s="14">
        <v>828.42</v>
      </c>
      <c r="H2090" s="13">
        <v>54781.3</v>
      </c>
      <c r="I2090" s="14">
        <v>660291</v>
      </c>
      <c r="J2090" s="13">
        <v>0</v>
      </c>
      <c r="K2090" s="14">
        <f t="shared" si="805"/>
        <v>26.449999999999932</v>
      </c>
      <c r="L2090" s="13">
        <f t="shared" si="806"/>
        <v>3.1739365212695665E-2</v>
      </c>
      <c r="M2090" s="14">
        <f t="shared" si="807"/>
        <v>4.7235949284824795E-2</v>
      </c>
      <c r="N2090" s="13">
        <f t="shared" si="808"/>
        <v>1.8791125603788275E-2</v>
      </c>
      <c r="O2090" s="14">
        <f t="shared" si="809"/>
        <v>-4.9300000000000637</v>
      </c>
      <c r="P2090" s="13">
        <f t="shared" si="810"/>
        <v>-5.9158816823664286E-3</v>
      </c>
      <c r="Q2090" s="14">
        <f t="shared" si="811"/>
        <v>848.86649999999986</v>
      </c>
      <c r="R2090" s="13">
        <f t="shared" si="812"/>
        <v>40.769932353500614</v>
      </c>
      <c r="S2090" s="14">
        <f t="shared" si="813"/>
        <v>16.071169970183455</v>
      </c>
      <c r="T2090" s="13">
        <f t="shared" si="814"/>
        <v>42.881558655790478</v>
      </c>
      <c r="U2090" s="14">
        <f t="shared" si="815"/>
        <v>5.0516257451307695E-2</v>
      </c>
      <c r="V2090" s="13">
        <f t="shared" si="816"/>
        <v>-5.9158816823664286E-3</v>
      </c>
      <c r="W2090" s="14">
        <f t="shared" si="817"/>
        <v>3.4860769539372186E-2</v>
      </c>
      <c r="X2090" s="13">
        <f t="shared" si="818"/>
        <v>-0.16970026079559025</v>
      </c>
      <c r="Y2090" s="14">
        <f t="shared" si="819"/>
        <v>943.55</v>
      </c>
      <c r="Z2090" s="13" t="b">
        <f t="shared" si="820"/>
        <v>0</v>
      </c>
      <c r="AA2090" s="14">
        <f t="shared" si="821"/>
        <v>756.38</v>
      </c>
      <c r="AB2090" s="13" t="b">
        <f t="shared" si="822"/>
        <v>0</v>
      </c>
      <c r="AC2090" s="14">
        <f t="shared" si="798"/>
        <v>833.17545454545473</v>
      </c>
      <c r="AD2090" s="13">
        <f t="shared" si="799"/>
        <v>39.233836234367757</v>
      </c>
      <c r="AE2090" s="14">
        <f t="shared" si="800"/>
        <v>14.192794567776174</v>
      </c>
      <c r="AF2090" s="13">
        <f t="shared" si="801"/>
        <v>948.78</v>
      </c>
      <c r="AG2090" s="14" t="b">
        <f t="shared" si="802"/>
        <v>0</v>
      </c>
      <c r="AH2090" s="13">
        <f t="shared" si="803"/>
        <v>706.4</v>
      </c>
      <c r="AI2090" s="16" t="b">
        <f t="shared" si="804"/>
        <v>0</v>
      </c>
    </row>
    <row r="2091" spans="1:35" ht="22.5" customHeight="1">
      <c r="A2091" s="10" t="s">
        <v>35</v>
      </c>
      <c r="B2091" s="11" t="s">
        <v>36</v>
      </c>
      <c r="C2091" s="12">
        <v>44699</v>
      </c>
      <c r="D2091" s="13">
        <v>832.7</v>
      </c>
      <c r="E2091" s="14">
        <v>838.22</v>
      </c>
      <c r="F2091" s="13">
        <v>790.78</v>
      </c>
      <c r="G2091" s="14">
        <v>791.51</v>
      </c>
      <c r="H2091" s="13">
        <v>59414.38</v>
      </c>
      <c r="I2091" s="14">
        <v>731887</v>
      </c>
      <c r="J2091" s="13">
        <v>0</v>
      </c>
      <c r="K2091" s="14">
        <f t="shared" si="805"/>
        <v>47.440000000000055</v>
      </c>
      <c r="L2091" s="13">
        <f t="shared" si="806"/>
        <v>5.7265638202844034E-2</v>
      </c>
      <c r="M2091" s="14">
        <f t="shared" si="807"/>
        <v>4.8861415938893975E-2</v>
      </c>
      <c r="N2091" s="13">
        <f t="shared" si="808"/>
        <v>1.8138994124175405E-2</v>
      </c>
      <c r="O2091" s="14">
        <f t="shared" si="809"/>
        <v>-36.909999999999968</v>
      </c>
      <c r="P2091" s="13">
        <f t="shared" si="810"/>
        <v>-4.4554694478646059E-2</v>
      </c>
      <c r="Q2091" s="14">
        <f t="shared" si="811"/>
        <v>842.50449999999978</v>
      </c>
      <c r="R2091" s="13">
        <f t="shared" si="812"/>
        <v>41.103435735825585</v>
      </c>
      <c r="S2091" s="14">
        <f t="shared" si="813"/>
        <v>15.586180754960969</v>
      </c>
      <c r="T2091" s="13">
        <f t="shared" si="814"/>
        <v>41.456679253770432</v>
      </c>
      <c r="U2091" s="14">
        <f t="shared" si="815"/>
        <v>4.9206478130111406E-2</v>
      </c>
      <c r="V2091" s="13">
        <f t="shared" si="816"/>
        <v>-4.4554694478646059E-2</v>
      </c>
      <c r="W2091" s="14">
        <f t="shared" si="817"/>
        <v>3.5690077007148109E-2</v>
      </c>
      <c r="X2091" s="13">
        <f t="shared" si="818"/>
        <v>-1.2483776504523239</v>
      </c>
      <c r="Y2091" s="14">
        <f t="shared" si="819"/>
        <v>943.55</v>
      </c>
      <c r="Z2091" s="13" t="b">
        <f t="shared" si="820"/>
        <v>0</v>
      </c>
      <c r="AA2091" s="14">
        <f t="shared" si="821"/>
        <v>756.38</v>
      </c>
      <c r="AB2091" s="13" t="b">
        <f t="shared" si="822"/>
        <v>0</v>
      </c>
      <c r="AC2091" s="14">
        <f t="shared" si="798"/>
        <v>834.93654545454558</v>
      </c>
      <c r="AD2091" s="13">
        <f t="shared" si="799"/>
        <v>39.383039211924711</v>
      </c>
      <c r="AE2091" s="14">
        <f t="shared" si="800"/>
        <v>14.172320231378484</v>
      </c>
      <c r="AF2091" s="13">
        <f t="shared" si="801"/>
        <v>948.78</v>
      </c>
      <c r="AG2091" s="14" t="b">
        <f t="shared" si="802"/>
        <v>0</v>
      </c>
      <c r="AH2091" s="13">
        <f t="shared" si="803"/>
        <v>706.4</v>
      </c>
      <c r="AI2091" s="16" t="b">
        <f t="shared" si="804"/>
        <v>0</v>
      </c>
    </row>
    <row r="2092" spans="1:35" ht="22.5" customHeight="1">
      <c r="A2092" s="10" t="s">
        <v>35</v>
      </c>
      <c r="B2092" s="11" t="s">
        <v>36</v>
      </c>
      <c r="C2092" s="12">
        <v>44700</v>
      </c>
      <c r="D2092" s="13">
        <v>792.2</v>
      </c>
      <c r="E2092" s="14">
        <v>821.59</v>
      </c>
      <c r="F2092" s="13">
        <v>779.33</v>
      </c>
      <c r="G2092" s="14">
        <v>818.93</v>
      </c>
      <c r="H2092" s="13">
        <v>67364.78</v>
      </c>
      <c r="I2092" s="14">
        <v>849025</v>
      </c>
      <c r="J2092" s="13">
        <v>0</v>
      </c>
      <c r="K2092" s="14">
        <f t="shared" si="805"/>
        <v>42.259999999999991</v>
      </c>
      <c r="L2092" s="13">
        <f t="shared" si="806"/>
        <v>5.3391618551881834E-2</v>
      </c>
      <c r="M2092" s="14">
        <f t="shared" si="807"/>
        <v>4.9790044485535687E-2</v>
      </c>
      <c r="N2092" s="13">
        <f t="shared" si="808"/>
        <v>1.7855452737900047E-2</v>
      </c>
      <c r="O2092" s="14">
        <f t="shared" si="809"/>
        <v>27.419999999999959</v>
      </c>
      <c r="P2092" s="13">
        <f t="shared" si="810"/>
        <v>3.4642645070813965E-2</v>
      </c>
      <c r="Q2092" s="14">
        <f t="shared" si="811"/>
        <v>837.23049999999989</v>
      </c>
      <c r="R2092" s="13">
        <f t="shared" si="812"/>
        <v>41.161263949034307</v>
      </c>
      <c r="S2092" s="14">
        <f t="shared" si="813"/>
        <v>15.429235910746609</v>
      </c>
      <c r="T2092" s="13">
        <f t="shared" si="814"/>
        <v>37.1914437034918</v>
      </c>
      <c r="U2092" s="14">
        <f t="shared" si="815"/>
        <v>4.4421988572432326E-2</v>
      </c>
      <c r="V2092" s="13">
        <f t="shared" si="816"/>
        <v>3.4642645070813965E-2</v>
      </c>
      <c r="W2092" s="14">
        <f t="shared" si="817"/>
        <v>3.6786151891761619E-2</v>
      </c>
      <c r="X2092" s="13">
        <f t="shared" si="818"/>
        <v>0.94173060484133708</v>
      </c>
      <c r="Y2092" s="14">
        <f t="shared" si="819"/>
        <v>943.55</v>
      </c>
      <c r="Z2092" s="13" t="b">
        <f t="shared" si="820"/>
        <v>0</v>
      </c>
      <c r="AA2092" s="14">
        <f t="shared" si="821"/>
        <v>756.38</v>
      </c>
      <c r="AB2092" s="13" t="b">
        <f t="shared" si="822"/>
        <v>0</v>
      </c>
      <c r="AC2092" s="14">
        <f t="shared" si="798"/>
        <v>837.12545454545466</v>
      </c>
      <c r="AD2092" s="13">
        <f t="shared" si="799"/>
        <v>39.435347589889716</v>
      </c>
      <c r="AE2092" s="14">
        <f t="shared" si="800"/>
        <v>13.973798666012302</v>
      </c>
      <c r="AF2092" s="13">
        <f t="shared" si="801"/>
        <v>948.78</v>
      </c>
      <c r="AG2092" s="14" t="b">
        <f t="shared" si="802"/>
        <v>0</v>
      </c>
      <c r="AH2092" s="13">
        <f t="shared" si="803"/>
        <v>706.4</v>
      </c>
      <c r="AI2092" s="16" t="b">
        <f t="shared" si="804"/>
        <v>0</v>
      </c>
    </row>
    <row r="2093" spans="1:35" ht="22.5" customHeight="1">
      <c r="A2093" s="10" t="s">
        <v>35</v>
      </c>
      <c r="B2093" s="11" t="s">
        <v>36</v>
      </c>
      <c r="C2093" s="12">
        <v>44701</v>
      </c>
      <c r="D2093" s="13">
        <v>815.41</v>
      </c>
      <c r="E2093" s="14">
        <v>844.31</v>
      </c>
      <c r="F2093" s="13">
        <v>813.23</v>
      </c>
      <c r="G2093" s="14">
        <v>841.59</v>
      </c>
      <c r="H2093" s="13">
        <v>54075.41</v>
      </c>
      <c r="I2093" s="14">
        <v>658871</v>
      </c>
      <c r="J2093" s="13">
        <v>0</v>
      </c>
      <c r="K2093" s="14">
        <f t="shared" si="805"/>
        <v>31.079999999999927</v>
      </c>
      <c r="L2093" s="13">
        <f t="shared" si="806"/>
        <v>3.7951961706128641E-2</v>
      </c>
      <c r="M2093" s="14">
        <f t="shared" si="807"/>
        <v>4.874792967288559E-2</v>
      </c>
      <c r="N2093" s="13">
        <f t="shared" si="808"/>
        <v>1.7910407052577588E-2</v>
      </c>
      <c r="O2093" s="14">
        <f t="shared" si="809"/>
        <v>22.660000000000082</v>
      </c>
      <c r="P2093" s="13">
        <f t="shared" si="810"/>
        <v>2.7670252646746465E-2</v>
      </c>
      <c r="Q2093" s="14">
        <f t="shared" si="811"/>
        <v>834.77949999999998</v>
      </c>
      <c r="R2093" s="13">
        <f t="shared" si="812"/>
        <v>40.657200751582586</v>
      </c>
      <c r="S2093" s="14">
        <f t="shared" si="813"/>
        <v>15.316724570839149</v>
      </c>
      <c r="T2093" s="13">
        <f t="shared" si="814"/>
        <v>35.152208959751022</v>
      </c>
      <c r="U2093" s="14">
        <f t="shared" si="815"/>
        <v>4.2109573797333336E-2</v>
      </c>
      <c r="V2093" s="13">
        <f t="shared" si="816"/>
        <v>2.7670252646746465E-2</v>
      </c>
      <c r="W2093" s="14">
        <f t="shared" si="817"/>
        <v>3.6724537254152138E-2</v>
      </c>
      <c r="X2093" s="13">
        <f t="shared" si="818"/>
        <v>0.75345408589506513</v>
      </c>
      <c r="Y2093" s="14">
        <f t="shared" si="819"/>
        <v>921.73</v>
      </c>
      <c r="Z2093" s="13" t="b">
        <f t="shared" si="820"/>
        <v>0</v>
      </c>
      <c r="AA2093" s="14">
        <f t="shared" si="821"/>
        <v>756.38</v>
      </c>
      <c r="AB2093" s="13" t="b">
        <f t="shared" si="822"/>
        <v>0</v>
      </c>
      <c r="AC2093" s="14">
        <f t="shared" si="798"/>
        <v>840.14490909090921</v>
      </c>
      <c r="AD2093" s="13">
        <f t="shared" si="799"/>
        <v>39.28343217916445</v>
      </c>
      <c r="AE2093" s="14">
        <f t="shared" si="800"/>
        <v>13.893029543587243</v>
      </c>
      <c r="AF2093" s="13">
        <f t="shared" si="801"/>
        <v>948.78</v>
      </c>
      <c r="AG2093" s="14" t="b">
        <f t="shared" si="802"/>
        <v>0</v>
      </c>
      <c r="AH2093" s="13">
        <f t="shared" si="803"/>
        <v>706.4</v>
      </c>
      <c r="AI2093" s="16" t="b">
        <f t="shared" si="804"/>
        <v>0</v>
      </c>
    </row>
    <row r="2094" spans="1:35" ht="22.5" customHeight="1">
      <c r="A2094" s="10" t="s">
        <v>35</v>
      </c>
      <c r="B2094" s="11" t="s">
        <v>36</v>
      </c>
      <c r="C2094" s="12">
        <v>44704</v>
      </c>
      <c r="D2094" s="13">
        <v>841.88</v>
      </c>
      <c r="E2094" s="14">
        <v>877.13</v>
      </c>
      <c r="F2094" s="13">
        <v>841.42</v>
      </c>
      <c r="G2094" s="14">
        <v>861.16</v>
      </c>
      <c r="H2094" s="13">
        <v>75960.47</v>
      </c>
      <c r="I2094" s="14">
        <v>890086</v>
      </c>
      <c r="J2094" s="13">
        <v>0</v>
      </c>
      <c r="K2094" s="14">
        <f t="shared" si="805"/>
        <v>35.710000000000036</v>
      </c>
      <c r="L2094" s="13">
        <f t="shared" si="806"/>
        <v>4.2431587827802181E-2</v>
      </c>
      <c r="M2094" s="14">
        <f t="shared" si="807"/>
        <v>4.9111725073527783E-2</v>
      </c>
      <c r="N2094" s="13">
        <f t="shared" si="808"/>
        <v>1.7692357718613789E-2</v>
      </c>
      <c r="O2094" s="14">
        <f t="shared" si="809"/>
        <v>19.569999999999936</v>
      </c>
      <c r="P2094" s="13">
        <f t="shared" si="810"/>
        <v>2.3253603298518204E-2</v>
      </c>
      <c r="Q2094" s="14">
        <f t="shared" si="811"/>
        <v>832.80349999999999</v>
      </c>
      <c r="R2094" s="13">
        <f t="shared" si="812"/>
        <v>40.409840714003458</v>
      </c>
      <c r="S2094" s="14">
        <f t="shared" si="813"/>
        <v>15.205632924399394</v>
      </c>
      <c r="T2094" s="13">
        <f t="shared" si="814"/>
        <v>32.394844694025004</v>
      </c>
      <c r="U2094" s="14">
        <f t="shared" si="815"/>
        <v>3.8898545327949514E-2</v>
      </c>
      <c r="V2094" s="13">
        <f t="shared" si="816"/>
        <v>2.3253603298518204E-2</v>
      </c>
      <c r="W2094" s="14">
        <f t="shared" si="817"/>
        <v>3.7051006501712322E-2</v>
      </c>
      <c r="X2094" s="13">
        <f t="shared" si="818"/>
        <v>0.6276105697005433</v>
      </c>
      <c r="Y2094" s="14">
        <f t="shared" si="819"/>
        <v>917.33</v>
      </c>
      <c r="Z2094" s="13" t="b">
        <f t="shared" si="820"/>
        <v>0</v>
      </c>
      <c r="AA2094" s="14">
        <f t="shared" si="821"/>
        <v>756.38</v>
      </c>
      <c r="AB2094" s="13" t="b">
        <f t="shared" si="822"/>
        <v>0</v>
      </c>
      <c r="AC2094" s="14">
        <f t="shared" si="798"/>
        <v>843.08400000000017</v>
      </c>
      <c r="AD2094" s="13">
        <f t="shared" si="799"/>
        <v>39.218460684997822</v>
      </c>
      <c r="AE2094" s="14">
        <f t="shared" si="800"/>
        <v>13.837460786217219</v>
      </c>
      <c r="AF2094" s="13">
        <f t="shared" si="801"/>
        <v>948.78</v>
      </c>
      <c r="AG2094" s="14" t="b">
        <f t="shared" si="802"/>
        <v>0</v>
      </c>
      <c r="AH2094" s="13">
        <f t="shared" si="803"/>
        <v>733.34</v>
      </c>
      <c r="AI2094" s="16" t="b">
        <f t="shared" si="804"/>
        <v>0</v>
      </c>
    </row>
    <row r="2095" spans="1:35" ht="22.5" customHeight="1">
      <c r="A2095" s="10" t="s">
        <v>35</v>
      </c>
      <c r="B2095" s="11" t="s">
        <v>36</v>
      </c>
      <c r="C2095" s="12">
        <v>44705</v>
      </c>
      <c r="D2095" s="13">
        <v>860.93</v>
      </c>
      <c r="E2095" s="14">
        <v>864.08</v>
      </c>
      <c r="F2095" s="13">
        <v>824.45</v>
      </c>
      <c r="G2095" s="14">
        <v>827.79</v>
      </c>
      <c r="H2095" s="13">
        <v>62390.89</v>
      </c>
      <c r="I2095" s="14">
        <v>742834</v>
      </c>
      <c r="J2095" s="13">
        <v>0</v>
      </c>
      <c r="K2095" s="14">
        <f t="shared" si="805"/>
        <v>39.629999999999995</v>
      </c>
      <c r="L2095" s="13">
        <f t="shared" si="806"/>
        <v>4.6019322773932829E-2</v>
      </c>
      <c r="M2095" s="14">
        <f t="shared" si="807"/>
        <v>5.0042615269603283E-2</v>
      </c>
      <c r="N2095" s="13">
        <f t="shared" si="808"/>
        <v>1.6964777253413998E-2</v>
      </c>
      <c r="O2095" s="14">
        <f t="shared" si="809"/>
        <v>-33.370000000000005</v>
      </c>
      <c r="P2095" s="13">
        <f t="shared" si="810"/>
        <v>-3.8750058061219755E-2</v>
      </c>
      <c r="Q2095" s="14">
        <f t="shared" si="811"/>
        <v>828.91550000000007</v>
      </c>
      <c r="R2095" s="13">
        <f t="shared" si="812"/>
        <v>40.37084867830329</v>
      </c>
      <c r="S2095" s="14">
        <f t="shared" si="813"/>
        <v>14.724018428547652</v>
      </c>
      <c r="T2095" s="13">
        <f t="shared" si="814"/>
        <v>27.766229753965519</v>
      </c>
      <c r="U2095" s="14">
        <f t="shared" si="815"/>
        <v>3.3497057002753017E-2</v>
      </c>
      <c r="V2095" s="13">
        <f t="shared" si="816"/>
        <v>-3.8750058061219755E-2</v>
      </c>
      <c r="W2095" s="14">
        <f t="shared" si="817"/>
        <v>3.7918624451926404E-2</v>
      </c>
      <c r="X2095" s="13">
        <f t="shared" si="818"/>
        <v>-1.0219267872005076</v>
      </c>
      <c r="Y2095" s="14">
        <f t="shared" si="819"/>
        <v>912.79</v>
      </c>
      <c r="Z2095" s="13" t="b">
        <f t="shared" si="820"/>
        <v>0</v>
      </c>
      <c r="AA2095" s="14">
        <f t="shared" si="821"/>
        <v>756.38</v>
      </c>
      <c r="AB2095" s="13" t="b">
        <f t="shared" si="822"/>
        <v>0</v>
      </c>
      <c r="AC2095" s="14">
        <f t="shared" si="798"/>
        <v>844.84327272727296</v>
      </c>
      <c r="AD2095" s="13">
        <f t="shared" si="799"/>
        <v>39.225943217997866</v>
      </c>
      <c r="AE2095" s="14">
        <f t="shared" si="800"/>
        <v>13.813066504676829</v>
      </c>
      <c r="AF2095" s="13">
        <f t="shared" si="801"/>
        <v>948.78</v>
      </c>
      <c r="AG2095" s="14" t="b">
        <f t="shared" si="802"/>
        <v>0</v>
      </c>
      <c r="AH2095" s="13">
        <f t="shared" si="803"/>
        <v>756.07</v>
      </c>
      <c r="AI2095" s="16" t="b">
        <f t="shared" si="804"/>
        <v>0</v>
      </c>
    </row>
    <row r="2096" spans="1:35" ht="22.5" customHeight="1">
      <c r="A2096" s="10" t="s">
        <v>35</v>
      </c>
      <c r="B2096" s="11" t="s">
        <v>36</v>
      </c>
      <c r="C2096" s="12">
        <v>44706</v>
      </c>
      <c r="D2096" s="13">
        <v>829.91</v>
      </c>
      <c r="E2096" s="14">
        <v>852.87</v>
      </c>
      <c r="F2096" s="13">
        <v>822.82</v>
      </c>
      <c r="G2096" s="14">
        <v>849.19</v>
      </c>
      <c r="H2096" s="13">
        <v>62362.94</v>
      </c>
      <c r="I2096" s="14">
        <v>749663</v>
      </c>
      <c r="J2096" s="13">
        <v>0</v>
      </c>
      <c r="K2096" s="14">
        <f t="shared" si="805"/>
        <v>30.049999999999955</v>
      </c>
      <c r="L2096" s="13">
        <f t="shared" si="806"/>
        <v>3.6301477427850004E-2</v>
      </c>
      <c r="M2096" s="14">
        <f t="shared" si="807"/>
        <v>5.0003015185940858E-2</v>
      </c>
      <c r="N2096" s="13">
        <f t="shared" si="808"/>
        <v>1.6997487517500579E-2</v>
      </c>
      <c r="O2096" s="14">
        <f t="shared" si="809"/>
        <v>21.400000000000091</v>
      </c>
      <c r="P2096" s="13">
        <f t="shared" si="810"/>
        <v>2.5851967286389169E-2</v>
      </c>
      <c r="Q2096" s="14">
        <f t="shared" si="811"/>
        <v>827.29149999999993</v>
      </c>
      <c r="R2096" s="13">
        <f t="shared" si="812"/>
        <v>39.854806244388122</v>
      </c>
      <c r="S2096" s="14">
        <f t="shared" si="813"/>
        <v>14.847257508587782</v>
      </c>
      <c r="T2096" s="13">
        <f t="shared" si="814"/>
        <v>25.489743873762254</v>
      </c>
      <c r="U2096" s="14">
        <f t="shared" si="815"/>
        <v>3.0811079134455337E-2</v>
      </c>
      <c r="V2096" s="13">
        <f t="shared" si="816"/>
        <v>2.5851967286389169E-2</v>
      </c>
      <c r="W2096" s="14">
        <f t="shared" si="817"/>
        <v>3.8078961555540386E-2</v>
      </c>
      <c r="X2096" s="13">
        <f t="shared" si="818"/>
        <v>0.6789042093147043</v>
      </c>
      <c r="Y2096" s="14">
        <f t="shared" si="819"/>
        <v>887.05</v>
      </c>
      <c r="Z2096" s="13" t="b">
        <f t="shared" si="820"/>
        <v>0</v>
      </c>
      <c r="AA2096" s="14">
        <f t="shared" si="821"/>
        <v>756.38</v>
      </c>
      <c r="AB2096" s="13" t="b">
        <f t="shared" si="822"/>
        <v>0</v>
      </c>
      <c r="AC2096" s="14">
        <f t="shared" si="798"/>
        <v>846.68872727272753</v>
      </c>
      <c r="AD2096" s="13">
        <f t="shared" si="799"/>
        <v>39.059107886761538</v>
      </c>
      <c r="AE2096" s="14">
        <f t="shared" si="800"/>
        <v>13.800804331705407</v>
      </c>
      <c r="AF2096" s="13">
        <f t="shared" si="801"/>
        <v>948.78</v>
      </c>
      <c r="AG2096" s="14" t="b">
        <f t="shared" si="802"/>
        <v>0</v>
      </c>
      <c r="AH2096" s="13">
        <f t="shared" si="803"/>
        <v>777.43</v>
      </c>
      <c r="AI2096" s="16" t="b">
        <f t="shared" si="804"/>
        <v>0</v>
      </c>
    </row>
    <row r="2097" spans="1:35" ht="22.5" customHeight="1">
      <c r="A2097" s="10" t="s">
        <v>35</v>
      </c>
      <c r="B2097" s="11" t="s">
        <v>36</v>
      </c>
      <c r="C2097" s="12">
        <v>44707</v>
      </c>
      <c r="D2097" s="13">
        <v>846.86</v>
      </c>
      <c r="E2097" s="14">
        <v>846.86</v>
      </c>
      <c r="F2097" s="13">
        <v>805.05</v>
      </c>
      <c r="G2097" s="14">
        <v>831.55</v>
      </c>
      <c r="H2097" s="13">
        <v>80738.05</v>
      </c>
      <c r="I2097" s="14">
        <v>985539</v>
      </c>
      <c r="J2097" s="13">
        <v>0</v>
      </c>
      <c r="K2097" s="14">
        <f t="shared" si="805"/>
        <v>44.1400000000001</v>
      </c>
      <c r="L2097" s="13">
        <f t="shared" si="806"/>
        <v>5.1978944641364239E-2</v>
      </c>
      <c r="M2097" s="14">
        <f t="shared" si="807"/>
        <v>4.7538276458409676E-2</v>
      </c>
      <c r="N2097" s="13">
        <f t="shared" si="808"/>
        <v>1.2015554665080997E-2</v>
      </c>
      <c r="O2097" s="14">
        <f t="shared" si="809"/>
        <v>-17.6400000000001</v>
      </c>
      <c r="P2097" s="13">
        <f t="shared" si="810"/>
        <v>-2.0772736372307844E-2</v>
      </c>
      <c r="Q2097" s="14">
        <f t="shared" si="811"/>
        <v>828.99099999999999</v>
      </c>
      <c r="R2097" s="13">
        <f t="shared" si="812"/>
        <v>40.069065932168726</v>
      </c>
      <c r="S2097" s="14">
        <f t="shared" si="813"/>
        <v>9.7618426862749406</v>
      </c>
      <c r="T2097" s="13">
        <f t="shared" si="814"/>
        <v>24.567201285453748</v>
      </c>
      <c r="U2097" s="14">
        <f t="shared" si="815"/>
        <v>2.963506393369017E-2</v>
      </c>
      <c r="V2097" s="13">
        <f t="shared" si="816"/>
        <v>-2.0772736372307844E-2</v>
      </c>
      <c r="W2097" s="14">
        <f t="shared" si="817"/>
        <v>3.1436664610857888E-2</v>
      </c>
      <c r="X2097" s="13">
        <f t="shared" si="818"/>
        <v>-0.66078054492883964</v>
      </c>
      <c r="Y2097" s="14">
        <f t="shared" si="819"/>
        <v>887.05</v>
      </c>
      <c r="Z2097" s="13" t="b">
        <f t="shared" si="820"/>
        <v>0</v>
      </c>
      <c r="AA2097" s="14">
        <f t="shared" si="821"/>
        <v>756.38</v>
      </c>
      <c r="AB2097" s="13" t="b">
        <f t="shared" si="822"/>
        <v>0</v>
      </c>
      <c r="AC2097" s="14">
        <f t="shared" si="798"/>
        <v>847.45200000000011</v>
      </c>
      <c r="AD2097" s="13">
        <f t="shared" si="799"/>
        <v>39.151487743365877</v>
      </c>
      <c r="AE2097" s="14">
        <f t="shared" si="800"/>
        <v>13.524647304599211</v>
      </c>
      <c r="AF2097" s="13">
        <f t="shared" si="801"/>
        <v>948.78</v>
      </c>
      <c r="AG2097" s="14" t="b">
        <f t="shared" si="802"/>
        <v>0</v>
      </c>
      <c r="AH2097" s="13">
        <f t="shared" si="803"/>
        <v>777.43</v>
      </c>
      <c r="AI2097" s="16" t="b">
        <f t="shared" si="804"/>
        <v>0</v>
      </c>
    </row>
    <row r="2098" spans="1:35" ht="22.5" customHeight="1">
      <c r="A2098" s="10" t="s">
        <v>35</v>
      </c>
      <c r="B2098" s="11" t="s">
        <v>36</v>
      </c>
      <c r="C2098" s="12">
        <v>44708</v>
      </c>
      <c r="D2098" s="13">
        <v>831.24</v>
      </c>
      <c r="E2098" s="14">
        <v>865.65</v>
      </c>
      <c r="F2098" s="13">
        <v>829.9</v>
      </c>
      <c r="G2098" s="14">
        <v>859.16</v>
      </c>
      <c r="H2098" s="13">
        <v>59977.919999999998</v>
      </c>
      <c r="I2098" s="14">
        <v>710184</v>
      </c>
      <c r="J2098" s="13">
        <v>0</v>
      </c>
      <c r="K2098" s="14">
        <f t="shared" si="805"/>
        <v>35.75</v>
      </c>
      <c r="L2098" s="13">
        <f t="shared" si="806"/>
        <v>4.2992002886176418E-2</v>
      </c>
      <c r="M2098" s="14">
        <f t="shared" si="807"/>
        <v>4.70510843864589E-2</v>
      </c>
      <c r="N2098" s="13">
        <f t="shared" si="808"/>
        <v>1.1991234284491649E-2</v>
      </c>
      <c r="O2098" s="14">
        <f t="shared" si="809"/>
        <v>27.610000000000014</v>
      </c>
      <c r="P2098" s="13">
        <f t="shared" si="810"/>
        <v>3.3203054536708576E-2</v>
      </c>
      <c r="Q2098" s="14">
        <f t="shared" si="811"/>
        <v>831.32550000000015</v>
      </c>
      <c r="R2098" s="13">
        <f t="shared" si="812"/>
        <v>39.853112635560294</v>
      </c>
      <c r="S2098" s="14">
        <f t="shared" si="813"/>
        <v>9.768346988858319</v>
      </c>
      <c r="T2098" s="13">
        <f t="shared" si="814"/>
        <v>25.09897895831622</v>
      </c>
      <c r="U2098" s="14">
        <f t="shared" si="815"/>
        <v>3.019151819391588E-2</v>
      </c>
      <c r="V2098" s="13">
        <f t="shared" si="816"/>
        <v>3.3203054536708576E-2</v>
      </c>
      <c r="W2098" s="14">
        <f t="shared" si="817"/>
        <v>3.1991067016768952E-2</v>
      </c>
      <c r="X2098" s="13">
        <f t="shared" si="818"/>
        <v>1.0378851858646767</v>
      </c>
      <c r="Y2098" s="14">
        <f t="shared" si="819"/>
        <v>887.05</v>
      </c>
      <c r="Z2098" s="13" t="b">
        <f t="shared" si="820"/>
        <v>0</v>
      </c>
      <c r="AA2098" s="14">
        <f t="shared" si="821"/>
        <v>756.38</v>
      </c>
      <c r="AB2098" s="13" t="b">
        <f t="shared" si="822"/>
        <v>0</v>
      </c>
      <c r="AC2098" s="14">
        <f t="shared" si="798"/>
        <v>848.41909090909121</v>
      </c>
      <c r="AD2098" s="13">
        <f t="shared" si="799"/>
        <v>39.089642511668309</v>
      </c>
      <c r="AE2098" s="14">
        <f t="shared" si="800"/>
        <v>13.548384060091044</v>
      </c>
      <c r="AF2098" s="13">
        <f t="shared" si="801"/>
        <v>948.78</v>
      </c>
      <c r="AG2098" s="14" t="b">
        <f t="shared" si="802"/>
        <v>0</v>
      </c>
      <c r="AH2098" s="13">
        <f t="shared" si="803"/>
        <v>777.43</v>
      </c>
      <c r="AI2098" s="16" t="b">
        <f t="shared" si="804"/>
        <v>0</v>
      </c>
    </row>
    <row r="2099" spans="1:35" ht="22.5" customHeight="1">
      <c r="A2099" s="10" t="s">
        <v>35</v>
      </c>
      <c r="B2099" s="11" t="s">
        <v>36</v>
      </c>
      <c r="C2099" s="12">
        <v>44711</v>
      </c>
      <c r="D2099" s="13">
        <v>857.86</v>
      </c>
      <c r="E2099" s="14">
        <v>880.99</v>
      </c>
      <c r="F2099" s="13">
        <v>857.82</v>
      </c>
      <c r="G2099" s="14">
        <v>872.49</v>
      </c>
      <c r="H2099" s="13">
        <v>63847.69</v>
      </c>
      <c r="I2099" s="14">
        <v>738480</v>
      </c>
      <c r="J2099" s="13">
        <v>0</v>
      </c>
      <c r="K2099" s="14">
        <f t="shared" si="805"/>
        <v>23.169999999999959</v>
      </c>
      <c r="L2099" s="13">
        <f t="shared" si="806"/>
        <v>2.6968201499138648E-2</v>
      </c>
      <c r="M2099" s="14">
        <f t="shared" si="807"/>
        <v>4.6881284558280951E-2</v>
      </c>
      <c r="N2099" s="13">
        <f t="shared" si="808"/>
        <v>1.2260972881242022E-2</v>
      </c>
      <c r="O2099" s="14">
        <f t="shared" si="809"/>
        <v>13.330000000000041</v>
      </c>
      <c r="P2099" s="13">
        <f t="shared" si="810"/>
        <v>1.5515154336794125E-2</v>
      </c>
      <c r="Q2099" s="14">
        <f t="shared" si="811"/>
        <v>833.55399999999986</v>
      </c>
      <c r="R2099" s="13">
        <f t="shared" si="812"/>
        <v>39.018957003782276</v>
      </c>
      <c r="S2099" s="14">
        <f t="shared" si="813"/>
        <v>9.888681608150236</v>
      </c>
      <c r="T2099" s="13">
        <f t="shared" si="814"/>
        <v>26.629653846792682</v>
      </c>
      <c r="U2099" s="14">
        <f t="shared" si="815"/>
        <v>3.1947125017446606E-2</v>
      </c>
      <c r="V2099" s="13">
        <f t="shared" si="816"/>
        <v>1.5515154336794125E-2</v>
      </c>
      <c r="W2099" s="14">
        <f t="shared" si="817"/>
        <v>3.1909942800504257E-2</v>
      </c>
      <c r="X2099" s="13">
        <f t="shared" si="818"/>
        <v>0.48621692723776827</v>
      </c>
      <c r="Y2099" s="14">
        <f t="shared" si="819"/>
        <v>887.05</v>
      </c>
      <c r="Z2099" s="13" t="b">
        <f t="shared" si="820"/>
        <v>0</v>
      </c>
      <c r="AA2099" s="14">
        <f t="shared" si="821"/>
        <v>756.38</v>
      </c>
      <c r="AB2099" s="13" t="b">
        <f t="shared" si="822"/>
        <v>0</v>
      </c>
      <c r="AC2099" s="14">
        <f t="shared" si="798"/>
        <v>848.60018181818202</v>
      </c>
      <c r="AD2099" s="13">
        <f t="shared" si="799"/>
        <v>38.800194466001614</v>
      </c>
      <c r="AE2099" s="14">
        <f t="shared" si="800"/>
        <v>13.148145636173622</v>
      </c>
      <c r="AF2099" s="13">
        <f t="shared" si="801"/>
        <v>948.78</v>
      </c>
      <c r="AG2099" s="14" t="b">
        <f t="shared" si="802"/>
        <v>0</v>
      </c>
      <c r="AH2099" s="13">
        <f t="shared" si="803"/>
        <v>777.43</v>
      </c>
      <c r="AI2099" s="16" t="b">
        <f t="shared" si="804"/>
        <v>0</v>
      </c>
    </row>
    <row r="2100" spans="1:35" ht="22.5" customHeight="1">
      <c r="A2100" s="10" t="s">
        <v>35</v>
      </c>
      <c r="B2100" s="11" t="s">
        <v>36</v>
      </c>
      <c r="C2100" s="12">
        <v>44712</v>
      </c>
      <c r="D2100" s="13">
        <v>872.69</v>
      </c>
      <c r="E2100" s="14">
        <v>899.81</v>
      </c>
      <c r="F2100" s="13">
        <v>871.22</v>
      </c>
      <c r="G2100" s="14">
        <v>884.94</v>
      </c>
      <c r="H2100" s="13">
        <v>58840.73</v>
      </c>
      <c r="I2100" s="14">
        <v>665114</v>
      </c>
      <c r="J2100" s="13">
        <v>0</v>
      </c>
      <c r="K2100" s="14">
        <f t="shared" si="805"/>
        <v>28.589999999999918</v>
      </c>
      <c r="L2100" s="13">
        <f t="shared" si="806"/>
        <v>3.2768283877179012E-2</v>
      </c>
      <c r="M2100" s="14">
        <f t="shared" si="807"/>
        <v>4.6258610724311131E-2</v>
      </c>
      <c r="N2100" s="13">
        <f t="shared" si="808"/>
        <v>1.2659437873399595E-2</v>
      </c>
      <c r="O2100" s="14">
        <f t="shared" si="809"/>
        <v>12.450000000000045</v>
      </c>
      <c r="P2100" s="13">
        <f t="shared" si="810"/>
        <v>1.4269504521541847E-2</v>
      </c>
      <c r="Q2100" s="14">
        <f t="shared" si="811"/>
        <v>835.12349999999992</v>
      </c>
      <c r="R2100" s="13">
        <f t="shared" si="812"/>
        <v>38.497509153593157</v>
      </c>
      <c r="S2100" s="14">
        <f t="shared" si="813"/>
        <v>10.150283325057861</v>
      </c>
      <c r="T2100" s="13">
        <f t="shared" si="814"/>
        <v>28.613094602821292</v>
      </c>
      <c r="U2100" s="14">
        <f t="shared" si="815"/>
        <v>3.4262111655128005E-2</v>
      </c>
      <c r="V2100" s="13">
        <f t="shared" si="816"/>
        <v>1.4269504521541847E-2</v>
      </c>
      <c r="W2100" s="14">
        <f t="shared" si="817"/>
        <v>3.1356888551593763E-2</v>
      </c>
      <c r="X2100" s="13">
        <f t="shared" si="818"/>
        <v>0.45506761610174412</v>
      </c>
      <c r="Y2100" s="14">
        <f t="shared" si="819"/>
        <v>899.81</v>
      </c>
      <c r="Z2100" s="13">
        <f t="shared" si="820"/>
        <v>899.81</v>
      </c>
      <c r="AA2100" s="14">
        <f t="shared" si="821"/>
        <v>756.38</v>
      </c>
      <c r="AB2100" s="13" t="b">
        <f t="shared" si="822"/>
        <v>0</v>
      </c>
      <c r="AC2100" s="14">
        <f t="shared" si="798"/>
        <v>849.45763636363665</v>
      </c>
      <c r="AD2100" s="13">
        <f t="shared" si="799"/>
        <v>38.614554566619766</v>
      </c>
      <c r="AE2100" s="14">
        <f t="shared" si="800"/>
        <v>13.177605595311592</v>
      </c>
      <c r="AF2100" s="13">
        <f t="shared" si="801"/>
        <v>948.78</v>
      </c>
      <c r="AG2100" s="14" t="b">
        <f t="shared" si="802"/>
        <v>0</v>
      </c>
      <c r="AH2100" s="13">
        <f t="shared" si="803"/>
        <v>777.43</v>
      </c>
      <c r="AI2100" s="16" t="b">
        <f t="shared" si="804"/>
        <v>0</v>
      </c>
    </row>
    <row r="2101" spans="1:35" ht="22.5" customHeight="1">
      <c r="A2101" s="10" t="s">
        <v>35</v>
      </c>
      <c r="B2101" s="11" t="s">
        <v>36</v>
      </c>
      <c r="C2101" s="12">
        <v>44713</v>
      </c>
      <c r="D2101" s="13">
        <v>884.83</v>
      </c>
      <c r="E2101" s="14">
        <v>905.57</v>
      </c>
      <c r="F2101" s="13">
        <v>882.43</v>
      </c>
      <c r="G2101" s="14">
        <v>896.66</v>
      </c>
      <c r="H2101" s="13">
        <v>49956.21</v>
      </c>
      <c r="I2101" s="14">
        <v>560303</v>
      </c>
      <c r="J2101" s="13">
        <v>0</v>
      </c>
      <c r="K2101" s="14">
        <f t="shared" si="805"/>
        <v>23.1400000000001</v>
      </c>
      <c r="L2101" s="13">
        <f t="shared" si="806"/>
        <v>2.6148665446245056E-2</v>
      </c>
      <c r="M2101" s="14">
        <f t="shared" si="807"/>
        <v>4.5532771194795714E-2</v>
      </c>
      <c r="N2101" s="13">
        <f t="shared" si="808"/>
        <v>1.3391976461598787E-2</v>
      </c>
      <c r="O2101" s="14">
        <f t="shared" si="809"/>
        <v>11.719999999999914</v>
      </c>
      <c r="P2101" s="13">
        <f t="shared" si="810"/>
        <v>1.3243835740276079E-2</v>
      </c>
      <c r="Q2101" s="14">
        <f t="shared" si="811"/>
        <v>836.32350000000008</v>
      </c>
      <c r="R2101" s="13">
        <f t="shared" si="812"/>
        <v>37.729633695913506</v>
      </c>
      <c r="S2101" s="14">
        <f t="shared" si="813"/>
        <v>10.688363015325063</v>
      </c>
      <c r="T2101" s="13">
        <f t="shared" si="814"/>
        <v>30.596679276516277</v>
      </c>
      <c r="U2101" s="14">
        <f t="shared" si="815"/>
        <v>3.6584741761431158E-2</v>
      </c>
      <c r="V2101" s="13">
        <f t="shared" si="816"/>
        <v>1.3243835740276079E-2</v>
      </c>
      <c r="W2101" s="14">
        <f t="shared" si="817"/>
        <v>3.1113912202382618E-2</v>
      </c>
      <c r="X2101" s="13">
        <f t="shared" si="818"/>
        <v>0.42565639621692775</v>
      </c>
      <c r="Y2101" s="14">
        <f t="shared" si="819"/>
        <v>905.57</v>
      </c>
      <c r="Z2101" s="13">
        <f t="shared" si="820"/>
        <v>905.57</v>
      </c>
      <c r="AA2101" s="14">
        <f t="shared" si="821"/>
        <v>756.38</v>
      </c>
      <c r="AB2101" s="13" t="b">
        <f t="shared" si="822"/>
        <v>0</v>
      </c>
      <c r="AC2101" s="14">
        <f t="shared" si="798"/>
        <v>851.10654545454577</v>
      </c>
      <c r="AD2101" s="13">
        <f t="shared" si="799"/>
        <v>38.33319902904487</v>
      </c>
      <c r="AE2101" s="14">
        <f t="shared" si="800"/>
        <v>13.376885519256186</v>
      </c>
      <c r="AF2101" s="13">
        <f t="shared" si="801"/>
        <v>948.78</v>
      </c>
      <c r="AG2101" s="14" t="b">
        <f t="shared" si="802"/>
        <v>0</v>
      </c>
      <c r="AH2101" s="13">
        <f t="shared" si="803"/>
        <v>777.43</v>
      </c>
      <c r="AI2101" s="16" t="b">
        <f t="shared" si="804"/>
        <v>0</v>
      </c>
    </row>
    <row r="2102" spans="1:35" ht="22.5" customHeight="1">
      <c r="A2102" s="10" t="s">
        <v>35</v>
      </c>
      <c r="B2102" s="11" t="s">
        <v>36</v>
      </c>
      <c r="C2102" s="12">
        <v>44714</v>
      </c>
      <c r="D2102" s="13">
        <v>902.52</v>
      </c>
      <c r="E2102" s="14">
        <v>927.7</v>
      </c>
      <c r="F2102" s="13">
        <v>896.16</v>
      </c>
      <c r="G2102" s="14">
        <v>926.47</v>
      </c>
      <c r="H2102" s="13">
        <v>58621.22</v>
      </c>
      <c r="I2102" s="14">
        <v>645710</v>
      </c>
      <c r="J2102" s="13">
        <v>0</v>
      </c>
      <c r="K2102" s="14">
        <f t="shared" si="805"/>
        <v>31.540000000000077</v>
      </c>
      <c r="L2102" s="13">
        <f t="shared" si="806"/>
        <v>3.5174982713626214E-2</v>
      </c>
      <c r="M2102" s="14">
        <f t="shared" si="807"/>
        <v>4.5753693456322145E-2</v>
      </c>
      <c r="N2102" s="13">
        <f t="shared" si="808"/>
        <v>1.3169994213357364E-2</v>
      </c>
      <c r="O2102" s="14">
        <f t="shared" si="809"/>
        <v>29.810000000000059</v>
      </c>
      <c r="P2102" s="13">
        <f t="shared" si="810"/>
        <v>3.3245600339036042E-2</v>
      </c>
      <c r="Q2102" s="14">
        <f t="shared" si="811"/>
        <v>838.91549999999984</v>
      </c>
      <c r="R2102" s="13">
        <f t="shared" si="812"/>
        <v>37.420152011117835</v>
      </c>
      <c r="S2102" s="14">
        <f t="shared" si="813"/>
        <v>10.48342796236544</v>
      </c>
      <c r="T2102" s="13">
        <f t="shared" si="814"/>
        <v>35.530106877829695</v>
      </c>
      <c r="U2102" s="14">
        <f t="shared" si="815"/>
        <v>4.2352426290645125E-2</v>
      </c>
      <c r="V2102" s="13">
        <f t="shared" si="816"/>
        <v>3.3245600339036042E-2</v>
      </c>
      <c r="W2102" s="14">
        <f t="shared" si="817"/>
        <v>3.189854404623943E-2</v>
      </c>
      <c r="X2102" s="13">
        <f t="shared" si="818"/>
        <v>1.042229397393309</v>
      </c>
      <c r="Y2102" s="14">
        <f t="shared" si="819"/>
        <v>927.7</v>
      </c>
      <c r="Z2102" s="13">
        <f t="shared" si="820"/>
        <v>927.7</v>
      </c>
      <c r="AA2102" s="14">
        <f t="shared" si="821"/>
        <v>756.38</v>
      </c>
      <c r="AB2102" s="13" t="b">
        <f t="shared" si="822"/>
        <v>0</v>
      </c>
      <c r="AC2102" s="14">
        <f t="shared" si="798"/>
        <v>853.4141818181821</v>
      </c>
      <c r="AD2102" s="13">
        <f t="shared" si="799"/>
        <v>38.20968631942587</v>
      </c>
      <c r="AE2102" s="14">
        <f t="shared" si="800"/>
        <v>13.174431478479214</v>
      </c>
      <c r="AF2102" s="13">
        <f t="shared" si="801"/>
        <v>948.78</v>
      </c>
      <c r="AG2102" s="14" t="b">
        <f t="shared" si="802"/>
        <v>0</v>
      </c>
      <c r="AH2102" s="13">
        <f t="shared" si="803"/>
        <v>777.43</v>
      </c>
      <c r="AI2102" s="16" t="b">
        <f t="shared" si="804"/>
        <v>0</v>
      </c>
    </row>
    <row r="2103" spans="1:35" ht="22.5" customHeight="1">
      <c r="A2103" s="10" t="s">
        <v>35</v>
      </c>
      <c r="B2103" s="11" t="s">
        <v>36</v>
      </c>
      <c r="C2103" s="12">
        <v>44718</v>
      </c>
      <c r="D2103" s="13">
        <v>909.34</v>
      </c>
      <c r="E2103" s="14">
        <v>937.38</v>
      </c>
      <c r="F2103" s="13">
        <v>909.34</v>
      </c>
      <c r="G2103" s="14">
        <v>915.3</v>
      </c>
      <c r="H2103" s="13">
        <v>43613.42</v>
      </c>
      <c r="I2103" s="14">
        <v>472055</v>
      </c>
      <c r="J2103" s="13">
        <v>0</v>
      </c>
      <c r="K2103" s="14">
        <f t="shared" si="805"/>
        <v>28.039999999999964</v>
      </c>
      <c r="L2103" s="13">
        <f t="shared" si="806"/>
        <v>3.0265416041533953E-2</v>
      </c>
      <c r="M2103" s="14">
        <f t="shared" si="807"/>
        <v>4.3796353828845773E-2</v>
      </c>
      <c r="N2103" s="13">
        <f t="shared" si="808"/>
        <v>1.2352421528140365E-2</v>
      </c>
      <c r="O2103" s="14">
        <f t="shared" si="809"/>
        <v>-11.170000000000073</v>
      </c>
      <c r="P2103" s="13">
        <f t="shared" si="810"/>
        <v>-1.2056515591438549E-2</v>
      </c>
      <c r="Q2103" s="14">
        <f t="shared" si="811"/>
        <v>843.25650000000007</v>
      </c>
      <c r="R2103" s="13">
        <f t="shared" si="812"/>
        <v>36.951144410561945</v>
      </c>
      <c r="S2103" s="14">
        <f t="shared" si="813"/>
        <v>9.2431991499867774</v>
      </c>
      <c r="T2103" s="13">
        <f t="shared" si="814"/>
        <v>39.113026254049956</v>
      </c>
      <c r="U2103" s="14">
        <f t="shared" si="815"/>
        <v>4.6383308345740532E-2</v>
      </c>
      <c r="V2103" s="13">
        <f t="shared" si="816"/>
        <v>-1.2056515591438549E-2</v>
      </c>
      <c r="W2103" s="14">
        <f t="shared" si="817"/>
        <v>2.9322946252170901E-2</v>
      </c>
      <c r="X2103" s="13">
        <f t="shared" si="818"/>
        <v>-0.41116317193215041</v>
      </c>
      <c r="Y2103" s="14">
        <f t="shared" si="819"/>
        <v>937.38</v>
      </c>
      <c r="Z2103" s="13">
        <f t="shared" si="820"/>
        <v>937.38</v>
      </c>
      <c r="AA2103" s="14">
        <f t="shared" si="821"/>
        <v>756.38</v>
      </c>
      <c r="AB2103" s="13" t="b">
        <f t="shared" si="822"/>
        <v>0</v>
      </c>
      <c r="AC2103" s="14">
        <f t="shared" si="798"/>
        <v>855.25254545454573</v>
      </c>
      <c r="AD2103" s="13">
        <f t="shared" si="799"/>
        <v>38.024782931799948</v>
      </c>
      <c r="AE2103" s="14">
        <f t="shared" si="800"/>
        <v>13.238998082773829</v>
      </c>
      <c r="AF2103" s="13">
        <f t="shared" si="801"/>
        <v>948.78</v>
      </c>
      <c r="AG2103" s="14" t="b">
        <f t="shared" si="802"/>
        <v>0</v>
      </c>
      <c r="AH2103" s="13">
        <f t="shared" si="803"/>
        <v>777.43</v>
      </c>
      <c r="AI2103" s="16" t="b">
        <f t="shared" si="804"/>
        <v>0</v>
      </c>
    </row>
    <row r="2104" spans="1:35" ht="22.5" customHeight="1">
      <c r="A2104" s="10" t="s">
        <v>35</v>
      </c>
      <c r="B2104" s="11" t="s">
        <v>36</v>
      </c>
      <c r="C2104" s="12">
        <v>44719</v>
      </c>
      <c r="D2104" s="13">
        <v>921.06</v>
      </c>
      <c r="E2104" s="14">
        <v>932.1</v>
      </c>
      <c r="F2104" s="13">
        <v>911.11</v>
      </c>
      <c r="G2104" s="14">
        <v>918.47</v>
      </c>
      <c r="H2104" s="13">
        <v>48255.48</v>
      </c>
      <c r="I2104" s="14">
        <v>525086</v>
      </c>
      <c r="J2104" s="13">
        <v>0</v>
      </c>
      <c r="K2104" s="14">
        <f t="shared" si="805"/>
        <v>20.990000000000009</v>
      </c>
      <c r="L2104" s="13">
        <f t="shared" si="806"/>
        <v>2.2932371899923535E-2</v>
      </c>
      <c r="M2104" s="14">
        <f t="shared" si="807"/>
        <v>4.2530119971157521E-2</v>
      </c>
      <c r="N2104" s="13">
        <f t="shared" si="808"/>
        <v>1.3143749787321905E-2</v>
      </c>
      <c r="O2104" s="14">
        <f t="shared" si="809"/>
        <v>3.1700000000000728</v>
      </c>
      <c r="P2104" s="13">
        <f t="shared" si="810"/>
        <v>3.4633453512510357E-3</v>
      </c>
      <c r="Q2104" s="14">
        <f t="shared" si="811"/>
        <v>848.72950000000003</v>
      </c>
      <c r="R2104" s="13">
        <f t="shared" si="812"/>
        <v>36.153087190033844</v>
      </c>
      <c r="S2104" s="14">
        <f t="shared" si="813"/>
        <v>9.818322546727595</v>
      </c>
      <c r="T2104" s="13">
        <f t="shared" si="814"/>
        <v>41.522132468720834</v>
      </c>
      <c r="U2104" s="14">
        <f t="shared" si="815"/>
        <v>4.892269264673943E-2</v>
      </c>
      <c r="V2104" s="13">
        <f t="shared" si="816"/>
        <v>3.4633453512510357E-3</v>
      </c>
      <c r="W2104" s="14">
        <f t="shared" si="817"/>
        <v>2.8533237483034789E-2</v>
      </c>
      <c r="X2104" s="13">
        <f t="shared" si="818"/>
        <v>0.12137933360384576</v>
      </c>
      <c r="Y2104" s="14">
        <f t="shared" si="819"/>
        <v>937.38</v>
      </c>
      <c r="Z2104" s="13" t="b">
        <f t="shared" si="820"/>
        <v>0</v>
      </c>
      <c r="AA2104" s="14">
        <f t="shared" si="821"/>
        <v>756.38</v>
      </c>
      <c r="AB2104" s="13" t="b">
        <f t="shared" si="822"/>
        <v>0</v>
      </c>
      <c r="AC2104" s="14">
        <f t="shared" si="798"/>
        <v>858.19418181818207</v>
      </c>
      <c r="AD2104" s="13">
        <f t="shared" si="799"/>
        <v>37.715059605767223</v>
      </c>
      <c r="AE2104" s="14">
        <f t="shared" si="800"/>
        <v>13.198748606634799</v>
      </c>
      <c r="AF2104" s="13">
        <f t="shared" si="801"/>
        <v>948.78</v>
      </c>
      <c r="AG2104" s="14" t="b">
        <f t="shared" si="802"/>
        <v>0</v>
      </c>
      <c r="AH2104" s="13">
        <f t="shared" si="803"/>
        <v>777.43</v>
      </c>
      <c r="AI2104" s="16" t="b">
        <f t="shared" si="804"/>
        <v>0</v>
      </c>
    </row>
    <row r="2105" spans="1:35" ht="22.5" customHeight="1">
      <c r="A2105" s="10" t="s">
        <v>35</v>
      </c>
      <c r="B2105" s="11" t="s">
        <v>36</v>
      </c>
      <c r="C2105" s="12">
        <v>44720</v>
      </c>
      <c r="D2105" s="13">
        <v>915.94</v>
      </c>
      <c r="E2105" s="14">
        <v>934.46</v>
      </c>
      <c r="F2105" s="13">
        <v>904.68</v>
      </c>
      <c r="G2105" s="14">
        <v>915.61</v>
      </c>
      <c r="H2105" s="13">
        <v>65919.199999999997</v>
      </c>
      <c r="I2105" s="14">
        <v>719018</v>
      </c>
      <c r="J2105" s="13">
        <v>0</v>
      </c>
      <c r="K2105" s="14">
        <f t="shared" si="805"/>
        <v>29.780000000000086</v>
      </c>
      <c r="L2105" s="13">
        <f t="shared" si="806"/>
        <v>3.2423486885799303E-2</v>
      </c>
      <c r="M2105" s="14">
        <f t="shared" si="807"/>
        <v>4.0821916433839103E-2</v>
      </c>
      <c r="N2105" s="13">
        <f t="shared" si="808"/>
        <v>1.2025038680260126E-2</v>
      </c>
      <c r="O2105" s="14">
        <f t="shared" si="809"/>
        <v>-2.8600000000000136</v>
      </c>
      <c r="P2105" s="13">
        <f t="shared" si="810"/>
        <v>-3.1138741602883204E-3</v>
      </c>
      <c r="Q2105" s="14">
        <f t="shared" si="811"/>
        <v>855.53199999999981</v>
      </c>
      <c r="R2105" s="13">
        <f t="shared" si="812"/>
        <v>35.834432830532151</v>
      </c>
      <c r="S2105" s="14">
        <f t="shared" si="813"/>
        <v>8.8780326175282198</v>
      </c>
      <c r="T2105" s="13">
        <f t="shared" si="814"/>
        <v>40.770608972641071</v>
      </c>
      <c r="U2105" s="14">
        <f t="shared" si="815"/>
        <v>4.7655270606641341E-2</v>
      </c>
      <c r="V2105" s="13">
        <f t="shared" si="816"/>
        <v>-3.1138741602883204E-3</v>
      </c>
      <c r="W2105" s="14">
        <f t="shared" si="817"/>
        <v>2.6801749703507832E-2</v>
      </c>
      <c r="X2105" s="13">
        <f t="shared" si="818"/>
        <v>-0.11618174912963888</v>
      </c>
      <c r="Y2105" s="14">
        <f t="shared" si="819"/>
        <v>937.38</v>
      </c>
      <c r="Z2105" s="13" t="b">
        <f t="shared" si="820"/>
        <v>0</v>
      </c>
      <c r="AA2105" s="14">
        <f t="shared" si="821"/>
        <v>779.33</v>
      </c>
      <c r="AB2105" s="13" t="b">
        <f t="shared" si="822"/>
        <v>0</v>
      </c>
      <c r="AC2105" s="14">
        <f t="shared" si="798"/>
        <v>861.19181818181846</v>
      </c>
      <c r="AD2105" s="13">
        <f t="shared" si="799"/>
        <v>37.570785794753277</v>
      </c>
      <c r="AE2105" s="14">
        <f t="shared" si="800"/>
        <v>13.249135452386669</v>
      </c>
      <c r="AF2105" s="13">
        <f t="shared" si="801"/>
        <v>948.78</v>
      </c>
      <c r="AG2105" s="14" t="b">
        <f t="shared" si="802"/>
        <v>0</v>
      </c>
      <c r="AH2105" s="13">
        <f t="shared" si="803"/>
        <v>799.49</v>
      </c>
      <c r="AI2105" s="16" t="b">
        <f t="shared" si="804"/>
        <v>0</v>
      </c>
    </row>
    <row r="2106" spans="1:35" ht="22.5" customHeight="1">
      <c r="A2106" s="10" t="s">
        <v>35</v>
      </c>
      <c r="B2106" s="11" t="s">
        <v>36</v>
      </c>
      <c r="C2106" s="12">
        <v>44721</v>
      </c>
      <c r="D2106" s="13">
        <v>918.19</v>
      </c>
      <c r="E2106" s="14">
        <v>930.31</v>
      </c>
      <c r="F2106" s="13">
        <v>907.52</v>
      </c>
      <c r="G2106" s="14">
        <v>913.6</v>
      </c>
      <c r="H2106" s="13">
        <v>52317.38</v>
      </c>
      <c r="I2106" s="14">
        <v>570045</v>
      </c>
      <c r="J2106" s="13">
        <v>0</v>
      </c>
      <c r="K2106" s="14">
        <f t="shared" si="805"/>
        <v>22.789999999999964</v>
      </c>
      <c r="L2106" s="13">
        <f t="shared" si="806"/>
        <v>2.4890510151702103E-2</v>
      </c>
      <c r="M2106" s="14">
        <f t="shared" si="807"/>
        <v>3.8774841551460631E-2</v>
      </c>
      <c r="N2106" s="13">
        <f t="shared" si="808"/>
        <v>1.0983059382309106E-2</v>
      </c>
      <c r="O2106" s="14">
        <f t="shared" si="809"/>
        <v>-2.0099999999999909</v>
      </c>
      <c r="P2106" s="13">
        <f t="shared" si="810"/>
        <v>-2.195257806271219E-3</v>
      </c>
      <c r="Q2106" s="14">
        <f t="shared" si="811"/>
        <v>860.18199999999979</v>
      </c>
      <c r="R2106" s="13">
        <f t="shared" si="812"/>
        <v>35.182211189005542</v>
      </c>
      <c r="S2106" s="14">
        <f t="shared" si="813"/>
        <v>8.2688408625711585</v>
      </c>
      <c r="T2106" s="13">
        <f t="shared" si="814"/>
        <v>41.811511046600565</v>
      </c>
      <c r="U2106" s="14">
        <f t="shared" si="815"/>
        <v>4.8607749344441731E-2</v>
      </c>
      <c r="V2106" s="13">
        <f t="shared" si="816"/>
        <v>-2.195257806271219E-3</v>
      </c>
      <c r="W2106" s="14">
        <f t="shared" si="817"/>
        <v>2.4766777439336408E-2</v>
      </c>
      <c r="X2106" s="13">
        <f t="shared" si="818"/>
        <v>-8.8637200041396982E-2</v>
      </c>
      <c r="Y2106" s="14">
        <f t="shared" si="819"/>
        <v>937.38</v>
      </c>
      <c r="Z2106" s="13" t="b">
        <f t="shared" si="820"/>
        <v>0</v>
      </c>
      <c r="AA2106" s="14">
        <f t="shared" si="821"/>
        <v>779.33</v>
      </c>
      <c r="AB2106" s="13" t="b">
        <f t="shared" si="822"/>
        <v>0</v>
      </c>
      <c r="AC2106" s="14">
        <f t="shared" si="798"/>
        <v>863.28636363636394</v>
      </c>
      <c r="AD2106" s="13">
        <f t="shared" si="799"/>
        <v>37.302044234848672</v>
      </c>
      <c r="AE2106" s="14">
        <f t="shared" si="800"/>
        <v>13.026457580799802</v>
      </c>
      <c r="AF2106" s="13">
        <f t="shared" si="801"/>
        <v>948.78</v>
      </c>
      <c r="AG2106" s="14" t="b">
        <f t="shared" si="802"/>
        <v>0</v>
      </c>
      <c r="AH2106" s="13">
        <f t="shared" si="803"/>
        <v>810.25</v>
      </c>
      <c r="AI2106" s="16" t="b">
        <f t="shared" si="804"/>
        <v>0</v>
      </c>
    </row>
    <row r="2107" spans="1:35" ht="22.5" customHeight="1">
      <c r="A2107" s="10" t="s">
        <v>35</v>
      </c>
      <c r="B2107" s="11" t="s">
        <v>36</v>
      </c>
      <c r="C2107" s="12">
        <v>44722</v>
      </c>
      <c r="D2107" s="13">
        <v>910.63</v>
      </c>
      <c r="E2107" s="14">
        <v>920.29</v>
      </c>
      <c r="F2107" s="13">
        <v>899.92</v>
      </c>
      <c r="G2107" s="14">
        <v>902.96</v>
      </c>
      <c r="H2107" s="13">
        <v>53978.62</v>
      </c>
      <c r="I2107" s="14">
        <v>593860</v>
      </c>
      <c r="J2107" s="13">
        <v>0</v>
      </c>
      <c r="K2107" s="14">
        <f t="shared" si="805"/>
        <v>20.370000000000005</v>
      </c>
      <c r="L2107" s="13">
        <f t="shared" si="806"/>
        <v>2.2296409807355522E-2</v>
      </c>
      <c r="M2107" s="14">
        <f t="shared" si="807"/>
        <v>3.717640345055373E-2</v>
      </c>
      <c r="N2107" s="13">
        <f t="shared" si="808"/>
        <v>1.0936208734025003E-2</v>
      </c>
      <c r="O2107" s="14">
        <f t="shared" si="809"/>
        <v>-10.639999999999986</v>
      </c>
      <c r="P2107" s="13">
        <f t="shared" si="810"/>
        <v>-1.164623467600699E-2</v>
      </c>
      <c r="Q2107" s="14">
        <f t="shared" si="811"/>
        <v>865.53999999999974</v>
      </c>
      <c r="R2107" s="13">
        <f t="shared" si="812"/>
        <v>34.441600629555268</v>
      </c>
      <c r="S2107" s="14">
        <f t="shared" si="813"/>
        <v>8.2394937727738604</v>
      </c>
      <c r="T2107" s="13">
        <f t="shared" si="814"/>
        <v>40.046723461476859</v>
      </c>
      <c r="U2107" s="14">
        <f t="shared" si="815"/>
        <v>4.6267906118119172E-2</v>
      </c>
      <c r="V2107" s="13">
        <f t="shared" si="816"/>
        <v>-1.164623467600699E-2</v>
      </c>
      <c r="W2107" s="14">
        <f t="shared" si="817"/>
        <v>2.3673951528989903E-2</v>
      </c>
      <c r="X2107" s="13">
        <f t="shared" si="818"/>
        <v>-0.49194299742253045</v>
      </c>
      <c r="Y2107" s="14">
        <f t="shared" si="819"/>
        <v>937.38</v>
      </c>
      <c r="Z2107" s="13" t="b">
        <f t="shared" si="820"/>
        <v>0</v>
      </c>
      <c r="AA2107" s="14">
        <f t="shared" si="821"/>
        <v>779.33</v>
      </c>
      <c r="AB2107" s="13" t="b">
        <f t="shared" si="822"/>
        <v>0</v>
      </c>
      <c r="AC2107" s="14">
        <f t="shared" ref="AC2107:AC2170" si="823">SUM(G2053:G2107)/55</f>
        <v>865.0540000000002</v>
      </c>
      <c r="AD2107" s="13">
        <f t="shared" ref="AD2107:AD2170" si="824">(AD2106*54+K2107)/55</f>
        <v>36.994188885124153</v>
      </c>
      <c r="AE2107" s="14">
        <f t="shared" ref="AE2107:AE2170" si="825">STDEV(K2053:K2107)</f>
        <v>13.174080510851491</v>
      </c>
      <c r="AF2107" s="13">
        <f t="shared" ref="AF2107:AF2170" si="826">MAX(E2053:E2107)</f>
        <v>948.78</v>
      </c>
      <c r="AG2107" s="14" t="b">
        <f t="shared" ref="AG2107:AG2170" si="827">IF(E2107=MAX(E2053:E2107),E2107)</f>
        <v>0</v>
      </c>
      <c r="AH2107" s="13">
        <f t="shared" ref="AH2107:AH2170" si="828">MIN(E2053:E2107)</f>
        <v>810.25</v>
      </c>
      <c r="AI2107" s="16" t="b">
        <f t="shared" ref="AI2107:AI2170" si="829">IF(E2107=MIN(E2053:E2107),E2107)</f>
        <v>0</v>
      </c>
    </row>
    <row r="2108" spans="1:35" ht="22.5" customHeight="1">
      <c r="A2108" s="10" t="s">
        <v>35</v>
      </c>
      <c r="B2108" s="11" t="s">
        <v>36</v>
      </c>
      <c r="C2108" s="12">
        <v>44725</v>
      </c>
      <c r="D2108" s="13">
        <v>902.99</v>
      </c>
      <c r="E2108" s="14">
        <v>912.51</v>
      </c>
      <c r="F2108" s="13">
        <v>873.54</v>
      </c>
      <c r="G2108" s="14">
        <v>889.68</v>
      </c>
      <c r="H2108" s="13">
        <v>64245.67</v>
      </c>
      <c r="I2108" s="14">
        <v>723523</v>
      </c>
      <c r="J2108" s="13">
        <v>0</v>
      </c>
      <c r="K2108" s="14">
        <f t="shared" si="805"/>
        <v>38.970000000000027</v>
      </c>
      <c r="L2108" s="13">
        <f t="shared" si="806"/>
        <v>4.3158057942766045E-2</v>
      </c>
      <c r="M2108" s="14">
        <f t="shared" si="807"/>
        <v>3.658801330924015E-2</v>
      </c>
      <c r="N2108" s="13">
        <f t="shared" si="808"/>
        <v>1.0224391538207396E-2</v>
      </c>
      <c r="O2108" s="14">
        <f t="shared" si="809"/>
        <v>-13.280000000000086</v>
      </c>
      <c r="P2108" s="13">
        <f t="shared" si="810"/>
        <v>-1.4707185257375837E-2</v>
      </c>
      <c r="Q2108" s="14">
        <f t="shared" si="811"/>
        <v>868.94149999999991</v>
      </c>
      <c r="R2108" s="13">
        <f t="shared" si="812"/>
        <v>34.668020598077504</v>
      </c>
      <c r="S2108" s="14">
        <f t="shared" si="813"/>
        <v>7.9371327681315629</v>
      </c>
      <c r="T2108" s="13">
        <f t="shared" si="814"/>
        <v>39.051123322511486</v>
      </c>
      <c r="U2108" s="14">
        <f t="shared" si="815"/>
        <v>4.4941026895955014E-2</v>
      </c>
      <c r="V2108" s="13">
        <f t="shared" si="816"/>
        <v>-1.4707185257375837E-2</v>
      </c>
      <c r="W2108" s="14">
        <f t="shared" si="817"/>
        <v>2.3307715970501141E-2</v>
      </c>
      <c r="X2108" s="13">
        <f t="shared" si="818"/>
        <v>-0.63100070706154299</v>
      </c>
      <c r="Y2108" s="14">
        <f t="shared" si="819"/>
        <v>937.38</v>
      </c>
      <c r="Z2108" s="13" t="b">
        <f t="shared" si="820"/>
        <v>0</v>
      </c>
      <c r="AA2108" s="14">
        <f t="shared" si="821"/>
        <v>779.33</v>
      </c>
      <c r="AB2108" s="13" t="b">
        <f t="shared" si="822"/>
        <v>0</v>
      </c>
      <c r="AC2108" s="14">
        <f t="shared" si="823"/>
        <v>866.16218181818192</v>
      </c>
      <c r="AD2108" s="13">
        <f t="shared" si="824"/>
        <v>37.030112723576437</v>
      </c>
      <c r="AE2108" s="14">
        <f t="shared" si="825"/>
        <v>13.04947114270829</v>
      </c>
      <c r="AF2108" s="13">
        <f t="shared" si="826"/>
        <v>948.78</v>
      </c>
      <c r="AG2108" s="14" t="b">
        <f t="shared" si="827"/>
        <v>0</v>
      </c>
      <c r="AH2108" s="13">
        <f t="shared" si="828"/>
        <v>810.25</v>
      </c>
      <c r="AI2108" s="16" t="b">
        <f t="shared" si="829"/>
        <v>0</v>
      </c>
    </row>
    <row r="2109" spans="1:35" ht="22.5" customHeight="1">
      <c r="A2109" s="10" t="s">
        <v>35</v>
      </c>
      <c r="B2109" s="11" t="s">
        <v>36</v>
      </c>
      <c r="C2109" s="12">
        <v>44726</v>
      </c>
      <c r="D2109" s="13">
        <v>890.28</v>
      </c>
      <c r="E2109" s="14">
        <v>895.3</v>
      </c>
      <c r="F2109" s="13">
        <v>867.62</v>
      </c>
      <c r="G2109" s="14">
        <v>886.53</v>
      </c>
      <c r="H2109" s="13">
        <v>55850.77</v>
      </c>
      <c r="I2109" s="14">
        <v>636009</v>
      </c>
      <c r="J2109" s="13">
        <v>0</v>
      </c>
      <c r="K2109" s="14">
        <f t="shared" si="805"/>
        <v>27.67999999999995</v>
      </c>
      <c r="L2109" s="13">
        <f t="shared" si="806"/>
        <v>3.1112310044060731E-2</v>
      </c>
      <c r="M2109" s="14">
        <f t="shared" si="807"/>
        <v>3.6410530777000308E-2</v>
      </c>
      <c r="N2109" s="13">
        <f t="shared" si="808"/>
        <v>1.0290182113808556E-2</v>
      </c>
      <c r="O2109" s="14">
        <f t="shared" si="809"/>
        <v>-3.1499999999999773</v>
      </c>
      <c r="P2109" s="13">
        <f t="shared" si="810"/>
        <v>-3.5405988670083374E-3</v>
      </c>
      <c r="Q2109" s="14">
        <f t="shared" si="811"/>
        <v>871.6004999999999</v>
      </c>
      <c r="R2109" s="13">
        <f t="shared" si="812"/>
        <v>34.318619568173624</v>
      </c>
      <c r="S2109" s="14">
        <f t="shared" si="813"/>
        <v>7.95471741864705</v>
      </c>
      <c r="T2109" s="13">
        <f t="shared" si="814"/>
        <v>38.341230741200796</v>
      </c>
      <c r="U2109" s="14">
        <f t="shared" si="815"/>
        <v>4.3989454734366031E-2</v>
      </c>
      <c r="V2109" s="13">
        <f t="shared" si="816"/>
        <v>-3.5405988670083374E-3</v>
      </c>
      <c r="W2109" s="14">
        <f t="shared" si="817"/>
        <v>2.3245411696522788E-2</v>
      </c>
      <c r="X2109" s="13">
        <f t="shared" si="818"/>
        <v>-0.15231388083085512</v>
      </c>
      <c r="Y2109" s="14">
        <f t="shared" si="819"/>
        <v>937.38</v>
      </c>
      <c r="Z2109" s="13" t="b">
        <f t="shared" si="820"/>
        <v>0</v>
      </c>
      <c r="AA2109" s="14">
        <f t="shared" si="821"/>
        <v>779.33</v>
      </c>
      <c r="AB2109" s="13" t="b">
        <f t="shared" si="822"/>
        <v>0</v>
      </c>
      <c r="AC2109" s="14">
        <f t="shared" si="823"/>
        <v>867.21672727272733</v>
      </c>
      <c r="AD2109" s="13">
        <f t="shared" si="824"/>
        <v>36.860110674056862</v>
      </c>
      <c r="AE2109" s="14">
        <f t="shared" si="825"/>
        <v>13.048755044657996</v>
      </c>
      <c r="AF2109" s="13">
        <f t="shared" si="826"/>
        <v>948.78</v>
      </c>
      <c r="AG2109" s="14" t="b">
        <f t="shared" si="827"/>
        <v>0</v>
      </c>
      <c r="AH2109" s="13">
        <f t="shared" si="828"/>
        <v>810.25</v>
      </c>
      <c r="AI2109" s="16" t="b">
        <f t="shared" si="829"/>
        <v>0</v>
      </c>
    </row>
    <row r="2110" spans="1:35" ht="22.5" customHeight="1">
      <c r="A2110" s="10" t="s">
        <v>35</v>
      </c>
      <c r="B2110" s="11" t="s">
        <v>36</v>
      </c>
      <c r="C2110" s="12">
        <v>44727</v>
      </c>
      <c r="D2110" s="13">
        <v>882.2</v>
      </c>
      <c r="E2110" s="14">
        <v>892.88</v>
      </c>
      <c r="F2110" s="13">
        <v>853.09</v>
      </c>
      <c r="G2110" s="14">
        <v>853.1</v>
      </c>
      <c r="H2110" s="13">
        <v>68295</v>
      </c>
      <c r="I2110" s="14">
        <v>781125</v>
      </c>
      <c r="J2110" s="13">
        <v>0</v>
      </c>
      <c r="K2110" s="14">
        <f t="shared" si="805"/>
        <v>39.789999999999964</v>
      </c>
      <c r="L2110" s="13">
        <f t="shared" si="806"/>
        <v>4.4882857884109915E-2</v>
      </c>
      <c r="M2110" s="14">
        <f t="shared" si="807"/>
        <v>3.7067705410571014E-2</v>
      </c>
      <c r="N2110" s="13">
        <f t="shared" si="808"/>
        <v>1.0395323036605212E-2</v>
      </c>
      <c r="O2110" s="14">
        <f t="shared" si="809"/>
        <v>-33.42999999999995</v>
      </c>
      <c r="P2110" s="13">
        <f t="shared" si="810"/>
        <v>-3.7708819780492425E-2</v>
      </c>
      <c r="Q2110" s="14">
        <f t="shared" si="811"/>
        <v>872.83449999999971</v>
      </c>
      <c r="R2110" s="13">
        <f t="shared" si="812"/>
        <v>34.592188589764945</v>
      </c>
      <c r="S2110" s="14">
        <f t="shared" si="813"/>
        <v>8.0780355057142046</v>
      </c>
      <c r="T2110" s="13">
        <f t="shared" si="814"/>
        <v>37.315048770569774</v>
      </c>
      <c r="U2110" s="14">
        <f t="shared" si="815"/>
        <v>4.2751574061943916E-2</v>
      </c>
      <c r="V2110" s="13">
        <f t="shared" si="816"/>
        <v>-3.7708819780492425E-2</v>
      </c>
      <c r="W2110" s="14">
        <f t="shared" si="817"/>
        <v>2.4938241060962291E-2</v>
      </c>
      <c r="X2110" s="13">
        <f t="shared" si="818"/>
        <v>-1.5120881897128216</v>
      </c>
      <c r="Y2110" s="14">
        <f t="shared" si="819"/>
        <v>937.38</v>
      </c>
      <c r="Z2110" s="13" t="b">
        <f t="shared" si="820"/>
        <v>0</v>
      </c>
      <c r="AA2110" s="14">
        <f t="shared" si="821"/>
        <v>779.33</v>
      </c>
      <c r="AB2110" s="13" t="b">
        <f t="shared" si="822"/>
        <v>0</v>
      </c>
      <c r="AC2110" s="14">
        <f t="shared" si="823"/>
        <v>868.23800000000006</v>
      </c>
      <c r="AD2110" s="13">
        <f t="shared" si="824"/>
        <v>36.913381389074011</v>
      </c>
      <c r="AE2110" s="14">
        <f t="shared" si="825"/>
        <v>13.033272344790008</v>
      </c>
      <c r="AF2110" s="13">
        <f t="shared" si="826"/>
        <v>948.78</v>
      </c>
      <c r="AG2110" s="14" t="b">
        <f t="shared" si="827"/>
        <v>0</v>
      </c>
      <c r="AH2110" s="13">
        <f t="shared" si="828"/>
        <v>810.25</v>
      </c>
      <c r="AI2110" s="16" t="b">
        <f t="shared" si="829"/>
        <v>0</v>
      </c>
    </row>
    <row r="2111" spans="1:35" ht="22.5" customHeight="1">
      <c r="A2111" s="10" t="s">
        <v>35</v>
      </c>
      <c r="B2111" s="11" t="s">
        <v>36</v>
      </c>
      <c r="C2111" s="12">
        <v>44728</v>
      </c>
      <c r="D2111" s="13">
        <v>857.37</v>
      </c>
      <c r="E2111" s="14">
        <v>872</v>
      </c>
      <c r="F2111" s="13">
        <v>846.24</v>
      </c>
      <c r="G2111" s="14">
        <v>851.46</v>
      </c>
      <c r="H2111" s="13">
        <v>60118.27</v>
      </c>
      <c r="I2111" s="14">
        <v>701789</v>
      </c>
      <c r="J2111" s="13">
        <v>0</v>
      </c>
      <c r="K2111" s="14">
        <f t="shared" si="805"/>
        <v>25.759999999999991</v>
      </c>
      <c r="L2111" s="13">
        <f t="shared" si="806"/>
        <v>3.0195756652209579E-2</v>
      </c>
      <c r="M2111" s="14">
        <f t="shared" si="807"/>
        <v>3.5714211333039286E-2</v>
      </c>
      <c r="N2111" s="13">
        <f t="shared" si="808"/>
        <v>9.3353328415001109E-3</v>
      </c>
      <c r="O2111" s="14">
        <f t="shared" si="809"/>
        <v>-1.6399999999999864</v>
      </c>
      <c r="P2111" s="13">
        <f t="shared" si="810"/>
        <v>-1.9224006564294764E-3</v>
      </c>
      <c r="Q2111" s="14">
        <f t="shared" si="811"/>
        <v>875.83199999999999</v>
      </c>
      <c r="R2111" s="13">
        <f t="shared" si="812"/>
        <v>34.150579160276699</v>
      </c>
      <c r="S2111" s="14">
        <f t="shared" si="813"/>
        <v>7.3228347078091858</v>
      </c>
      <c r="T2111" s="13">
        <f t="shared" si="814"/>
        <v>32.796152304805524</v>
      </c>
      <c r="U2111" s="14">
        <f t="shared" si="815"/>
        <v>3.7445711397625946E-2</v>
      </c>
      <c r="V2111" s="13">
        <f t="shared" si="816"/>
        <v>-1.9224006564294764E-3</v>
      </c>
      <c r="W2111" s="14">
        <f t="shared" si="817"/>
        <v>2.2470510861437705E-2</v>
      </c>
      <c r="X2111" s="13">
        <f t="shared" si="818"/>
        <v>-8.5552156258652937E-2</v>
      </c>
      <c r="Y2111" s="14">
        <f t="shared" si="819"/>
        <v>937.38</v>
      </c>
      <c r="Z2111" s="13" t="b">
        <f t="shared" si="820"/>
        <v>0</v>
      </c>
      <c r="AA2111" s="14">
        <f t="shared" si="821"/>
        <v>779.33</v>
      </c>
      <c r="AB2111" s="13" t="b">
        <f t="shared" si="822"/>
        <v>0</v>
      </c>
      <c r="AC2111" s="14">
        <f t="shared" si="823"/>
        <v>868.81727272727278</v>
      </c>
      <c r="AD2111" s="13">
        <f t="shared" si="824"/>
        <v>36.710592636545393</v>
      </c>
      <c r="AE2111" s="14">
        <f t="shared" si="825"/>
        <v>13.13453384248025</v>
      </c>
      <c r="AF2111" s="13">
        <f t="shared" si="826"/>
        <v>948.78</v>
      </c>
      <c r="AG2111" s="14" t="b">
        <f t="shared" si="827"/>
        <v>0</v>
      </c>
      <c r="AH2111" s="13">
        <f t="shared" si="828"/>
        <v>810.25</v>
      </c>
      <c r="AI2111" s="16" t="b">
        <f t="shared" si="829"/>
        <v>0</v>
      </c>
    </row>
    <row r="2112" spans="1:35" ht="22.5" customHeight="1">
      <c r="A2112" s="10" t="s">
        <v>35</v>
      </c>
      <c r="B2112" s="11" t="s">
        <v>36</v>
      </c>
      <c r="C2112" s="12">
        <v>44729</v>
      </c>
      <c r="D2112" s="13">
        <v>845.42</v>
      </c>
      <c r="E2112" s="14">
        <v>845.42</v>
      </c>
      <c r="F2112" s="13">
        <v>798.89</v>
      </c>
      <c r="G2112" s="14">
        <v>804.4</v>
      </c>
      <c r="H2112" s="13">
        <v>87097.44</v>
      </c>
      <c r="I2112" s="14">
        <v>1064147</v>
      </c>
      <c r="J2112" s="13">
        <v>0</v>
      </c>
      <c r="K2112" s="14">
        <f t="shared" si="805"/>
        <v>52.57000000000005</v>
      </c>
      <c r="L2112" s="13">
        <f t="shared" si="806"/>
        <v>6.1741009560049853E-2</v>
      </c>
      <c r="M2112" s="14">
        <f t="shared" si="807"/>
        <v>3.6131680883447689E-2</v>
      </c>
      <c r="N2112" s="13">
        <f t="shared" si="808"/>
        <v>1.0303903780986121E-2</v>
      </c>
      <c r="O2112" s="14">
        <f t="shared" si="809"/>
        <v>-47.060000000000059</v>
      </c>
      <c r="P2112" s="13">
        <f t="shared" si="810"/>
        <v>-5.526977192117076E-2</v>
      </c>
      <c r="Q2112" s="14">
        <f t="shared" si="811"/>
        <v>875.10550000000001</v>
      </c>
      <c r="R2112" s="13">
        <f t="shared" si="812"/>
        <v>35.071550202262863</v>
      </c>
      <c r="S2112" s="14">
        <f t="shared" si="813"/>
        <v>8.4380423646346205</v>
      </c>
      <c r="T2112" s="13">
        <f t="shared" si="814"/>
        <v>34.180322625013368</v>
      </c>
      <c r="U2112" s="14">
        <f t="shared" si="815"/>
        <v>3.9058516516023919E-2</v>
      </c>
      <c r="V2112" s="13">
        <f t="shared" si="816"/>
        <v>-5.526977192117076E-2</v>
      </c>
      <c r="W2112" s="14">
        <f t="shared" si="817"/>
        <v>2.4862570549472895E-2</v>
      </c>
      <c r="X2112" s="13">
        <f t="shared" si="818"/>
        <v>-2.2230111649634927</v>
      </c>
      <c r="Y2112" s="14">
        <f t="shared" si="819"/>
        <v>937.38</v>
      </c>
      <c r="Z2112" s="13" t="b">
        <f t="shared" si="820"/>
        <v>0</v>
      </c>
      <c r="AA2112" s="14">
        <f t="shared" si="821"/>
        <v>798.89</v>
      </c>
      <c r="AB2112" s="13">
        <f t="shared" si="822"/>
        <v>798.89</v>
      </c>
      <c r="AC2112" s="14">
        <f t="shared" si="823"/>
        <v>868.6309090909092</v>
      </c>
      <c r="AD2112" s="13">
        <f t="shared" si="824"/>
        <v>36.998945497699111</v>
      </c>
      <c r="AE2112" s="14">
        <f t="shared" si="825"/>
        <v>13.081172251550992</v>
      </c>
      <c r="AF2112" s="13">
        <f t="shared" si="826"/>
        <v>948.78</v>
      </c>
      <c r="AG2112" s="14" t="b">
        <f t="shared" si="827"/>
        <v>0</v>
      </c>
      <c r="AH2112" s="13">
        <f t="shared" si="828"/>
        <v>810.25</v>
      </c>
      <c r="AI2112" s="16" t="b">
        <f t="shared" si="829"/>
        <v>0</v>
      </c>
    </row>
    <row r="2113" spans="1:35" ht="22.5" customHeight="1">
      <c r="A2113" s="10" t="s">
        <v>35</v>
      </c>
      <c r="B2113" s="11" t="s">
        <v>36</v>
      </c>
      <c r="C2113" s="12">
        <v>44732</v>
      </c>
      <c r="D2113" s="13">
        <v>799.5</v>
      </c>
      <c r="E2113" s="14">
        <v>804.01</v>
      </c>
      <c r="F2113" s="13">
        <v>730.52</v>
      </c>
      <c r="G2113" s="14">
        <v>732.75</v>
      </c>
      <c r="H2113" s="13">
        <v>94759.75</v>
      </c>
      <c r="I2113" s="14">
        <v>1253194</v>
      </c>
      <c r="J2113" s="13">
        <v>0</v>
      </c>
      <c r="K2113" s="14">
        <f t="shared" si="805"/>
        <v>73.88</v>
      </c>
      <c r="L2113" s="13">
        <f t="shared" si="806"/>
        <v>9.1844853306812524E-2</v>
      </c>
      <c r="M2113" s="14">
        <f t="shared" si="807"/>
        <v>3.882632546348188E-2</v>
      </c>
      <c r="N2113" s="13">
        <f t="shared" si="808"/>
        <v>1.6177730307881808E-2</v>
      </c>
      <c r="O2113" s="14">
        <f t="shared" si="809"/>
        <v>-71.649999999999977</v>
      </c>
      <c r="P2113" s="13">
        <f t="shared" si="810"/>
        <v>-8.9072600696171039E-2</v>
      </c>
      <c r="Q2113" s="14">
        <f t="shared" si="811"/>
        <v>869.6635</v>
      </c>
      <c r="R2113" s="13">
        <f t="shared" si="812"/>
        <v>37.011972692149719</v>
      </c>
      <c r="S2113" s="14">
        <f t="shared" si="813"/>
        <v>12.688733958661301</v>
      </c>
      <c r="T2113" s="13">
        <f t="shared" si="814"/>
        <v>45.779570473629398</v>
      </c>
      <c r="U2113" s="14">
        <f t="shared" si="815"/>
        <v>5.2640556345792823E-2</v>
      </c>
      <c r="V2113" s="13">
        <f t="shared" si="816"/>
        <v>-8.9072600696171039E-2</v>
      </c>
      <c r="W2113" s="14">
        <f t="shared" si="817"/>
        <v>3.0857852148733229E-2</v>
      </c>
      <c r="X2113" s="13">
        <f t="shared" si="818"/>
        <v>-2.8865457085880695</v>
      </c>
      <c r="Y2113" s="14">
        <f t="shared" si="819"/>
        <v>937.38</v>
      </c>
      <c r="Z2113" s="13" t="b">
        <f t="shared" si="820"/>
        <v>0</v>
      </c>
      <c r="AA2113" s="14">
        <f t="shared" si="821"/>
        <v>730.52</v>
      </c>
      <c r="AB2113" s="13">
        <f t="shared" si="822"/>
        <v>730.52</v>
      </c>
      <c r="AC2113" s="14">
        <f t="shared" si="823"/>
        <v>866.48927272727281</v>
      </c>
      <c r="AD2113" s="13">
        <f t="shared" si="824"/>
        <v>37.669510125013673</v>
      </c>
      <c r="AE2113" s="14">
        <f t="shared" si="825"/>
        <v>13.935530854690116</v>
      </c>
      <c r="AF2113" s="13">
        <f t="shared" si="826"/>
        <v>948.78</v>
      </c>
      <c r="AG2113" s="14" t="b">
        <f t="shared" si="827"/>
        <v>0</v>
      </c>
      <c r="AH2113" s="13">
        <f t="shared" si="828"/>
        <v>804.01</v>
      </c>
      <c r="AI2113" s="16">
        <f t="shared" si="829"/>
        <v>804.01</v>
      </c>
    </row>
    <row r="2114" spans="1:35" ht="22.5" customHeight="1">
      <c r="A2114" s="10" t="s">
        <v>35</v>
      </c>
      <c r="B2114" s="11" t="s">
        <v>36</v>
      </c>
      <c r="C2114" s="12">
        <v>44733</v>
      </c>
      <c r="D2114" s="13">
        <v>735.21</v>
      </c>
      <c r="E2114" s="14">
        <v>762.86</v>
      </c>
      <c r="F2114" s="13">
        <v>716.78</v>
      </c>
      <c r="G2114" s="14">
        <v>735.04</v>
      </c>
      <c r="H2114" s="13">
        <v>79672.45</v>
      </c>
      <c r="I2114" s="14">
        <v>1076812</v>
      </c>
      <c r="J2114" s="13">
        <v>0</v>
      </c>
      <c r="K2114" s="14">
        <f t="shared" si="805"/>
        <v>46.080000000000041</v>
      </c>
      <c r="L2114" s="13">
        <f t="shared" si="806"/>
        <v>6.2886386898669447E-2</v>
      </c>
      <c r="M2114" s="14">
        <f t="shared" si="807"/>
        <v>3.9849065417025251E-2</v>
      </c>
      <c r="N2114" s="13">
        <f t="shared" si="808"/>
        <v>1.7041171351626676E-2</v>
      </c>
      <c r="O2114" s="14">
        <f t="shared" si="809"/>
        <v>2.2899999999999636</v>
      </c>
      <c r="P2114" s="13">
        <f t="shared" si="810"/>
        <v>3.1252132378027479E-3</v>
      </c>
      <c r="Q2114" s="14">
        <f t="shared" si="811"/>
        <v>863.35750000000007</v>
      </c>
      <c r="R2114" s="13">
        <f t="shared" si="812"/>
        <v>37.465374057542235</v>
      </c>
      <c r="S2114" s="14">
        <f t="shared" si="813"/>
        <v>12.987127827604008</v>
      </c>
      <c r="T2114" s="13">
        <f t="shared" si="814"/>
        <v>54.392667692897739</v>
      </c>
      <c r="U2114" s="14">
        <f t="shared" si="815"/>
        <v>6.300132644112981E-2</v>
      </c>
      <c r="V2114" s="13">
        <f t="shared" si="816"/>
        <v>3.1252132378027479E-3</v>
      </c>
      <c r="W2114" s="14">
        <f t="shared" si="817"/>
        <v>3.0158912924818808E-2</v>
      </c>
      <c r="X2114" s="13">
        <f t="shared" si="818"/>
        <v>0.1036248635881999</v>
      </c>
      <c r="Y2114" s="14">
        <f t="shared" si="819"/>
        <v>937.38</v>
      </c>
      <c r="Z2114" s="13" t="b">
        <f t="shared" si="820"/>
        <v>0</v>
      </c>
      <c r="AA2114" s="14">
        <f t="shared" si="821"/>
        <v>716.78</v>
      </c>
      <c r="AB2114" s="13">
        <f t="shared" si="822"/>
        <v>716.78</v>
      </c>
      <c r="AC2114" s="14">
        <f t="shared" si="823"/>
        <v>863.9792727272727</v>
      </c>
      <c r="AD2114" s="13">
        <f t="shared" si="824"/>
        <v>37.822428122740696</v>
      </c>
      <c r="AE2114" s="14">
        <f t="shared" si="825"/>
        <v>13.900491060288923</v>
      </c>
      <c r="AF2114" s="13">
        <f t="shared" si="826"/>
        <v>948.78</v>
      </c>
      <c r="AG2114" s="14" t="b">
        <f t="shared" si="827"/>
        <v>0</v>
      </c>
      <c r="AH2114" s="13">
        <f t="shared" si="828"/>
        <v>762.86</v>
      </c>
      <c r="AI2114" s="16">
        <f t="shared" si="829"/>
        <v>762.86</v>
      </c>
    </row>
    <row r="2115" spans="1:35" ht="22.5" customHeight="1">
      <c r="A2115" s="10" t="s">
        <v>35</v>
      </c>
      <c r="B2115" s="11" t="s">
        <v>36</v>
      </c>
      <c r="C2115" s="12">
        <v>44734</v>
      </c>
      <c r="D2115" s="13">
        <v>740.35</v>
      </c>
      <c r="E2115" s="14">
        <v>747.24</v>
      </c>
      <c r="F2115" s="13">
        <v>690.49</v>
      </c>
      <c r="G2115" s="14">
        <v>700.24</v>
      </c>
      <c r="H2115" s="13">
        <v>77323.48</v>
      </c>
      <c r="I2115" s="14">
        <v>1077187</v>
      </c>
      <c r="J2115" s="13">
        <v>0</v>
      </c>
      <c r="K2115" s="14">
        <f t="shared" si="805"/>
        <v>56.75</v>
      </c>
      <c r="L2115" s="13">
        <f t="shared" si="806"/>
        <v>7.7206682629516771E-2</v>
      </c>
      <c r="M2115" s="14">
        <f t="shared" si="807"/>
        <v>4.1408433409804449E-2</v>
      </c>
      <c r="N2115" s="13">
        <f t="shared" si="808"/>
        <v>1.895495465970921E-2</v>
      </c>
      <c r="O2115" s="14">
        <f t="shared" si="809"/>
        <v>-34.799999999999955</v>
      </c>
      <c r="P2115" s="13">
        <f t="shared" si="810"/>
        <v>-4.7344362211580261E-2</v>
      </c>
      <c r="Q2115" s="14">
        <f t="shared" si="811"/>
        <v>856.98000000000013</v>
      </c>
      <c r="R2115" s="13">
        <f t="shared" si="812"/>
        <v>38.429605354665128</v>
      </c>
      <c r="S2115" s="14">
        <f t="shared" si="813"/>
        <v>13.900427208505045</v>
      </c>
      <c r="T2115" s="13">
        <f t="shared" si="814"/>
        <v>64.69160208249599</v>
      </c>
      <c r="U2115" s="14">
        <f t="shared" si="815"/>
        <v>7.5487878459819344E-2</v>
      </c>
      <c r="V2115" s="13">
        <f t="shared" si="816"/>
        <v>-4.7344362211580261E-2</v>
      </c>
      <c r="W2115" s="14">
        <f t="shared" si="817"/>
        <v>3.0685117984050405E-2</v>
      </c>
      <c r="X2115" s="13">
        <f t="shared" si="818"/>
        <v>-1.542909570567369</v>
      </c>
      <c r="Y2115" s="14">
        <f t="shared" si="819"/>
        <v>937.38</v>
      </c>
      <c r="Z2115" s="13" t="b">
        <f t="shared" si="820"/>
        <v>0</v>
      </c>
      <c r="AA2115" s="14">
        <f t="shared" si="821"/>
        <v>690.49</v>
      </c>
      <c r="AB2115" s="13">
        <f t="shared" si="822"/>
        <v>690.49</v>
      </c>
      <c r="AC2115" s="14">
        <f t="shared" si="823"/>
        <v>860.874909090909</v>
      </c>
      <c r="AD2115" s="13">
        <f t="shared" si="824"/>
        <v>38.166565793236323</v>
      </c>
      <c r="AE2115" s="14">
        <f t="shared" si="825"/>
        <v>13.88631303467446</v>
      </c>
      <c r="AF2115" s="13">
        <f t="shared" si="826"/>
        <v>948.78</v>
      </c>
      <c r="AG2115" s="14" t="b">
        <f t="shared" si="827"/>
        <v>0</v>
      </c>
      <c r="AH2115" s="13">
        <f t="shared" si="828"/>
        <v>747.24</v>
      </c>
      <c r="AI2115" s="16">
        <f t="shared" si="829"/>
        <v>747.24</v>
      </c>
    </row>
    <row r="2116" spans="1:35" ht="22.5" customHeight="1">
      <c r="A2116" s="10" t="s">
        <v>35</v>
      </c>
      <c r="B2116" s="11" t="s">
        <v>36</v>
      </c>
      <c r="C2116" s="12">
        <v>44735</v>
      </c>
      <c r="D2116" s="13">
        <v>705.17</v>
      </c>
      <c r="E2116" s="14">
        <v>745.09</v>
      </c>
      <c r="F2116" s="13">
        <v>694.78</v>
      </c>
      <c r="G2116" s="14">
        <v>738.38</v>
      </c>
      <c r="H2116" s="13">
        <v>91869.91</v>
      </c>
      <c r="I2116" s="14">
        <v>1277768</v>
      </c>
      <c r="J2116" s="13">
        <v>0</v>
      </c>
      <c r="K2116" s="14">
        <f t="shared" si="805"/>
        <v>50.310000000000059</v>
      </c>
      <c r="L2116" s="13">
        <f t="shared" si="806"/>
        <v>7.1846795384439707E-2</v>
      </c>
      <c r="M2116" s="14">
        <f t="shared" si="807"/>
        <v>4.3185699307633933E-2</v>
      </c>
      <c r="N2116" s="13">
        <f t="shared" si="808"/>
        <v>2.0083713244090876E-2</v>
      </c>
      <c r="O2116" s="14">
        <f t="shared" si="809"/>
        <v>38.139999999999986</v>
      </c>
      <c r="P2116" s="13">
        <f t="shared" si="810"/>
        <v>5.4467039872043849E-2</v>
      </c>
      <c r="Q2116" s="14">
        <f t="shared" si="811"/>
        <v>851.43949999999984</v>
      </c>
      <c r="R2116" s="13">
        <f t="shared" si="812"/>
        <v>39.023625086931872</v>
      </c>
      <c r="S2116" s="14">
        <f t="shared" si="813"/>
        <v>14.255064280162999</v>
      </c>
      <c r="T2116" s="13">
        <f t="shared" si="814"/>
        <v>69.674744597666091</v>
      </c>
      <c r="U2116" s="14">
        <f t="shared" si="815"/>
        <v>8.1831703365495848E-2</v>
      </c>
      <c r="V2116" s="13">
        <f t="shared" si="816"/>
        <v>5.4467039872043849E-2</v>
      </c>
      <c r="W2116" s="14">
        <f t="shared" si="817"/>
        <v>3.2925626488247428E-2</v>
      </c>
      <c r="X2116" s="13">
        <f t="shared" si="818"/>
        <v>1.6542446015867147</v>
      </c>
      <c r="Y2116" s="14">
        <f t="shared" si="819"/>
        <v>937.38</v>
      </c>
      <c r="Z2116" s="13" t="b">
        <f t="shared" si="820"/>
        <v>0</v>
      </c>
      <c r="AA2116" s="14">
        <f t="shared" si="821"/>
        <v>690.49</v>
      </c>
      <c r="AB2116" s="13" t="b">
        <f t="shared" si="822"/>
        <v>0</v>
      </c>
      <c r="AC2116" s="14">
        <f t="shared" si="823"/>
        <v>857.92690909090902</v>
      </c>
      <c r="AD2116" s="13">
        <f t="shared" si="824"/>
        <v>38.387355506086571</v>
      </c>
      <c r="AE2116" s="14">
        <f t="shared" si="825"/>
        <v>13.703471535388854</v>
      </c>
      <c r="AF2116" s="13">
        <f t="shared" si="826"/>
        <v>948.78</v>
      </c>
      <c r="AG2116" s="14" t="b">
        <f t="shared" si="827"/>
        <v>0</v>
      </c>
      <c r="AH2116" s="13">
        <f t="shared" si="828"/>
        <v>745.09</v>
      </c>
      <c r="AI2116" s="16">
        <f t="shared" si="829"/>
        <v>745.09</v>
      </c>
    </row>
    <row r="2117" spans="1:35" ht="22.5" customHeight="1">
      <c r="A2117" s="10" t="s">
        <v>35</v>
      </c>
      <c r="B2117" s="11" t="s">
        <v>36</v>
      </c>
      <c r="C2117" s="12">
        <v>44736</v>
      </c>
      <c r="D2117" s="13">
        <v>745.49</v>
      </c>
      <c r="E2117" s="14">
        <v>755.69</v>
      </c>
      <c r="F2117" s="13">
        <v>714.24</v>
      </c>
      <c r="G2117" s="14">
        <v>724.41</v>
      </c>
      <c r="H2117" s="13">
        <v>81328.3</v>
      </c>
      <c r="I2117" s="14">
        <v>1109869</v>
      </c>
      <c r="J2117" s="13">
        <v>0</v>
      </c>
      <c r="K2117" s="14">
        <f t="shared" si="805"/>
        <v>41.450000000000045</v>
      </c>
      <c r="L2117" s="13">
        <f t="shared" si="806"/>
        <v>5.6136406728242973E-2</v>
      </c>
      <c r="M2117" s="14">
        <f t="shared" si="807"/>
        <v>4.3393572411977867E-2</v>
      </c>
      <c r="N2117" s="13">
        <f t="shared" si="808"/>
        <v>2.0200691299259291E-2</v>
      </c>
      <c r="O2117" s="14">
        <f t="shared" si="809"/>
        <v>-13.970000000000027</v>
      </c>
      <c r="P2117" s="13">
        <f t="shared" si="810"/>
        <v>-1.8919797394295657E-2</v>
      </c>
      <c r="Q2117" s="14">
        <f t="shared" si="811"/>
        <v>846.08249999999987</v>
      </c>
      <c r="R2117" s="13">
        <f t="shared" si="812"/>
        <v>39.144943832585284</v>
      </c>
      <c r="S2117" s="14">
        <f t="shared" si="813"/>
        <v>14.186790742763062</v>
      </c>
      <c r="T2117" s="13">
        <f t="shared" si="814"/>
        <v>74.919407824341491</v>
      </c>
      <c r="U2117" s="14">
        <f t="shared" si="815"/>
        <v>8.8548584593513641E-2</v>
      </c>
      <c r="V2117" s="13">
        <f t="shared" si="816"/>
        <v>-1.8919797394295657E-2</v>
      </c>
      <c r="W2117" s="14">
        <f t="shared" si="817"/>
        <v>3.2885759450595881E-2</v>
      </c>
      <c r="X2117" s="13">
        <f t="shared" si="818"/>
        <v>-0.57531885260909899</v>
      </c>
      <c r="Y2117" s="14">
        <f t="shared" si="819"/>
        <v>937.38</v>
      </c>
      <c r="Z2117" s="13" t="b">
        <f t="shared" si="820"/>
        <v>0</v>
      </c>
      <c r="AA2117" s="14">
        <f t="shared" si="821"/>
        <v>690.49</v>
      </c>
      <c r="AB2117" s="13" t="b">
        <f t="shared" si="822"/>
        <v>0</v>
      </c>
      <c r="AC2117" s="14">
        <f t="shared" si="823"/>
        <v>854.69745454545443</v>
      </c>
      <c r="AD2117" s="13">
        <f t="shared" si="824"/>
        <v>38.44303995143045</v>
      </c>
      <c r="AE2117" s="14">
        <f t="shared" si="825"/>
        <v>13.706031094017312</v>
      </c>
      <c r="AF2117" s="13">
        <f t="shared" si="826"/>
        <v>948.78</v>
      </c>
      <c r="AG2117" s="14" t="b">
        <f t="shared" si="827"/>
        <v>0</v>
      </c>
      <c r="AH2117" s="13">
        <f t="shared" si="828"/>
        <v>745.09</v>
      </c>
      <c r="AI2117" s="16" t="b">
        <f t="shared" si="829"/>
        <v>0</v>
      </c>
    </row>
    <row r="2118" spans="1:35" ht="22.5" customHeight="1">
      <c r="A2118" s="10" t="s">
        <v>35</v>
      </c>
      <c r="B2118" s="11" t="s">
        <v>36</v>
      </c>
      <c r="C2118" s="12">
        <v>44739</v>
      </c>
      <c r="D2118" s="13">
        <v>733.13</v>
      </c>
      <c r="E2118" s="14">
        <v>767.25</v>
      </c>
      <c r="F2118" s="13">
        <v>719.57</v>
      </c>
      <c r="G2118" s="14">
        <v>761.82</v>
      </c>
      <c r="H2118" s="13">
        <v>72253.570000000007</v>
      </c>
      <c r="I2118" s="14">
        <v>965213</v>
      </c>
      <c r="J2118" s="13">
        <v>0</v>
      </c>
      <c r="K2118" s="14">
        <f t="shared" si="805"/>
        <v>47.67999999999995</v>
      </c>
      <c r="L2118" s="13">
        <f t="shared" si="806"/>
        <v>6.5819080355047493E-2</v>
      </c>
      <c r="M2118" s="14">
        <f t="shared" si="807"/>
        <v>4.4534926285421418E-2</v>
      </c>
      <c r="N2118" s="13">
        <f t="shared" si="808"/>
        <v>2.081241914860044E-2</v>
      </c>
      <c r="O2118" s="14">
        <f t="shared" si="809"/>
        <v>37.410000000000082</v>
      </c>
      <c r="P2118" s="13">
        <f t="shared" si="810"/>
        <v>5.1642025924545608E-2</v>
      </c>
      <c r="Q2118" s="14">
        <f t="shared" si="811"/>
        <v>841.21549999999991</v>
      </c>
      <c r="R2118" s="13">
        <f t="shared" si="812"/>
        <v>39.571696640956013</v>
      </c>
      <c r="S2118" s="14">
        <f t="shared" si="813"/>
        <v>14.430196874682803</v>
      </c>
      <c r="T2118" s="13">
        <f t="shared" si="814"/>
        <v>77.043412273535765</v>
      </c>
      <c r="U2118" s="14">
        <f t="shared" si="815"/>
        <v>9.1585821080966495E-2</v>
      </c>
      <c r="V2118" s="13">
        <f t="shared" si="816"/>
        <v>5.1642025924545608E-2</v>
      </c>
      <c r="W2118" s="14">
        <f t="shared" si="817"/>
        <v>3.4281770773274246E-2</v>
      </c>
      <c r="X2118" s="13">
        <f t="shared" si="818"/>
        <v>1.5063990208115288</v>
      </c>
      <c r="Y2118" s="14">
        <f t="shared" si="819"/>
        <v>937.38</v>
      </c>
      <c r="Z2118" s="13" t="b">
        <f t="shared" si="820"/>
        <v>0</v>
      </c>
      <c r="AA2118" s="14">
        <f t="shared" si="821"/>
        <v>690.49</v>
      </c>
      <c r="AB2118" s="13" t="b">
        <f t="shared" si="822"/>
        <v>0</v>
      </c>
      <c r="AC2118" s="14">
        <f t="shared" si="823"/>
        <v>851.65745454545436</v>
      </c>
      <c r="AD2118" s="13">
        <f t="shared" si="824"/>
        <v>38.610984679586252</v>
      </c>
      <c r="AE2118" s="14">
        <f t="shared" si="825"/>
        <v>13.7499753118848</v>
      </c>
      <c r="AF2118" s="13">
        <f t="shared" si="826"/>
        <v>948.78</v>
      </c>
      <c r="AG2118" s="14" t="b">
        <f t="shared" si="827"/>
        <v>0</v>
      </c>
      <c r="AH2118" s="13">
        <f t="shared" si="828"/>
        <v>745.09</v>
      </c>
      <c r="AI2118" s="16" t="b">
        <f t="shared" si="829"/>
        <v>0</v>
      </c>
    </row>
    <row r="2119" spans="1:35" ht="22.5" customHeight="1">
      <c r="A2119" s="10" t="s">
        <v>35</v>
      </c>
      <c r="B2119" s="11" t="s">
        <v>36</v>
      </c>
      <c r="C2119" s="12">
        <v>44740</v>
      </c>
      <c r="D2119" s="13">
        <v>760.24</v>
      </c>
      <c r="E2119" s="14">
        <v>793.9</v>
      </c>
      <c r="F2119" s="13">
        <v>751.22</v>
      </c>
      <c r="G2119" s="14">
        <v>791.9</v>
      </c>
      <c r="H2119" s="13">
        <v>72527.47</v>
      </c>
      <c r="I2119" s="14">
        <v>940805</v>
      </c>
      <c r="J2119" s="13">
        <v>0</v>
      </c>
      <c r="K2119" s="14">
        <f t="shared" si="805"/>
        <v>42.67999999999995</v>
      </c>
      <c r="L2119" s="13">
        <f t="shared" si="806"/>
        <v>5.602373264025616E-2</v>
      </c>
      <c r="M2119" s="14">
        <f t="shared" si="807"/>
        <v>4.5987702842477288E-2</v>
      </c>
      <c r="N2119" s="13">
        <f t="shared" si="808"/>
        <v>2.0533888142558309E-2</v>
      </c>
      <c r="O2119" s="14">
        <f t="shared" si="809"/>
        <v>30.079999999999927</v>
      </c>
      <c r="P2119" s="13">
        <f t="shared" si="810"/>
        <v>3.9484392638680955E-2</v>
      </c>
      <c r="Q2119" s="14">
        <f t="shared" si="811"/>
        <v>837.18600000000004</v>
      </c>
      <c r="R2119" s="13">
        <f t="shared" si="812"/>
        <v>39.727111808908212</v>
      </c>
      <c r="S2119" s="14">
        <f t="shared" si="813"/>
        <v>14.140571938109225</v>
      </c>
      <c r="T2119" s="13">
        <f t="shared" si="814"/>
        <v>77.408957582440038</v>
      </c>
      <c r="U2119" s="14">
        <f t="shared" si="815"/>
        <v>9.2463272895676754E-2</v>
      </c>
      <c r="V2119" s="13">
        <f t="shared" si="816"/>
        <v>3.9484392638680955E-2</v>
      </c>
      <c r="W2119" s="14">
        <f t="shared" si="817"/>
        <v>3.5451416128031994E-2</v>
      </c>
      <c r="X2119" s="13">
        <f t="shared" si="818"/>
        <v>1.1137606603946075</v>
      </c>
      <c r="Y2119" s="14">
        <f t="shared" si="819"/>
        <v>937.38</v>
      </c>
      <c r="Z2119" s="13" t="b">
        <f t="shared" si="820"/>
        <v>0</v>
      </c>
      <c r="AA2119" s="14">
        <f t="shared" si="821"/>
        <v>690.49</v>
      </c>
      <c r="AB2119" s="13" t="b">
        <f t="shared" si="822"/>
        <v>0</v>
      </c>
      <c r="AC2119" s="14">
        <f t="shared" si="823"/>
        <v>849.10127272727254</v>
      </c>
      <c r="AD2119" s="13">
        <f t="shared" si="824"/>
        <v>38.684966776321041</v>
      </c>
      <c r="AE2119" s="14">
        <f t="shared" si="825"/>
        <v>13.542579348886129</v>
      </c>
      <c r="AF2119" s="13">
        <f t="shared" si="826"/>
        <v>943.55</v>
      </c>
      <c r="AG2119" s="14" t="b">
        <f t="shared" si="827"/>
        <v>0</v>
      </c>
      <c r="AH2119" s="13">
        <f t="shared" si="828"/>
        <v>745.09</v>
      </c>
      <c r="AI2119" s="16" t="b">
        <f t="shared" si="829"/>
        <v>0</v>
      </c>
    </row>
    <row r="2120" spans="1:35" ht="22.5" customHeight="1">
      <c r="A2120" s="10" t="s">
        <v>35</v>
      </c>
      <c r="B2120" s="11" t="s">
        <v>36</v>
      </c>
      <c r="C2120" s="12">
        <v>44741</v>
      </c>
      <c r="D2120" s="13">
        <v>788.75</v>
      </c>
      <c r="E2120" s="14">
        <v>803.49</v>
      </c>
      <c r="F2120" s="13">
        <v>778.26</v>
      </c>
      <c r="G2120" s="14">
        <v>785.51</v>
      </c>
      <c r="H2120" s="13">
        <v>73842.69</v>
      </c>
      <c r="I2120" s="14">
        <v>930759</v>
      </c>
      <c r="J2120" s="13">
        <v>0</v>
      </c>
      <c r="K2120" s="14">
        <f t="shared" si="805"/>
        <v>25.230000000000018</v>
      </c>
      <c r="L2120" s="13">
        <f t="shared" si="806"/>
        <v>3.1860083343856573E-2</v>
      </c>
      <c r="M2120" s="14">
        <f t="shared" si="807"/>
        <v>4.5942292815811178E-2</v>
      </c>
      <c r="N2120" s="13">
        <f t="shared" si="808"/>
        <v>2.0565640784005312E-2</v>
      </c>
      <c r="O2120" s="14">
        <f t="shared" si="809"/>
        <v>-6.3899999999999864</v>
      </c>
      <c r="P2120" s="13">
        <f t="shared" si="810"/>
        <v>-8.0692006566485501E-3</v>
      </c>
      <c r="Q2120" s="14">
        <f t="shared" si="811"/>
        <v>832.21449999999982</v>
      </c>
      <c r="R2120" s="13">
        <f t="shared" si="812"/>
        <v>39.002256218462804</v>
      </c>
      <c r="S2120" s="14">
        <f t="shared" si="813"/>
        <v>14.270636543911452</v>
      </c>
      <c r="T2120" s="13">
        <f t="shared" si="814"/>
        <v>77.37524878635287</v>
      </c>
      <c r="U2120" s="14">
        <f t="shared" si="815"/>
        <v>9.2975126949065276E-2</v>
      </c>
      <c r="V2120" s="13">
        <f t="shared" si="816"/>
        <v>-8.0692006566485501E-3</v>
      </c>
      <c r="W2120" s="14">
        <f t="shared" si="817"/>
        <v>3.5188895804210585E-2</v>
      </c>
      <c r="X2120" s="13">
        <f t="shared" si="818"/>
        <v>-0.22931099348911702</v>
      </c>
      <c r="Y2120" s="14">
        <f t="shared" si="819"/>
        <v>937.38</v>
      </c>
      <c r="Z2120" s="13" t="b">
        <f t="shared" si="820"/>
        <v>0</v>
      </c>
      <c r="AA2120" s="14">
        <f t="shared" si="821"/>
        <v>690.49</v>
      </c>
      <c r="AB2120" s="13" t="b">
        <f t="shared" si="822"/>
        <v>0</v>
      </c>
      <c r="AC2120" s="14">
        <f t="shared" si="823"/>
        <v>846.89581818181796</v>
      </c>
      <c r="AD2120" s="13">
        <f t="shared" si="824"/>
        <v>38.440331016751564</v>
      </c>
      <c r="AE2120" s="14">
        <f t="shared" si="825"/>
        <v>13.667556130208165</v>
      </c>
      <c r="AF2120" s="13">
        <f t="shared" si="826"/>
        <v>943.55</v>
      </c>
      <c r="AG2120" s="14" t="b">
        <f t="shared" si="827"/>
        <v>0</v>
      </c>
      <c r="AH2120" s="13">
        <f t="shared" si="828"/>
        <v>745.09</v>
      </c>
      <c r="AI2120" s="16" t="b">
        <f t="shared" si="829"/>
        <v>0</v>
      </c>
    </row>
    <row r="2121" spans="1:35" ht="22.5" customHeight="1">
      <c r="A2121" s="10" t="s">
        <v>35</v>
      </c>
      <c r="B2121" s="11" t="s">
        <v>36</v>
      </c>
      <c r="C2121" s="12">
        <v>44742</v>
      </c>
      <c r="D2121" s="13">
        <v>795.18</v>
      </c>
      <c r="E2121" s="14">
        <v>800.17</v>
      </c>
      <c r="F2121" s="13">
        <v>769.16</v>
      </c>
      <c r="G2121" s="14">
        <v>773.31</v>
      </c>
      <c r="H2121" s="13">
        <v>70986.570000000007</v>
      </c>
      <c r="I2121" s="14">
        <v>903767</v>
      </c>
      <c r="J2121" s="13">
        <v>0</v>
      </c>
      <c r="K2121" s="14">
        <f t="shared" si="805"/>
        <v>31.009999999999991</v>
      </c>
      <c r="L2121" s="13">
        <f t="shared" si="806"/>
        <v>3.9477536886863299E-2</v>
      </c>
      <c r="M2121" s="14">
        <f t="shared" si="807"/>
        <v>4.660873638784209E-2</v>
      </c>
      <c r="N2121" s="13">
        <f t="shared" si="808"/>
        <v>2.0101176294933215E-2</v>
      </c>
      <c r="O2121" s="14">
        <f t="shared" si="809"/>
        <v>-12.200000000000045</v>
      </c>
      <c r="P2121" s="13">
        <f t="shared" si="810"/>
        <v>-1.553131086809849E-2</v>
      </c>
      <c r="Q2121" s="14">
        <f t="shared" si="811"/>
        <v>826.04699999999991</v>
      </c>
      <c r="R2121" s="13">
        <f t="shared" si="812"/>
        <v>38.602643407539666</v>
      </c>
      <c r="S2121" s="14">
        <f t="shared" si="813"/>
        <v>13.965636727715877</v>
      </c>
      <c r="T2121" s="13">
        <f t="shared" si="814"/>
        <v>76.907197003921553</v>
      </c>
      <c r="U2121" s="14">
        <f t="shared" si="815"/>
        <v>9.3102689076918821E-2</v>
      </c>
      <c r="V2121" s="13">
        <f t="shared" si="816"/>
        <v>-1.553131086809849E-2</v>
      </c>
      <c r="W2121" s="14">
        <f t="shared" si="817"/>
        <v>3.4976487546364884E-2</v>
      </c>
      <c r="X2121" s="13">
        <f t="shared" si="818"/>
        <v>-0.44405004497693373</v>
      </c>
      <c r="Y2121" s="14">
        <f t="shared" si="819"/>
        <v>937.38</v>
      </c>
      <c r="Z2121" s="13" t="b">
        <f t="shared" si="820"/>
        <v>0</v>
      </c>
      <c r="AA2121" s="14">
        <f t="shared" si="821"/>
        <v>690.49</v>
      </c>
      <c r="AB2121" s="13" t="b">
        <f t="shared" si="822"/>
        <v>0</v>
      </c>
      <c r="AC2121" s="14">
        <f t="shared" si="823"/>
        <v>844.18218181818168</v>
      </c>
      <c r="AD2121" s="13">
        <f t="shared" si="824"/>
        <v>38.30523408917427</v>
      </c>
      <c r="AE2121" s="14">
        <f t="shared" si="825"/>
        <v>13.708953443344432</v>
      </c>
      <c r="AF2121" s="13">
        <f t="shared" si="826"/>
        <v>943.55</v>
      </c>
      <c r="AG2121" s="14" t="b">
        <f t="shared" si="827"/>
        <v>0</v>
      </c>
      <c r="AH2121" s="13">
        <f t="shared" si="828"/>
        <v>745.09</v>
      </c>
      <c r="AI2121" s="16" t="b">
        <f t="shared" si="829"/>
        <v>0</v>
      </c>
    </row>
    <row r="2122" spans="1:35" ht="22.5" customHeight="1">
      <c r="A2122" s="10" t="s">
        <v>35</v>
      </c>
      <c r="B2122" s="11" t="s">
        <v>36</v>
      </c>
      <c r="C2122" s="12">
        <v>44743</v>
      </c>
      <c r="D2122" s="13">
        <v>762.9</v>
      </c>
      <c r="E2122" s="14">
        <v>763.34</v>
      </c>
      <c r="F2122" s="13">
        <v>729.29</v>
      </c>
      <c r="G2122" s="14">
        <v>731.56</v>
      </c>
      <c r="H2122" s="13">
        <v>81283.539999999994</v>
      </c>
      <c r="I2122" s="14">
        <v>1083981</v>
      </c>
      <c r="J2122" s="13">
        <v>0</v>
      </c>
      <c r="K2122" s="14">
        <f t="shared" si="805"/>
        <v>44.019999999999982</v>
      </c>
      <c r="L2122" s="13">
        <f t="shared" si="806"/>
        <v>5.6924131331548777E-2</v>
      </c>
      <c r="M2122" s="14">
        <f t="shared" si="807"/>
        <v>4.7696193818738207E-2</v>
      </c>
      <c r="N2122" s="13">
        <f t="shared" si="808"/>
        <v>2.0038271089463187E-2</v>
      </c>
      <c r="O2122" s="14">
        <f t="shared" si="809"/>
        <v>-41.75</v>
      </c>
      <c r="P2122" s="13">
        <f t="shared" si="810"/>
        <v>-5.3988697934851483E-2</v>
      </c>
      <c r="Q2122" s="14">
        <f t="shared" si="811"/>
        <v>816.30149999999992</v>
      </c>
      <c r="R2122" s="13">
        <f t="shared" si="812"/>
        <v>38.873511237162681</v>
      </c>
      <c r="S2122" s="14">
        <f t="shared" si="813"/>
        <v>13.956250542696854</v>
      </c>
      <c r="T2122" s="13">
        <f t="shared" si="814"/>
        <v>75.907133345621759</v>
      </c>
      <c r="U2122" s="14">
        <f t="shared" si="815"/>
        <v>9.2989089626347332E-2</v>
      </c>
      <c r="V2122" s="13">
        <f t="shared" si="816"/>
        <v>-5.3988697934851483E-2</v>
      </c>
      <c r="W2122" s="14">
        <f t="shared" si="817"/>
        <v>3.5160718891882249E-2</v>
      </c>
      <c r="X2122" s="13">
        <f t="shared" si="818"/>
        <v>-1.5354833358460187</v>
      </c>
      <c r="Y2122" s="14">
        <f t="shared" si="819"/>
        <v>937.38</v>
      </c>
      <c r="Z2122" s="13" t="b">
        <f t="shared" si="820"/>
        <v>0</v>
      </c>
      <c r="AA2122" s="14">
        <f t="shared" si="821"/>
        <v>690.49</v>
      </c>
      <c r="AB2122" s="13" t="b">
        <f t="shared" si="822"/>
        <v>0</v>
      </c>
      <c r="AC2122" s="14">
        <f t="shared" si="823"/>
        <v>841.57109090909069</v>
      </c>
      <c r="AD2122" s="13">
        <f t="shared" si="824"/>
        <v>38.409138923916551</v>
      </c>
      <c r="AE2122" s="14">
        <f t="shared" si="825"/>
        <v>13.530747011164433</v>
      </c>
      <c r="AF2122" s="13">
        <f t="shared" si="826"/>
        <v>943.55</v>
      </c>
      <c r="AG2122" s="14" t="b">
        <f t="shared" si="827"/>
        <v>0</v>
      </c>
      <c r="AH2122" s="13">
        <f t="shared" si="828"/>
        <v>745.09</v>
      </c>
      <c r="AI2122" s="16" t="b">
        <f t="shared" si="829"/>
        <v>0</v>
      </c>
    </row>
    <row r="2123" spans="1:35" ht="22.5" customHeight="1">
      <c r="A2123" s="10" t="s">
        <v>35</v>
      </c>
      <c r="B2123" s="11" t="s">
        <v>36</v>
      </c>
      <c r="C2123" s="12">
        <v>44746</v>
      </c>
      <c r="D2123" s="13">
        <v>735.06</v>
      </c>
      <c r="E2123" s="14">
        <v>745.1</v>
      </c>
      <c r="F2123" s="13">
        <v>698.91</v>
      </c>
      <c r="G2123" s="14">
        <v>702.57</v>
      </c>
      <c r="H2123" s="13">
        <v>66645.23</v>
      </c>
      <c r="I2123" s="14">
        <v>927819</v>
      </c>
      <c r="J2123" s="13">
        <v>0</v>
      </c>
      <c r="K2123" s="14">
        <f t="shared" si="805"/>
        <v>46.190000000000055</v>
      </c>
      <c r="L2123" s="13">
        <f t="shared" si="806"/>
        <v>6.3139045327792742E-2</v>
      </c>
      <c r="M2123" s="14">
        <f t="shared" si="807"/>
        <v>4.933987528305115E-2</v>
      </c>
      <c r="N2123" s="13">
        <f t="shared" si="808"/>
        <v>1.9880868521919847E-2</v>
      </c>
      <c r="O2123" s="14">
        <f t="shared" si="809"/>
        <v>-28.989999999999895</v>
      </c>
      <c r="P2123" s="13">
        <f t="shared" si="810"/>
        <v>-3.9627645032533076E-2</v>
      </c>
      <c r="Q2123" s="14">
        <f t="shared" si="811"/>
        <v>805.66499999999974</v>
      </c>
      <c r="R2123" s="13">
        <f t="shared" si="812"/>
        <v>39.239335675304552</v>
      </c>
      <c r="S2123" s="14">
        <f t="shared" si="813"/>
        <v>13.844215170395577</v>
      </c>
      <c r="T2123" s="13">
        <f t="shared" si="814"/>
        <v>76.193604160716816</v>
      </c>
      <c r="U2123" s="14">
        <f t="shared" si="815"/>
        <v>9.4572314995335333E-2</v>
      </c>
      <c r="V2123" s="13">
        <f t="shared" si="816"/>
        <v>-3.9627645032533076E-2</v>
      </c>
      <c r="W2123" s="14">
        <f t="shared" si="817"/>
        <v>3.5734147048968906E-2</v>
      </c>
      <c r="X2123" s="13">
        <f t="shared" si="818"/>
        <v>-1.1089573504644912</v>
      </c>
      <c r="Y2123" s="14">
        <f t="shared" si="819"/>
        <v>934.46</v>
      </c>
      <c r="Z2123" s="13" t="b">
        <f t="shared" si="820"/>
        <v>0</v>
      </c>
      <c r="AA2123" s="14">
        <f t="shared" si="821"/>
        <v>690.49</v>
      </c>
      <c r="AB2123" s="13" t="b">
        <f t="shared" si="822"/>
        <v>0</v>
      </c>
      <c r="AC2123" s="14">
        <f t="shared" si="823"/>
        <v>837.4725454545453</v>
      </c>
      <c r="AD2123" s="13">
        <f t="shared" si="824"/>
        <v>38.550609125299886</v>
      </c>
      <c r="AE2123" s="14">
        <f t="shared" si="825"/>
        <v>13.411981082810156</v>
      </c>
      <c r="AF2123" s="13">
        <f t="shared" si="826"/>
        <v>943.55</v>
      </c>
      <c r="AG2123" s="14" t="b">
        <f t="shared" si="827"/>
        <v>0</v>
      </c>
      <c r="AH2123" s="13">
        <f t="shared" si="828"/>
        <v>745.09</v>
      </c>
      <c r="AI2123" s="16" t="b">
        <f t="shared" si="829"/>
        <v>0</v>
      </c>
    </row>
    <row r="2124" spans="1:35" ht="22.5" customHeight="1">
      <c r="A2124" s="10" t="s">
        <v>35</v>
      </c>
      <c r="B2124" s="11" t="s">
        <v>36</v>
      </c>
      <c r="C2124" s="12">
        <v>44747</v>
      </c>
      <c r="D2124" s="13">
        <v>707.23</v>
      </c>
      <c r="E2124" s="14">
        <v>733.91</v>
      </c>
      <c r="F2124" s="13">
        <v>691.1</v>
      </c>
      <c r="G2124" s="14">
        <v>724.11</v>
      </c>
      <c r="H2124" s="13">
        <v>74536.14</v>
      </c>
      <c r="I2124" s="14">
        <v>1037961</v>
      </c>
      <c r="J2124" s="13">
        <v>0</v>
      </c>
      <c r="K2124" s="14">
        <f t="shared" si="805"/>
        <v>42.809999999999945</v>
      </c>
      <c r="L2124" s="13">
        <f t="shared" si="806"/>
        <v>6.0933430120841972E-2</v>
      </c>
      <c r="M2124" s="14">
        <f t="shared" si="807"/>
        <v>5.1239928194097076E-2</v>
      </c>
      <c r="N2124" s="13">
        <f t="shared" si="808"/>
        <v>1.9021566690806083E-2</v>
      </c>
      <c r="O2124" s="14">
        <f t="shared" si="809"/>
        <v>21.539999999999964</v>
      </c>
      <c r="P2124" s="13">
        <f t="shared" si="810"/>
        <v>3.0658866732140515E-2</v>
      </c>
      <c r="Q2124" s="14">
        <f t="shared" si="811"/>
        <v>795.94699999999989</v>
      </c>
      <c r="R2124" s="13">
        <f t="shared" si="812"/>
        <v>39.417868891539321</v>
      </c>
      <c r="S2124" s="14">
        <f t="shared" si="813"/>
        <v>13.177432063549933</v>
      </c>
      <c r="T2124" s="13">
        <f t="shared" si="814"/>
        <v>73.534606077682909</v>
      </c>
      <c r="U2124" s="14">
        <f t="shared" si="815"/>
        <v>9.2386309738817937E-2</v>
      </c>
      <c r="V2124" s="13">
        <f t="shared" si="816"/>
        <v>3.0658866732140515E-2</v>
      </c>
      <c r="W2124" s="14">
        <f t="shared" si="817"/>
        <v>3.687377431100354E-2</v>
      </c>
      <c r="X2124" s="13">
        <f t="shared" si="818"/>
        <v>0.83145453116774026</v>
      </c>
      <c r="Y2124" s="14">
        <f t="shared" si="819"/>
        <v>934.46</v>
      </c>
      <c r="Z2124" s="13" t="b">
        <f t="shared" si="820"/>
        <v>0</v>
      </c>
      <c r="AA2124" s="14">
        <f t="shared" si="821"/>
        <v>690.49</v>
      </c>
      <c r="AB2124" s="13" t="b">
        <f t="shared" si="822"/>
        <v>0</v>
      </c>
      <c r="AC2124" s="14">
        <f t="shared" si="823"/>
        <v>834.47818181818161</v>
      </c>
      <c r="AD2124" s="13">
        <f t="shared" si="824"/>
        <v>38.628052595748976</v>
      </c>
      <c r="AE2124" s="14">
        <f t="shared" si="825"/>
        <v>13.350585046260763</v>
      </c>
      <c r="AF2124" s="13">
        <f t="shared" si="826"/>
        <v>943.55</v>
      </c>
      <c r="AG2124" s="14" t="b">
        <f t="shared" si="827"/>
        <v>0</v>
      </c>
      <c r="AH2124" s="13">
        <f t="shared" si="828"/>
        <v>733.91</v>
      </c>
      <c r="AI2124" s="16">
        <f t="shared" si="829"/>
        <v>733.91</v>
      </c>
    </row>
    <row r="2125" spans="1:35" ht="22.5" customHeight="1">
      <c r="A2125" s="10" t="s">
        <v>35</v>
      </c>
      <c r="B2125" s="11" t="s">
        <v>36</v>
      </c>
      <c r="C2125" s="12">
        <v>44748</v>
      </c>
      <c r="D2125" s="13">
        <v>714.2</v>
      </c>
      <c r="E2125" s="14">
        <v>727.12</v>
      </c>
      <c r="F2125" s="13">
        <v>685.17</v>
      </c>
      <c r="G2125" s="14">
        <v>724.52</v>
      </c>
      <c r="H2125" s="13">
        <v>96475.03</v>
      </c>
      <c r="I2125" s="14">
        <v>1358287</v>
      </c>
      <c r="J2125" s="13">
        <v>0</v>
      </c>
      <c r="K2125" s="14">
        <f t="shared" si="805"/>
        <v>41.950000000000045</v>
      </c>
      <c r="L2125" s="13">
        <f t="shared" si="806"/>
        <v>5.7933186946734674E-2</v>
      </c>
      <c r="M2125" s="14">
        <f t="shared" si="807"/>
        <v>5.2515413197143847E-2</v>
      </c>
      <c r="N2125" s="13">
        <f t="shared" si="808"/>
        <v>1.854267339699386E-2</v>
      </c>
      <c r="O2125" s="14">
        <f t="shared" si="809"/>
        <v>0.40999999999996817</v>
      </c>
      <c r="P2125" s="13">
        <f t="shared" si="810"/>
        <v>5.662123158083277E-4</v>
      </c>
      <c r="Q2125" s="14">
        <f t="shared" si="811"/>
        <v>786.39249999999993</v>
      </c>
      <c r="R2125" s="13">
        <f t="shared" si="812"/>
        <v>39.544475446962352</v>
      </c>
      <c r="S2125" s="14">
        <f t="shared" si="813"/>
        <v>12.94551264460312</v>
      </c>
      <c r="T2125" s="13">
        <f t="shared" si="814"/>
        <v>69.67911422191014</v>
      </c>
      <c r="U2125" s="14">
        <f t="shared" si="815"/>
        <v>8.8606025899166316E-2</v>
      </c>
      <c r="V2125" s="13">
        <f t="shared" si="816"/>
        <v>5.662123158083277E-4</v>
      </c>
      <c r="W2125" s="14">
        <f t="shared" si="817"/>
        <v>3.6925205833254399E-2</v>
      </c>
      <c r="X2125" s="13">
        <f t="shared" si="818"/>
        <v>1.5334032757060589E-2</v>
      </c>
      <c r="Y2125" s="14">
        <f t="shared" si="819"/>
        <v>930.31</v>
      </c>
      <c r="Z2125" s="13" t="b">
        <f t="shared" si="820"/>
        <v>0</v>
      </c>
      <c r="AA2125" s="14">
        <f t="shared" si="821"/>
        <v>685.17</v>
      </c>
      <c r="AB2125" s="13">
        <f t="shared" si="822"/>
        <v>685.17</v>
      </c>
      <c r="AC2125" s="14">
        <f t="shared" si="823"/>
        <v>831.19999999999982</v>
      </c>
      <c r="AD2125" s="13">
        <f t="shared" si="824"/>
        <v>38.688451639462635</v>
      </c>
      <c r="AE2125" s="14">
        <f t="shared" si="825"/>
        <v>13.358973886480408</v>
      </c>
      <c r="AF2125" s="13">
        <f t="shared" si="826"/>
        <v>943.55</v>
      </c>
      <c r="AG2125" s="14" t="b">
        <f t="shared" si="827"/>
        <v>0</v>
      </c>
      <c r="AH2125" s="13">
        <f t="shared" si="828"/>
        <v>727.12</v>
      </c>
      <c r="AI2125" s="16">
        <f t="shared" si="829"/>
        <v>727.12</v>
      </c>
    </row>
    <row r="2126" spans="1:35" ht="22.5" customHeight="1">
      <c r="A2126" s="10" t="s">
        <v>35</v>
      </c>
      <c r="B2126" s="11" t="s">
        <v>36</v>
      </c>
      <c r="C2126" s="12">
        <v>44749</v>
      </c>
      <c r="D2126" s="13">
        <v>725.64</v>
      </c>
      <c r="E2126" s="14">
        <v>746.23</v>
      </c>
      <c r="F2126" s="13">
        <v>712.57</v>
      </c>
      <c r="G2126" s="14">
        <v>734.1</v>
      </c>
      <c r="H2126" s="13">
        <v>77547.179999999993</v>
      </c>
      <c r="I2126" s="14">
        <v>1062548</v>
      </c>
      <c r="J2126" s="13">
        <v>0</v>
      </c>
      <c r="K2126" s="14">
        <f t="shared" si="805"/>
        <v>33.659999999999968</v>
      </c>
      <c r="L2126" s="13">
        <f t="shared" si="806"/>
        <v>4.6458344835201192E-2</v>
      </c>
      <c r="M2126" s="14">
        <f t="shared" si="807"/>
        <v>5.3593804931318802E-2</v>
      </c>
      <c r="N2126" s="13">
        <f t="shared" si="808"/>
        <v>1.7446275777622863E-2</v>
      </c>
      <c r="O2126" s="14">
        <f t="shared" si="809"/>
        <v>9.5800000000000409</v>
      </c>
      <c r="P2126" s="13">
        <f t="shared" si="810"/>
        <v>1.3222547341688347E-2</v>
      </c>
      <c r="Q2126" s="14">
        <f t="shared" si="811"/>
        <v>777.4174999999999</v>
      </c>
      <c r="R2126" s="13">
        <f t="shared" si="812"/>
        <v>39.250251674614233</v>
      </c>
      <c r="S2126" s="14">
        <f t="shared" si="813"/>
        <v>12.360186338230891</v>
      </c>
      <c r="T2126" s="13">
        <f t="shared" si="814"/>
        <v>64.048936046978952</v>
      </c>
      <c r="U2126" s="14">
        <f t="shared" si="815"/>
        <v>8.2386794800707416E-2</v>
      </c>
      <c r="V2126" s="13">
        <f t="shared" si="816"/>
        <v>1.3222547341688347E-2</v>
      </c>
      <c r="W2126" s="14">
        <f t="shared" si="817"/>
        <v>3.7277516902910313E-2</v>
      </c>
      <c r="X2126" s="13">
        <f t="shared" si="818"/>
        <v>0.35470568965541915</v>
      </c>
      <c r="Y2126" s="14">
        <f t="shared" si="819"/>
        <v>920.29</v>
      </c>
      <c r="Z2126" s="13" t="b">
        <f t="shared" si="820"/>
        <v>0</v>
      </c>
      <c r="AA2126" s="14">
        <f t="shared" si="821"/>
        <v>685.17</v>
      </c>
      <c r="AB2126" s="13" t="b">
        <f t="shared" si="822"/>
        <v>0</v>
      </c>
      <c r="AC2126" s="14">
        <f t="shared" si="823"/>
        <v>827.84272727272707</v>
      </c>
      <c r="AD2126" s="13">
        <f t="shared" si="824"/>
        <v>38.597025246017857</v>
      </c>
      <c r="AE2126" s="14">
        <f t="shared" si="825"/>
        <v>13.194597297572917</v>
      </c>
      <c r="AF2126" s="13">
        <f t="shared" si="826"/>
        <v>943.55</v>
      </c>
      <c r="AG2126" s="14" t="b">
        <f t="shared" si="827"/>
        <v>0</v>
      </c>
      <c r="AH2126" s="13">
        <f t="shared" si="828"/>
        <v>727.12</v>
      </c>
      <c r="AI2126" s="16" t="b">
        <f t="shared" si="829"/>
        <v>0</v>
      </c>
    </row>
    <row r="2127" spans="1:35" ht="22.5" customHeight="1">
      <c r="A2127" s="10" t="s">
        <v>35</v>
      </c>
      <c r="B2127" s="11" t="s">
        <v>36</v>
      </c>
      <c r="C2127" s="12">
        <v>44750</v>
      </c>
      <c r="D2127" s="13">
        <v>744.29</v>
      </c>
      <c r="E2127" s="14">
        <v>758.42</v>
      </c>
      <c r="F2127" s="13">
        <v>727.35</v>
      </c>
      <c r="G2127" s="14">
        <v>731.64</v>
      </c>
      <c r="H2127" s="13">
        <v>65118.39</v>
      </c>
      <c r="I2127" s="14">
        <v>874580</v>
      </c>
      <c r="J2127" s="13">
        <v>0</v>
      </c>
      <c r="K2127" s="14">
        <f t="shared" si="805"/>
        <v>31.069999999999936</v>
      </c>
      <c r="L2127" s="13">
        <f t="shared" si="806"/>
        <v>4.232393406892785E-2</v>
      </c>
      <c r="M2127" s="14">
        <f t="shared" si="807"/>
        <v>5.459518114439741E-2</v>
      </c>
      <c r="N2127" s="13">
        <f t="shared" si="808"/>
        <v>1.6076308480715937E-2</v>
      </c>
      <c r="O2127" s="14">
        <f t="shared" si="809"/>
        <v>-2.4600000000000364</v>
      </c>
      <c r="P2127" s="13">
        <f t="shared" si="810"/>
        <v>-3.351042092358039E-3</v>
      </c>
      <c r="Q2127" s="14">
        <f t="shared" si="811"/>
        <v>768.85149999999999</v>
      </c>
      <c r="R2127" s="13">
        <f t="shared" si="812"/>
        <v>38.841239090883519</v>
      </c>
      <c r="S2127" s="14">
        <f t="shared" si="813"/>
        <v>11.608831982589804</v>
      </c>
      <c r="T2127" s="13">
        <f t="shared" si="814"/>
        <v>57.841359447630545</v>
      </c>
      <c r="U2127" s="14">
        <f t="shared" si="815"/>
        <v>7.5230859857372392E-2</v>
      </c>
      <c r="V2127" s="13">
        <f t="shared" si="816"/>
        <v>-3.351042092358039E-3</v>
      </c>
      <c r="W2127" s="14">
        <f t="shared" si="817"/>
        <v>3.7306821321849114E-2</v>
      </c>
      <c r="X2127" s="13">
        <f t="shared" si="818"/>
        <v>-8.9823843834035452E-2</v>
      </c>
      <c r="Y2127" s="14">
        <f t="shared" si="819"/>
        <v>912.51</v>
      </c>
      <c r="Z2127" s="13" t="b">
        <f t="shared" si="820"/>
        <v>0</v>
      </c>
      <c r="AA2127" s="14">
        <f t="shared" si="821"/>
        <v>685.17</v>
      </c>
      <c r="AB2127" s="13" t="b">
        <f t="shared" si="822"/>
        <v>0</v>
      </c>
      <c r="AC2127" s="14">
        <f t="shared" si="823"/>
        <v>824.33781818181797</v>
      </c>
      <c r="AD2127" s="13">
        <f t="shared" si="824"/>
        <v>38.460170241544802</v>
      </c>
      <c r="AE2127" s="14">
        <f t="shared" si="825"/>
        <v>13.203710349873942</v>
      </c>
      <c r="AF2127" s="13">
        <f t="shared" si="826"/>
        <v>943.55</v>
      </c>
      <c r="AG2127" s="14" t="b">
        <f t="shared" si="827"/>
        <v>0</v>
      </c>
      <c r="AH2127" s="13">
        <f t="shared" si="828"/>
        <v>727.12</v>
      </c>
      <c r="AI2127" s="16" t="b">
        <f t="shared" si="829"/>
        <v>0</v>
      </c>
    </row>
    <row r="2128" spans="1:35" ht="22.5" customHeight="1">
      <c r="A2128" s="10" t="s">
        <v>35</v>
      </c>
      <c r="B2128" s="11" t="s">
        <v>36</v>
      </c>
      <c r="C2128" s="12">
        <v>44753</v>
      </c>
      <c r="D2128" s="13">
        <v>735.18</v>
      </c>
      <c r="E2128" s="14">
        <v>750.74</v>
      </c>
      <c r="F2128" s="13">
        <v>699.52</v>
      </c>
      <c r="G2128" s="14">
        <v>717.45</v>
      </c>
      <c r="H2128" s="13">
        <v>83723.31</v>
      </c>
      <c r="I2128" s="14">
        <v>1160418</v>
      </c>
      <c r="J2128" s="13">
        <v>0</v>
      </c>
      <c r="K2128" s="14">
        <f t="shared" si="805"/>
        <v>51.220000000000027</v>
      </c>
      <c r="L2128" s="13">
        <f t="shared" si="806"/>
        <v>7.0007107320540191E-2</v>
      </c>
      <c r="M2128" s="14">
        <f t="shared" si="807"/>
        <v>5.5937633613286117E-2</v>
      </c>
      <c r="N2128" s="13">
        <f t="shared" si="808"/>
        <v>1.6191586999492771E-2</v>
      </c>
      <c r="O2128" s="14">
        <f t="shared" si="809"/>
        <v>-14.189999999999941</v>
      </c>
      <c r="P2128" s="13">
        <f t="shared" si="810"/>
        <v>-1.9394784320157375E-2</v>
      </c>
      <c r="Q2128" s="14">
        <f t="shared" si="811"/>
        <v>760.24</v>
      </c>
      <c r="R2128" s="13">
        <f t="shared" si="812"/>
        <v>39.46017713633934</v>
      </c>
      <c r="S2128" s="14">
        <f t="shared" si="813"/>
        <v>11.763955866611319</v>
      </c>
      <c r="T2128" s="13">
        <f t="shared" si="814"/>
        <v>51.706811156751868</v>
      </c>
      <c r="U2128" s="14">
        <f t="shared" si="815"/>
        <v>6.8013799795790628E-2</v>
      </c>
      <c r="V2128" s="13">
        <f t="shared" si="816"/>
        <v>-1.9394784320157375E-2</v>
      </c>
      <c r="W2128" s="14">
        <f t="shared" si="817"/>
        <v>3.7354005683785878E-2</v>
      </c>
      <c r="X2128" s="13">
        <f t="shared" si="818"/>
        <v>-0.51921564943638698</v>
      </c>
      <c r="Y2128" s="14">
        <f t="shared" si="819"/>
        <v>895.3</v>
      </c>
      <c r="Z2128" s="13" t="b">
        <f t="shared" si="820"/>
        <v>0</v>
      </c>
      <c r="AA2128" s="14">
        <f t="shared" si="821"/>
        <v>685.17</v>
      </c>
      <c r="AB2128" s="13" t="b">
        <f t="shared" si="822"/>
        <v>0</v>
      </c>
      <c r="AC2128" s="14">
        <f t="shared" si="823"/>
        <v>821.18945454545428</v>
      </c>
      <c r="AD2128" s="13">
        <f t="shared" si="824"/>
        <v>38.692167146243989</v>
      </c>
      <c r="AE2128" s="14">
        <f t="shared" si="825"/>
        <v>13.141086385092821</v>
      </c>
      <c r="AF2128" s="13">
        <f t="shared" si="826"/>
        <v>937.38</v>
      </c>
      <c r="AG2128" s="14" t="b">
        <f t="shared" si="827"/>
        <v>0</v>
      </c>
      <c r="AH2128" s="13">
        <f t="shared" si="828"/>
        <v>727.12</v>
      </c>
      <c r="AI2128" s="16" t="b">
        <f t="shared" si="829"/>
        <v>0</v>
      </c>
    </row>
    <row r="2129" spans="1:35" ht="22.5" customHeight="1">
      <c r="A2129" s="10" t="s">
        <v>35</v>
      </c>
      <c r="B2129" s="11" t="s">
        <v>36</v>
      </c>
      <c r="C2129" s="12">
        <v>44754</v>
      </c>
      <c r="D2129" s="13">
        <v>718.34</v>
      </c>
      <c r="E2129" s="14">
        <v>718.34</v>
      </c>
      <c r="F2129" s="13">
        <v>679.11</v>
      </c>
      <c r="G2129" s="14">
        <v>683.53</v>
      </c>
      <c r="H2129" s="13">
        <v>81917.36</v>
      </c>
      <c r="I2129" s="14">
        <v>1170384</v>
      </c>
      <c r="J2129" s="13">
        <v>0</v>
      </c>
      <c r="K2129" s="14">
        <f t="shared" si="805"/>
        <v>39.230000000000018</v>
      </c>
      <c r="L2129" s="13">
        <f t="shared" si="806"/>
        <v>5.4679768624991312E-2</v>
      </c>
      <c r="M2129" s="14">
        <f t="shared" si="807"/>
        <v>5.7116006542332641E-2</v>
      </c>
      <c r="N2129" s="13">
        <f t="shared" si="808"/>
        <v>1.5111335202588071E-2</v>
      </c>
      <c r="O2129" s="14">
        <f t="shared" si="809"/>
        <v>-33.920000000000073</v>
      </c>
      <c r="P2129" s="13">
        <f t="shared" si="810"/>
        <v>-4.7278555996933681E-2</v>
      </c>
      <c r="Q2129" s="14">
        <f t="shared" si="811"/>
        <v>750.08999999999992</v>
      </c>
      <c r="R2129" s="13">
        <f t="shared" si="812"/>
        <v>39.448668279522373</v>
      </c>
      <c r="S2129" s="14">
        <f t="shared" si="813"/>
        <v>11.266497657820915</v>
      </c>
      <c r="T2129" s="13">
        <f t="shared" si="814"/>
        <v>45.467953769660681</v>
      </c>
      <c r="U2129" s="14">
        <f t="shared" si="815"/>
        <v>6.06166643598244E-2</v>
      </c>
      <c r="V2129" s="13">
        <f t="shared" si="816"/>
        <v>-4.7278555996933681E-2</v>
      </c>
      <c r="W2129" s="14">
        <f t="shared" si="817"/>
        <v>3.8224348626625895E-2</v>
      </c>
      <c r="X2129" s="13">
        <f t="shared" si="818"/>
        <v>-1.2368701546427636</v>
      </c>
      <c r="Y2129" s="14">
        <f t="shared" si="819"/>
        <v>892.88</v>
      </c>
      <c r="Z2129" s="13" t="b">
        <f t="shared" si="820"/>
        <v>0</v>
      </c>
      <c r="AA2129" s="14">
        <f t="shared" si="821"/>
        <v>679.11</v>
      </c>
      <c r="AB2129" s="13">
        <f t="shared" si="822"/>
        <v>679.11</v>
      </c>
      <c r="AC2129" s="14">
        <f t="shared" si="823"/>
        <v>817.24127272727242</v>
      </c>
      <c r="AD2129" s="13">
        <f t="shared" si="824"/>
        <v>38.701945925403187</v>
      </c>
      <c r="AE2129" s="14">
        <f t="shared" si="825"/>
        <v>13.103902397650067</v>
      </c>
      <c r="AF2129" s="13">
        <f t="shared" si="826"/>
        <v>937.38</v>
      </c>
      <c r="AG2129" s="14" t="b">
        <f t="shared" si="827"/>
        <v>0</v>
      </c>
      <c r="AH2129" s="13">
        <f t="shared" si="828"/>
        <v>718.34</v>
      </c>
      <c r="AI2129" s="16">
        <f t="shared" si="829"/>
        <v>718.34</v>
      </c>
    </row>
    <row r="2130" spans="1:35" ht="22.5" customHeight="1">
      <c r="A2130" s="10" t="s">
        <v>35</v>
      </c>
      <c r="B2130" s="11" t="s">
        <v>36</v>
      </c>
      <c r="C2130" s="12">
        <v>44755</v>
      </c>
      <c r="D2130" s="13">
        <v>680.02</v>
      </c>
      <c r="E2130" s="14">
        <v>711.22</v>
      </c>
      <c r="F2130" s="13">
        <v>671.5</v>
      </c>
      <c r="G2130" s="14">
        <v>708.85</v>
      </c>
      <c r="H2130" s="13">
        <v>82920.679999999993</v>
      </c>
      <c r="I2130" s="14">
        <v>1196317</v>
      </c>
      <c r="J2130" s="13">
        <v>0</v>
      </c>
      <c r="K2130" s="14">
        <f t="shared" si="805"/>
        <v>39.720000000000027</v>
      </c>
      <c r="L2130" s="13">
        <f t="shared" si="806"/>
        <v>5.8110104896639543E-2</v>
      </c>
      <c r="M2130" s="14">
        <f t="shared" si="807"/>
        <v>5.7777368892959133E-2</v>
      </c>
      <c r="N2130" s="13">
        <f t="shared" si="808"/>
        <v>1.4834679998964524E-2</v>
      </c>
      <c r="O2130" s="14">
        <f t="shared" si="809"/>
        <v>25.32000000000005</v>
      </c>
      <c r="P2130" s="13">
        <f t="shared" si="810"/>
        <v>3.7042997381241574E-2</v>
      </c>
      <c r="Q2130" s="14">
        <f t="shared" si="811"/>
        <v>742.87750000000005</v>
      </c>
      <c r="R2130" s="13">
        <f t="shared" si="812"/>
        <v>39.46223486554625</v>
      </c>
      <c r="S2130" s="14">
        <f t="shared" si="813"/>
        <v>11.267612774300495</v>
      </c>
      <c r="T2130" s="13">
        <f t="shared" si="814"/>
        <v>39.620683219121801</v>
      </c>
      <c r="U2130" s="14">
        <f t="shared" si="815"/>
        <v>5.3334073543917802E-2</v>
      </c>
      <c r="V2130" s="13">
        <f t="shared" si="816"/>
        <v>3.7042997381241574E-2</v>
      </c>
      <c r="W2130" s="14">
        <f t="shared" si="817"/>
        <v>3.9241515578120341E-2</v>
      </c>
      <c r="X2130" s="13">
        <f t="shared" si="818"/>
        <v>0.94397468689755237</v>
      </c>
      <c r="Y2130" s="14">
        <f t="shared" si="819"/>
        <v>872</v>
      </c>
      <c r="Z2130" s="13" t="b">
        <f t="shared" si="820"/>
        <v>0</v>
      </c>
      <c r="AA2130" s="14">
        <f t="shared" si="821"/>
        <v>671.5</v>
      </c>
      <c r="AB2130" s="13">
        <f t="shared" si="822"/>
        <v>671.5</v>
      </c>
      <c r="AC2130" s="14">
        <f t="shared" si="823"/>
        <v>813.66490909090885</v>
      </c>
      <c r="AD2130" s="13">
        <f t="shared" si="824"/>
        <v>38.720455999486759</v>
      </c>
      <c r="AE2130" s="14">
        <f t="shared" si="825"/>
        <v>12.962741760113655</v>
      </c>
      <c r="AF2130" s="13">
        <f t="shared" si="826"/>
        <v>937.38</v>
      </c>
      <c r="AG2130" s="14" t="b">
        <f t="shared" si="827"/>
        <v>0</v>
      </c>
      <c r="AH2130" s="13">
        <f t="shared" si="828"/>
        <v>711.22</v>
      </c>
      <c r="AI2130" s="16">
        <f t="shared" si="829"/>
        <v>711.22</v>
      </c>
    </row>
    <row r="2131" spans="1:35" ht="22.5" customHeight="1">
      <c r="A2131" s="10" t="s">
        <v>35</v>
      </c>
      <c r="B2131" s="11" t="s">
        <v>36</v>
      </c>
      <c r="C2131" s="12">
        <v>44756</v>
      </c>
      <c r="D2131" s="13">
        <v>697.4</v>
      </c>
      <c r="E2131" s="14">
        <v>705.07</v>
      </c>
      <c r="F2131" s="13">
        <v>672.09</v>
      </c>
      <c r="G2131" s="14">
        <v>672.25</v>
      </c>
      <c r="H2131" s="13">
        <v>81517.289999999994</v>
      </c>
      <c r="I2131" s="14">
        <v>1173627</v>
      </c>
      <c r="J2131" s="13">
        <v>0</v>
      </c>
      <c r="K2131" s="14">
        <f t="shared" si="805"/>
        <v>36.759999999999991</v>
      </c>
      <c r="L2131" s="13">
        <f t="shared" si="806"/>
        <v>5.1858644282993568E-2</v>
      </c>
      <c r="M2131" s="14">
        <f t="shared" si="807"/>
        <v>5.8860513274498337E-2</v>
      </c>
      <c r="N2131" s="13">
        <f t="shared" si="808"/>
        <v>1.3440137873169384E-2</v>
      </c>
      <c r="O2131" s="14">
        <f t="shared" si="809"/>
        <v>-36.600000000000023</v>
      </c>
      <c r="P2131" s="13">
        <f t="shared" si="810"/>
        <v>-5.1632926571206918E-2</v>
      </c>
      <c r="Q2131" s="14">
        <f t="shared" si="811"/>
        <v>733.91700000000014</v>
      </c>
      <c r="R2131" s="13">
        <f t="shared" si="812"/>
        <v>39.327123122268937</v>
      </c>
      <c r="S2131" s="14">
        <f t="shared" si="813"/>
        <v>10.623449372917799</v>
      </c>
      <c r="T2131" s="13">
        <f t="shared" si="814"/>
        <v>33.902982184462765</v>
      </c>
      <c r="U2131" s="14">
        <f t="shared" si="815"/>
        <v>4.6194572662116774E-2</v>
      </c>
      <c r="V2131" s="13">
        <f t="shared" si="816"/>
        <v>-5.1632926571206918E-2</v>
      </c>
      <c r="W2131" s="14">
        <f t="shared" si="817"/>
        <v>4.0362727068285628E-2</v>
      </c>
      <c r="X2131" s="13">
        <f t="shared" si="818"/>
        <v>-1.2792229445709744</v>
      </c>
      <c r="Y2131" s="14">
        <f t="shared" si="819"/>
        <v>845.42</v>
      </c>
      <c r="Z2131" s="13" t="b">
        <f t="shared" si="820"/>
        <v>0</v>
      </c>
      <c r="AA2131" s="14">
        <f t="shared" si="821"/>
        <v>671.5</v>
      </c>
      <c r="AB2131" s="13" t="b">
        <f t="shared" si="822"/>
        <v>0</v>
      </c>
      <c r="AC2131" s="14">
        <f t="shared" si="823"/>
        <v>809.85727272727252</v>
      </c>
      <c r="AD2131" s="13">
        <f t="shared" si="824"/>
        <v>38.684811344950639</v>
      </c>
      <c r="AE2131" s="14">
        <f t="shared" si="825"/>
        <v>12.94553877110083</v>
      </c>
      <c r="AF2131" s="13">
        <f t="shared" si="826"/>
        <v>937.38</v>
      </c>
      <c r="AG2131" s="14" t="b">
        <f t="shared" si="827"/>
        <v>0</v>
      </c>
      <c r="AH2131" s="13">
        <f t="shared" si="828"/>
        <v>705.07</v>
      </c>
      <c r="AI2131" s="16">
        <f t="shared" si="829"/>
        <v>705.07</v>
      </c>
    </row>
    <row r="2132" spans="1:35" ht="22.5" customHeight="1">
      <c r="A2132" s="10" t="s">
        <v>35</v>
      </c>
      <c r="B2132" s="11" t="s">
        <v>36</v>
      </c>
      <c r="C2132" s="12">
        <v>44757</v>
      </c>
      <c r="D2132" s="13">
        <v>655.30999999999995</v>
      </c>
      <c r="E2132" s="14">
        <v>657.93</v>
      </c>
      <c r="F2132" s="13">
        <v>626.17999999999995</v>
      </c>
      <c r="G2132" s="14">
        <v>628.35</v>
      </c>
      <c r="H2132" s="13">
        <v>88033.35</v>
      </c>
      <c r="I2132" s="14">
        <v>1360482</v>
      </c>
      <c r="J2132" s="13">
        <v>0</v>
      </c>
      <c r="K2132" s="14">
        <f t="shared" si="805"/>
        <v>46.07000000000005</v>
      </c>
      <c r="L2132" s="13">
        <f t="shared" si="806"/>
        <v>6.8531052435849837E-2</v>
      </c>
      <c r="M2132" s="14">
        <f t="shared" si="807"/>
        <v>5.9200015418288322E-2</v>
      </c>
      <c r="N2132" s="13">
        <f t="shared" si="808"/>
        <v>1.3601520134961803E-2</v>
      </c>
      <c r="O2132" s="14">
        <f t="shared" si="809"/>
        <v>-43.899999999999977</v>
      </c>
      <c r="P2132" s="13">
        <f t="shared" si="810"/>
        <v>-6.5303086649311975E-2</v>
      </c>
      <c r="Q2132" s="14">
        <f t="shared" si="811"/>
        <v>725.11450000000002</v>
      </c>
      <c r="R2132" s="13">
        <f t="shared" si="812"/>
        <v>39.664266966155495</v>
      </c>
      <c r="S2132" s="14">
        <f t="shared" si="813"/>
        <v>10.436017729605101</v>
      </c>
      <c r="T2132" s="13">
        <f t="shared" si="814"/>
        <v>37.158513220391356</v>
      </c>
      <c r="U2132" s="14">
        <f t="shared" si="815"/>
        <v>5.1245028502934852E-2</v>
      </c>
      <c r="V2132" s="13">
        <f t="shared" si="816"/>
        <v>-6.5303086649311975E-2</v>
      </c>
      <c r="W2132" s="14">
        <f t="shared" si="817"/>
        <v>4.0999714480338401E-2</v>
      </c>
      <c r="X2132" s="13">
        <f t="shared" si="818"/>
        <v>-1.5927693028357153</v>
      </c>
      <c r="Y2132" s="14">
        <f t="shared" si="819"/>
        <v>804.01</v>
      </c>
      <c r="Z2132" s="13" t="b">
        <f t="shared" si="820"/>
        <v>0</v>
      </c>
      <c r="AA2132" s="14">
        <f t="shared" si="821"/>
        <v>626.17999999999995</v>
      </c>
      <c r="AB2132" s="13">
        <f t="shared" si="822"/>
        <v>626.17999999999995</v>
      </c>
      <c r="AC2132" s="14">
        <f t="shared" si="823"/>
        <v>806.78072727272706</v>
      </c>
      <c r="AD2132" s="13">
        <f t="shared" si="824"/>
        <v>38.819087502315178</v>
      </c>
      <c r="AE2132" s="14">
        <f t="shared" si="825"/>
        <v>11.002217232921941</v>
      </c>
      <c r="AF2132" s="13">
        <f t="shared" si="826"/>
        <v>937.38</v>
      </c>
      <c r="AG2132" s="14" t="b">
        <f t="shared" si="827"/>
        <v>0</v>
      </c>
      <c r="AH2132" s="13">
        <f t="shared" si="828"/>
        <v>657.93</v>
      </c>
      <c r="AI2132" s="16">
        <f t="shared" si="829"/>
        <v>657.93</v>
      </c>
    </row>
    <row r="2133" spans="1:35" ht="22.5" customHeight="1">
      <c r="A2133" s="10" t="s">
        <v>35</v>
      </c>
      <c r="B2133" s="11" t="s">
        <v>36</v>
      </c>
      <c r="C2133" s="12">
        <v>44760</v>
      </c>
      <c r="D2133" s="13">
        <v>633.78</v>
      </c>
      <c r="E2133" s="14">
        <v>665.01</v>
      </c>
      <c r="F2133" s="13">
        <v>624.46</v>
      </c>
      <c r="G2133" s="14">
        <v>660.16</v>
      </c>
      <c r="H2133" s="13">
        <v>72534.42</v>
      </c>
      <c r="I2133" s="14">
        <v>1119207</v>
      </c>
      <c r="J2133" s="13">
        <v>0</v>
      </c>
      <c r="K2133" s="14">
        <f t="shared" si="805"/>
        <v>40.549999999999955</v>
      </c>
      <c r="L2133" s="13">
        <f t="shared" si="806"/>
        <v>6.4534097238799951E-2</v>
      </c>
      <c r="M2133" s="14">
        <f t="shared" si="807"/>
        <v>5.7834477614887705E-2</v>
      </c>
      <c r="N2133" s="13">
        <f t="shared" si="808"/>
        <v>1.1333459470693516E-2</v>
      </c>
      <c r="O2133" s="14">
        <f t="shared" si="809"/>
        <v>31.809999999999945</v>
      </c>
      <c r="P2133" s="13">
        <f t="shared" si="810"/>
        <v>5.0624651865998162E-2</v>
      </c>
      <c r="Q2133" s="14">
        <f t="shared" si="811"/>
        <v>721.48500000000001</v>
      </c>
      <c r="R2133" s="13">
        <f t="shared" si="812"/>
        <v>39.70855361784772</v>
      </c>
      <c r="S2133" s="14">
        <f t="shared" si="813"/>
        <v>7.581417448361222</v>
      </c>
      <c r="T2133" s="13">
        <f t="shared" si="814"/>
        <v>39.694094585970838</v>
      </c>
      <c r="U2133" s="14">
        <f t="shared" si="815"/>
        <v>5.5017213921246921E-2</v>
      </c>
      <c r="V2133" s="13">
        <f t="shared" si="816"/>
        <v>5.0624651865998162E-2</v>
      </c>
      <c r="W2133" s="14">
        <f t="shared" si="817"/>
        <v>3.8929788414020464E-2</v>
      </c>
      <c r="X2133" s="13">
        <f t="shared" si="818"/>
        <v>1.3004091192996523</v>
      </c>
      <c r="Y2133" s="14">
        <f t="shared" si="819"/>
        <v>803.49</v>
      </c>
      <c r="Z2133" s="13" t="b">
        <f t="shared" si="820"/>
        <v>0</v>
      </c>
      <c r="AA2133" s="14">
        <f t="shared" si="821"/>
        <v>624.46</v>
      </c>
      <c r="AB2133" s="13">
        <f t="shared" si="822"/>
        <v>624.46</v>
      </c>
      <c r="AC2133" s="14">
        <f t="shared" si="823"/>
        <v>804.01145454545451</v>
      </c>
      <c r="AD2133" s="13">
        <f t="shared" si="824"/>
        <v>38.85055863863672</v>
      </c>
      <c r="AE2133" s="14">
        <f t="shared" si="825"/>
        <v>10.994323965632461</v>
      </c>
      <c r="AF2133" s="13">
        <f t="shared" si="826"/>
        <v>937.38</v>
      </c>
      <c r="AG2133" s="14" t="b">
        <f t="shared" si="827"/>
        <v>0</v>
      </c>
      <c r="AH2133" s="13">
        <f t="shared" si="828"/>
        <v>657.93</v>
      </c>
      <c r="AI2133" s="16" t="b">
        <f t="shared" si="829"/>
        <v>0</v>
      </c>
    </row>
    <row r="2134" spans="1:35" ht="22.5" customHeight="1">
      <c r="A2134" s="10" t="s">
        <v>35</v>
      </c>
      <c r="B2134" s="11" t="s">
        <v>36</v>
      </c>
      <c r="C2134" s="12">
        <v>44761</v>
      </c>
      <c r="D2134" s="13">
        <v>661.27</v>
      </c>
      <c r="E2134" s="14">
        <v>670</v>
      </c>
      <c r="F2134" s="13">
        <v>637.99</v>
      </c>
      <c r="G2134" s="14">
        <v>643.29999999999995</v>
      </c>
      <c r="H2134" s="13">
        <v>70561.350000000006</v>
      </c>
      <c r="I2134" s="14">
        <v>1078825</v>
      </c>
      <c r="J2134" s="13">
        <v>0</v>
      </c>
      <c r="K2134" s="14">
        <f t="shared" si="805"/>
        <v>32.009999999999991</v>
      </c>
      <c r="L2134" s="13">
        <f t="shared" si="806"/>
        <v>4.8488245273872986E-2</v>
      </c>
      <c r="M2134" s="14">
        <f t="shared" si="807"/>
        <v>5.7114570533647893E-2</v>
      </c>
      <c r="N2134" s="13">
        <f t="shared" si="808"/>
        <v>1.1452335352167164E-2</v>
      </c>
      <c r="O2134" s="14">
        <f t="shared" si="809"/>
        <v>-16.860000000000014</v>
      </c>
      <c r="P2134" s="13">
        <f t="shared" si="810"/>
        <v>-2.5539263208919073E-2</v>
      </c>
      <c r="Q2134" s="14">
        <f t="shared" si="811"/>
        <v>716.89799999999991</v>
      </c>
      <c r="R2134" s="13">
        <f t="shared" si="812"/>
        <v>39.323625936955338</v>
      </c>
      <c r="S2134" s="14">
        <f t="shared" si="813"/>
        <v>7.8052359450496143</v>
      </c>
      <c r="T2134" s="13">
        <f t="shared" si="814"/>
        <v>43.023695633917825</v>
      </c>
      <c r="U2134" s="14">
        <f t="shared" si="815"/>
        <v>6.001369181378359E-2</v>
      </c>
      <c r="V2134" s="13">
        <f t="shared" si="816"/>
        <v>-2.5539263208919073E-2</v>
      </c>
      <c r="W2134" s="14">
        <f t="shared" si="817"/>
        <v>3.9162004538925037E-2</v>
      </c>
      <c r="X2134" s="13">
        <f t="shared" si="818"/>
        <v>-0.65214392137497323</v>
      </c>
      <c r="Y2134" s="14">
        <f t="shared" si="819"/>
        <v>803.49</v>
      </c>
      <c r="Z2134" s="13" t="b">
        <f t="shared" si="820"/>
        <v>0</v>
      </c>
      <c r="AA2134" s="14">
        <f t="shared" si="821"/>
        <v>624.46</v>
      </c>
      <c r="AB2134" s="13" t="b">
        <f t="shared" si="822"/>
        <v>0</v>
      </c>
      <c r="AC2134" s="14">
        <f t="shared" si="823"/>
        <v>800.65472727272709</v>
      </c>
      <c r="AD2134" s="13">
        <f t="shared" si="824"/>
        <v>38.726184845206959</v>
      </c>
      <c r="AE2134" s="14">
        <f t="shared" si="825"/>
        <v>10.871070254802344</v>
      </c>
      <c r="AF2134" s="13">
        <f t="shared" si="826"/>
        <v>937.38</v>
      </c>
      <c r="AG2134" s="14" t="b">
        <f t="shared" si="827"/>
        <v>0</v>
      </c>
      <c r="AH2134" s="13">
        <f t="shared" si="828"/>
        <v>657.93</v>
      </c>
      <c r="AI2134" s="16" t="b">
        <f t="shared" si="829"/>
        <v>0</v>
      </c>
    </row>
    <row r="2135" spans="1:35" ht="22.5" customHeight="1">
      <c r="A2135" s="10" t="s">
        <v>35</v>
      </c>
      <c r="B2135" s="11" t="s">
        <v>36</v>
      </c>
      <c r="C2135" s="12">
        <v>44762</v>
      </c>
      <c r="D2135" s="13">
        <v>634.04</v>
      </c>
      <c r="E2135" s="14">
        <v>666.37</v>
      </c>
      <c r="F2135" s="13">
        <v>624.32000000000005</v>
      </c>
      <c r="G2135" s="14">
        <v>653.57000000000005</v>
      </c>
      <c r="H2135" s="13">
        <v>76476.55</v>
      </c>
      <c r="I2135" s="14">
        <v>1180153</v>
      </c>
      <c r="J2135" s="13">
        <v>0</v>
      </c>
      <c r="K2135" s="14">
        <f t="shared" si="805"/>
        <v>42.049999999999955</v>
      </c>
      <c r="L2135" s="13">
        <f t="shared" si="806"/>
        <v>6.5366081144100668E-2</v>
      </c>
      <c r="M2135" s="14">
        <f t="shared" si="807"/>
        <v>5.6522540459377081E-2</v>
      </c>
      <c r="N2135" s="13">
        <f t="shared" si="808"/>
        <v>1.0635957339575466E-2</v>
      </c>
      <c r="O2135" s="14">
        <f t="shared" si="809"/>
        <v>10.270000000000095</v>
      </c>
      <c r="P2135" s="13">
        <f t="shared" si="810"/>
        <v>1.5964557749106319E-2</v>
      </c>
      <c r="Q2135" s="14">
        <f t="shared" si="811"/>
        <v>714.56449999999995</v>
      </c>
      <c r="R2135" s="13">
        <f t="shared" si="812"/>
        <v>39.459944640107565</v>
      </c>
      <c r="S2135" s="14">
        <f t="shared" si="813"/>
        <v>6.8835878611452053</v>
      </c>
      <c r="T2135" s="13">
        <f t="shared" si="814"/>
        <v>45.080378156688077</v>
      </c>
      <c r="U2135" s="14">
        <f t="shared" si="815"/>
        <v>6.3087906209569722E-2</v>
      </c>
      <c r="V2135" s="13">
        <f t="shared" si="816"/>
        <v>1.5964557749106319E-2</v>
      </c>
      <c r="W2135" s="14">
        <f t="shared" si="817"/>
        <v>3.8183307020436284E-2</v>
      </c>
      <c r="X2135" s="13">
        <f t="shared" si="818"/>
        <v>0.41810306636252975</v>
      </c>
      <c r="Y2135" s="14">
        <f t="shared" si="819"/>
        <v>803.49</v>
      </c>
      <c r="Z2135" s="13" t="b">
        <f t="shared" si="820"/>
        <v>0</v>
      </c>
      <c r="AA2135" s="14">
        <f t="shared" si="821"/>
        <v>624.32000000000005</v>
      </c>
      <c r="AB2135" s="13">
        <f t="shared" si="822"/>
        <v>624.32000000000005</v>
      </c>
      <c r="AC2135" s="14">
        <f t="shared" si="823"/>
        <v>797.01872727272712</v>
      </c>
      <c r="AD2135" s="13">
        <f t="shared" si="824"/>
        <v>38.786617848021372</v>
      </c>
      <c r="AE2135" s="14">
        <f t="shared" si="825"/>
        <v>10.881924802506566</v>
      </c>
      <c r="AF2135" s="13">
        <f t="shared" si="826"/>
        <v>937.38</v>
      </c>
      <c r="AG2135" s="14" t="b">
        <f t="shared" si="827"/>
        <v>0</v>
      </c>
      <c r="AH2135" s="13">
        <f t="shared" si="828"/>
        <v>657.93</v>
      </c>
      <c r="AI2135" s="16" t="b">
        <f t="shared" si="829"/>
        <v>0</v>
      </c>
    </row>
    <row r="2136" spans="1:35" ht="22.5" customHeight="1">
      <c r="A2136" s="10" t="s">
        <v>35</v>
      </c>
      <c r="B2136" s="11" t="s">
        <v>36</v>
      </c>
      <c r="C2136" s="12">
        <v>44763</v>
      </c>
      <c r="D2136" s="13">
        <v>652.1</v>
      </c>
      <c r="E2136" s="14">
        <v>657.49</v>
      </c>
      <c r="F2136" s="13">
        <v>637.65</v>
      </c>
      <c r="G2136" s="14">
        <v>648.04999999999995</v>
      </c>
      <c r="H2136" s="13">
        <v>61888.74</v>
      </c>
      <c r="I2136" s="14">
        <v>954407</v>
      </c>
      <c r="J2136" s="13">
        <v>0</v>
      </c>
      <c r="K2136" s="14">
        <f t="shared" si="805"/>
        <v>19.840000000000032</v>
      </c>
      <c r="L2136" s="13">
        <f t="shared" si="806"/>
        <v>3.035635050568421E-2</v>
      </c>
      <c r="M2136" s="14">
        <f t="shared" si="807"/>
        <v>5.4448018215439306E-2</v>
      </c>
      <c r="N2136" s="13">
        <f t="shared" si="808"/>
        <v>1.1500828434528388E-2</v>
      </c>
      <c r="O2136" s="14">
        <f t="shared" si="809"/>
        <v>-5.5200000000000955</v>
      </c>
      <c r="P2136" s="13">
        <f t="shared" si="810"/>
        <v>-8.4459201003719495E-3</v>
      </c>
      <c r="Q2136" s="14">
        <f t="shared" si="811"/>
        <v>710.048</v>
      </c>
      <c r="R2136" s="13">
        <f t="shared" si="812"/>
        <v>38.478947408102187</v>
      </c>
      <c r="S2136" s="14">
        <f t="shared" si="813"/>
        <v>7.8515060573383648</v>
      </c>
      <c r="T2136" s="13">
        <f t="shared" si="814"/>
        <v>46.954145248316465</v>
      </c>
      <c r="U2136" s="14">
        <f t="shared" si="815"/>
        <v>6.6128128307264389E-2</v>
      </c>
      <c r="V2136" s="13">
        <f t="shared" si="816"/>
        <v>-8.4459201003719495E-3</v>
      </c>
      <c r="W2136" s="14">
        <f t="shared" si="817"/>
        <v>3.573463471920716E-2</v>
      </c>
      <c r="X2136" s="13">
        <f t="shared" si="818"/>
        <v>-0.236351096540867</v>
      </c>
      <c r="Y2136" s="14">
        <f t="shared" si="819"/>
        <v>803.49</v>
      </c>
      <c r="Z2136" s="13" t="b">
        <f t="shared" si="820"/>
        <v>0</v>
      </c>
      <c r="AA2136" s="14">
        <f t="shared" si="821"/>
        <v>624.32000000000005</v>
      </c>
      <c r="AB2136" s="13" t="b">
        <f t="shared" si="822"/>
        <v>0</v>
      </c>
      <c r="AC2136" s="14">
        <f t="shared" si="823"/>
        <v>792.93490909090906</v>
      </c>
      <c r="AD2136" s="13">
        <f t="shared" si="824"/>
        <v>38.442133887148259</v>
      </c>
      <c r="AE2136" s="14">
        <f t="shared" si="825"/>
        <v>11.156658593702266</v>
      </c>
      <c r="AF2136" s="13">
        <f t="shared" si="826"/>
        <v>937.38</v>
      </c>
      <c r="AG2136" s="14" t="b">
        <f t="shared" si="827"/>
        <v>0</v>
      </c>
      <c r="AH2136" s="13">
        <f t="shared" si="828"/>
        <v>657.49</v>
      </c>
      <c r="AI2136" s="16">
        <f t="shared" si="829"/>
        <v>657.49</v>
      </c>
    </row>
    <row r="2137" spans="1:35" ht="22.5" customHeight="1">
      <c r="A2137" s="10" t="s">
        <v>35</v>
      </c>
      <c r="B2137" s="11" t="s">
        <v>36</v>
      </c>
      <c r="C2137" s="12">
        <v>44764</v>
      </c>
      <c r="D2137" s="13">
        <v>640.80999999999995</v>
      </c>
      <c r="E2137" s="14">
        <v>666.07</v>
      </c>
      <c r="F2137" s="13">
        <v>634.55999999999995</v>
      </c>
      <c r="G2137" s="14">
        <v>665.44</v>
      </c>
      <c r="H2137" s="13">
        <v>62740.97</v>
      </c>
      <c r="I2137" s="14">
        <v>963139</v>
      </c>
      <c r="J2137" s="13">
        <v>0</v>
      </c>
      <c r="K2137" s="14">
        <f t="shared" ref="K2137:K2200" si="830">MAX(E2137-F2137,E2137-G2136,G2136-F2137)</f>
        <v>31.510000000000105</v>
      </c>
      <c r="L2137" s="13">
        <f t="shared" ref="L2137:L2200" si="831">K2137/G2136</f>
        <v>4.862279145127707E-2</v>
      </c>
      <c r="M2137" s="14">
        <f t="shared" ref="M2137:M2200" si="832">SUM(L2118:L2137)/20</f>
        <v>5.4072337451591013E-2</v>
      </c>
      <c r="N2137" s="13">
        <f t="shared" ref="N2137:N2200" si="833">STDEV(L2118:L2137)</f>
        <v>1.1565310948298688E-2</v>
      </c>
      <c r="O2137" s="14">
        <f t="shared" ref="O2137:O2200" si="834">G2137-G2136</f>
        <v>17.3900000000001</v>
      </c>
      <c r="P2137" s="13">
        <f t="shared" ref="P2137:P2200" si="835">O2137/G2136</f>
        <v>2.6834349201450662E-2</v>
      </c>
      <c r="Q2137" s="14">
        <f t="shared" ref="Q2137:Q2200" si="836">SUM(G2118:G2137)/20</f>
        <v>707.09950000000003</v>
      </c>
      <c r="R2137" s="13">
        <f t="shared" ref="R2137:R2200" si="837">(R2136*19+K2137)/20</f>
        <v>38.130500037697082</v>
      </c>
      <c r="S2137" s="14">
        <f t="shared" ref="S2137:S2200" si="838">STDEV(K2118:K2137)</f>
        <v>7.985720875083028</v>
      </c>
      <c r="T2137" s="13">
        <f t="shared" ref="T2137:T2200" si="839">STDEVP(G2118:G2137)</f>
        <v>47.80353998136539</v>
      </c>
      <c r="U2137" s="14">
        <f t="shared" ref="U2137:U2200" si="840">T2137/Q2137</f>
        <v>6.7605110711244157E-2</v>
      </c>
      <c r="V2137" s="13">
        <f t="shared" ref="V2137:V2200" si="841">O2137/G2136</f>
        <v>2.6834349201450662E-2</v>
      </c>
      <c r="W2137" s="14">
        <f t="shared" ref="W2137:W2200" si="842">STDEV(V2118:V2137)</f>
        <v>3.631666371229042E-2</v>
      </c>
      <c r="X2137" s="13">
        <f t="shared" ref="X2137:X2200" si="843">V2137/W2137</f>
        <v>0.73889907437640756</v>
      </c>
      <c r="Y2137" s="14">
        <f t="shared" ref="Y2137:Y2200" si="844">MAX(E2118:E2137)</f>
        <v>803.49</v>
      </c>
      <c r="Z2137" s="13" t="b">
        <f t="shared" ref="Z2137:Z2200" si="845">IF(E2137=MAX(E2118:E2137),E2137)</f>
        <v>0</v>
      </c>
      <c r="AA2137" s="14">
        <f t="shared" ref="AA2137:AA2200" si="846">MIN(F2118:F2137)</f>
        <v>624.32000000000005</v>
      </c>
      <c r="AB2137" s="13" t="b">
        <f t="shared" ref="AB2137:AB2200" si="847">IF(F2137=MIN(F2118:F2137),F2137)</f>
        <v>0</v>
      </c>
      <c r="AC2137" s="14">
        <f t="shared" si="823"/>
        <v>789.13145454545452</v>
      </c>
      <c r="AD2137" s="13">
        <f t="shared" si="824"/>
        <v>38.316095089200118</v>
      </c>
      <c r="AE2137" s="14">
        <f t="shared" si="825"/>
        <v>11.086666569483148</v>
      </c>
      <c r="AF2137" s="13">
        <f t="shared" si="826"/>
        <v>937.38</v>
      </c>
      <c r="AG2137" s="14" t="b">
        <f t="shared" si="827"/>
        <v>0</v>
      </c>
      <c r="AH2137" s="13">
        <f t="shared" si="828"/>
        <v>657.49</v>
      </c>
      <c r="AI2137" s="16" t="b">
        <f t="shared" si="829"/>
        <v>0</v>
      </c>
    </row>
    <row r="2138" spans="1:35" ht="22.5" customHeight="1">
      <c r="A2138" s="10" t="s">
        <v>35</v>
      </c>
      <c r="B2138" s="11" t="s">
        <v>36</v>
      </c>
      <c r="C2138" s="12">
        <v>44767</v>
      </c>
      <c r="D2138" s="13">
        <v>671.9</v>
      </c>
      <c r="E2138" s="14">
        <v>704.33</v>
      </c>
      <c r="F2138" s="13">
        <v>671.6</v>
      </c>
      <c r="G2138" s="14">
        <v>693.64</v>
      </c>
      <c r="H2138" s="13">
        <v>79273.52</v>
      </c>
      <c r="I2138" s="14">
        <v>1142179</v>
      </c>
      <c r="J2138" s="13">
        <v>0</v>
      </c>
      <c r="K2138" s="14">
        <f t="shared" si="830"/>
        <v>38.889999999999986</v>
      </c>
      <c r="L2138" s="13">
        <f t="shared" si="831"/>
        <v>5.8442534263043973E-2</v>
      </c>
      <c r="M2138" s="14">
        <f t="shared" si="832"/>
        <v>5.3703510146990832E-2</v>
      </c>
      <c r="N2138" s="13">
        <f t="shared" si="833"/>
        <v>1.1285211349849082E-2</v>
      </c>
      <c r="O2138" s="14">
        <f t="shared" si="834"/>
        <v>28.199999999999932</v>
      </c>
      <c r="P2138" s="13">
        <f t="shared" si="835"/>
        <v>4.237797547487366E-2</v>
      </c>
      <c r="Q2138" s="14">
        <f t="shared" si="836"/>
        <v>703.69049999999993</v>
      </c>
      <c r="R2138" s="13">
        <f t="shared" si="837"/>
        <v>38.168475035812229</v>
      </c>
      <c r="S2138" s="14">
        <f t="shared" si="838"/>
        <v>7.676049748200052</v>
      </c>
      <c r="T2138" s="13">
        <f t="shared" si="839"/>
        <v>46.183313055150116</v>
      </c>
      <c r="U2138" s="14">
        <f t="shared" si="840"/>
        <v>6.5630149980922176E-2</v>
      </c>
      <c r="V2138" s="13">
        <f t="shared" si="841"/>
        <v>4.237797547487366E-2</v>
      </c>
      <c r="W2138" s="14">
        <f t="shared" si="842"/>
        <v>3.5627450980199579E-2</v>
      </c>
      <c r="X2138" s="13">
        <f t="shared" si="843"/>
        <v>1.1894753710678256</v>
      </c>
      <c r="Y2138" s="14">
        <f t="shared" si="844"/>
        <v>803.49</v>
      </c>
      <c r="Z2138" s="13" t="b">
        <f t="shared" si="845"/>
        <v>0</v>
      </c>
      <c r="AA2138" s="14">
        <f t="shared" si="846"/>
        <v>624.32000000000005</v>
      </c>
      <c r="AB2138" s="13" t="b">
        <f t="shared" si="847"/>
        <v>0</v>
      </c>
      <c r="AC2138" s="14">
        <f t="shared" si="823"/>
        <v>786.67981818181829</v>
      </c>
      <c r="AD2138" s="13">
        <f t="shared" si="824"/>
        <v>38.326529723941938</v>
      </c>
      <c r="AE2138" s="14">
        <f t="shared" si="825"/>
        <v>10.648677728889103</v>
      </c>
      <c r="AF2138" s="13">
        <f t="shared" si="826"/>
        <v>937.38</v>
      </c>
      <c r="AG2138" s="14" t="b">
        <f t="shared" si="827"/>
        <v>0</v>
      </c>
      <c r="AH2138" s="13">
        <f t="shared" si="828"/>
        <v>657.49</v>
      </c>
      <c r="AI2138" s="16" t="b">
        <f t="shared" si="829"/>
        <v>0</v>
      </c>
    </row>
    <row r="2139" spans="1:35" ht="22.5" customHeight="1">
      <c r="A2139" s="10" t="s">
        <v>35</v>
      </c>
      <c r="B2139" s="11" t="s">
        <v>36</v>
      </c>
      <c r="C2139" s="12">
        <v>44768</v>
      </c>
      <c r="D2139" s="13">
        <v>695.37</v>
      </c>
      <c r="E2139" s="14">
        <v>725.43</v>
      </c>
      <c r="F2139" s="13">
        <v>685.83</v>
      </c>
      <c r="G2139" s="14">
        <v>725.08</v>
      </c>
      <c r="H2139" s="13">
        <v>66183.02</v>
      </c>
      <c r="I2139" s="14">
        <v>933437</v>
      </c>
      <c r="J2139" s="13">
        <v>0</v>
      </c>
      <c r="K2139" s="14">
        <f t="shared" si="830"/>
        <v>39.599999999999909</v>
      </c>
      <c r="L2139" s="13">
        <f t="shared" si="831"/>
        <v>5.7090133210310694E-2</v>
      </c>
      <c r="M2139" s="14">
        <f t="shared" si="832"/>
        <v>5.3756830175493556E-2</v>
      </c>
      <c r="N2139" s="13">
        <f t="shared" si="833"/>
        <v>1.1299261344862217E-2</v>
      </c>
      <c r="O2139" s="14">
        <f t="shared" si="834"/>
        <v>31.440000000000055</v>
      </c>
      <c r="P2139" s="13">
        <f t="shared" si="835"/>
        <v>4.5326105760913525E-2</v>
      </c>
      <c r="Q2139" s="14">
        <f t="shared" si="836"/>
        <v>700.34950000000003</v>
      </c>
      <c r="R2139" s="13">
        <f t="shared" si="837"/>
        <v>38.240051284021618</v>
      </c>
      <c r="S2139" s="14">
        <f t="shared" si="838"/>
        <v>7.6040470353483132</v>
      </c>
      <c r="T2139" s="13">
        <f t="shared" si="839"/>
        <v>41.899473323062182</v>
      </c>
      <c r="U2139" s="14">
        <f t="shared" si="840"/>
        <v>5.9826519934778534E-2</v>
      </c>
      <c r="V2139" s="13">
        <f t="shared" si="841"/>
        <v>4.5326105760913525E-2</v>
      </c>
      <c r="W2139" s="14">
        <f t="shared" si="842"/>
        <v>3.6025039261667412E-2</v>
      </c>
      <c r="X2139" s="13">
        <f t="shared" si="843"/>
        <v>1.2581833827213327</v>
      </c>
      <c r="Y2139" s="14">
        <f t="shared" si="844"/>
        <v>803.49</v>
      </c>
      <c r="Z2139" s="13" t="b">
        <f t="shared" si="845"/>
        <v>0</v>
      </c>
      <c r="AA2139" s="14">
        <f t="shared" si="846"/>
        <v>624.32000000000005</v>
      </c>
      <c r="AB2139" s="13" t="b">
        <f t="shared" si="847"/>
        <v>0</v>
      </c>
      <c r="AC2139" s="14">
        <f t="shared" si="823"/>
        <v>785.15381818181811</v>
      </c>
      <c r="AD2139" s="13">
        <f t="shared" si="824"/>
        <v>38.349683728961175</v>
      </c>
      <c r="AE2139" s="14">
        <f t="shared" si="825"/>
        <v>10.647374719502908</v>
      </c>
      <c r="AF2139" s="13">
        <f t="shared" si="826"/>
        <v>937.38</v>
      </c>
      <c r="AG2139" s="14" t="b">
        <f t="shared" si="827"/>
        <v>0</v>
      </c>
      <c r="AH2139" s="13">
        <f t="shared" si="828"/>
        <v>657.49</v>
      </c>
      <c r="AI2139" s="16" t="b">
        <f t="shared" si="829"/>
        <v>0</v>
      </c>
    </row>
    <row r="2140" spans="1:35" ht="22.5" customHeight="1">
      <c r="A2140" s="10" t="s">
        <v>35</v>
      </c>
      <c r="B2140" s="11" t="s">
        <v>36</v>
      </c>
      <c r="C2140" s="12">
        <v>44769</v>
      </c>
      <c r="D2140" s="13">
        <v>727.8</v>
      </c>
      <c r="E2140" s="14">
        <v>729.99</v>
      </c>
      <c r="F2140" s="13">
        <v>699.64</v>
      </c>
      <c r="G2140" s="14">
        <v>717.11</v>
      </c>
      <c r="H2140" s="13">
        <v>63004.18</v>
      </c>
      <c r="I2140" s="14">
        <v>876775</v>
      </c>
      <c r="J2140" s="13">
        <v>0</v>
      </c>
      <c r="K2140" s="14">
        <f t="shared" si="830"/>
        <v>30.350000000000023</v>
      </c>
      <c r="L2140" s="13">
        <f t="shared" si="831"/>
        <v>4.1857450212390387E-2</v>
      </c>
      <c r="M2140" s="14">
        <f t="shared" si="832"/>
        <v>5.4256698518920246E-2</v>
      </c>
      <c r="N2140" s="13">
        <f t="shared" si="833"/>
        <v>1.0470316906511311E-2</v>
      </c>
      <c r="O2140" s="14">
        <f t="shared" si="834"/>
        <v>-7.9700000000000273</v>
      </c>
      <c r="P2140" s="13">
        <f t="shared" si="835"/>
        <v>-1.0991890550008312E-2</v>
      </c>
      <c r="Q2140" s="14">
        <f t="shared" si="836"/>
        <v>696.92949999999996</v>
      </c>
      <c r="R2140" s="13">
        <f t="shared" si="837"/>
        <v>37.845548719820542</v>
      </c>
      <c r="S2140" s="14">
        <f t="shared" si="838"/>
        <v>7.2407192685751713</v>
      </c>
      <c r="T2140" s="13">
        <f t="shared" si="839"/>
        <v>37.353709919497959</v>
      </c>
      <c r="U2140" s="14">
        <f t="shared" si="840"/>
        <v>5.3597544542881251E-2</v>
      </c>
      <c r="V2140" s="13">
        <f t="shared" si="841"/>
        <v>-1.0991890550008312E-2</v>
      </c>
      <c r="W2140" s="14">
        <f t="shared" si="842"/>
        <v>3.6049285675821469E-2</v>
      </c>
      <c r="X2140" s="13">
        <f t="shared" si="843"/>
        <v>-0.30491285316592714</v>
      </c>
      <c r="Y2140" s="14">
        <f t="shared" si="844"/>
        <v>800.17</v>
      </c>
      <c r="Z2140" s="13" t="b">
        <f t="shared" si="845"/>
        <v>0</v>
      </c>
      <c r="AA2140" s="14">
        <f t="shared" si="846"/>
        <v>624.32000000000005</v>
      </c>
      <c r="AB2140" s="13" t="b">
        <f t="shared" si="847"/>
        <v>0</v>
      </c>
      <c r="AC2140" s="14">
        <f t="shared" si="823"/>
        <v>784.01836363636369</v>
      </c>
      <c r="AD2140" s="13">
        <f t="shared" si="824"/>
        <v>38.204234933889147</v>
      </c>
      <c r="AE2140" s="14">
        <f t="shared" si="825"/>
        <v>10.4613014300052</v>
      </c>
      <c r="AF2140" s="13">
        <f t="shared" si="826"/>
        <v>937.38</v>
      </c>
      <c r="AG2140" s="14" t="b">
        <f t="shared" si="827"/>
        <v>0</v>
      </c>
      <c r="AH2140" s="13">
        <f t="shared" si="828"/>
        <v>657.49</v>
      </c>
      <c r="AI2140" s="16" t="b">
        <f t="shared" si="829"/>
        <v>0</v>
      </c>
    </row>
    <row r="2141" spans="1:35" ht="22.5" customHeight="1">
      <c r="A2141" s="10" t="s">
        <v>35</v>
      </c>
      <c r="B2141" s="11" t="s">
        <v>36</v>
      </c>
      <c r="C2141" s="12">
        <v>44770</v>
      </c>
      <c r="D2141" s="13">
        <v>718.08</v>
      </c>
      <c r="E2141" s="14">
        <v>767.97</v>
      </c>
      <c r="F2141" s="13">
        <v>711.28</v>
      </c>
      <c r="G2141" s="14">
        <v>763.5</v>
      </c>
      <c r="H2141" s="13">
        <v>78144.33</v>
      </c>
      <c r="I2141" s="14">
        <v>1053010</v>
      </c>
      <c r="J2141" s="13">
        <v>0</v>
      </c>
      <c r="K2141" s="14">
        <f t="shared" si="830"/>
        <v>56.690000000000055</v>
      </c>
      <c r="L2141" s="13">
        <f t="shared" si="831"/>
        <v>7.9053422766381803E-2</v>
      </c>
      <c r="M2141" s="14">
        <f t="shared" si="832"/>
        <v>5.6235492812896158E-2</v>
      </c>
      <c r="N2141" s="13">
        <f t="shared" si="833"/>
        <v>1.1241522101550976E-2</v>
      </c>
      <c r="O2141" s="14">
        <f t="shared" si="834"/>
        <v>46.389999999999986</v>
      </c>
      <c r="P2141" s="13">
        <f t="shared" si="835"/>
        <v>6.4690214890323644E-2</v>
      </c>
      <c r="Q2141" s="14">
        <f t="shared" si="836"/>
        <v>696.43899999999996</v>
      </c>
      <c r="R2141" s="13">
        <f t="shared" si="837"/>
        <v>38.787771283829514</v>
      </c>
      <c r="S2141" s="14">
        <f t="shared" si="838"/>
        <v>8.1674627091443455</v>
      </c>
      <c r="T2141" s="13">
        <f t="shared" si="839"/>
        <v>36.399747100769815</v>
      </c>
      <c r="U2141" s="14">
        <f t="shared" si="840"/>
        <v>5.2265520886638765E-2</v>
      </c>
      <c r="V2141" s="13">
        <f t="shared" si="841"/>
        <v>6.4690214890323644E-2</v>
      </c>
      <c r="W2141" s="14">
        <f t="shared" si="842"/>
        <v>3.9029523037119283E-2</v>
      </c>
      <c r="X2141" s="13">
        <f t="shared" si="843"/>
        <v>1.6574687533024575</v>
      </c>
      <c r="Y2141" s="14">
        <f t="shared" si="844"/>
        <v>767.97</v>
      </c>
      <c r="Z2141" s="13">
        <f t="shared" si="845"/>
        <v>767.97</v>
      </c>
      <c r="AA2141" s="14">
        <f t="shared" si="846"/>
        <v>624.32000000000005</v>
      </c>
      <c r="AB2141" s="13" t="b">
        <f t="shared" si="847"/>
        <v>0</v>
      </c>
      <c r="AC2141" s="14">
        <f t="shared" si="823"/>
        <v>782.9801818181819</v>
      </c>
      <c r="AD2141" s="13">
        <f t="shared" si="824"/>
        <v>38.540339753272981</v>
      </c>
      <c r="AE2141" s="14">
        <f t="shared" si="825"/>
        <v>10.617636249590577</v>
      </c>
      <c r="AF2141" s="13">
        <f t="shared" si="826"/>
        <v>937.38</v>
      </c>
      <c r="AG2141" s="14" t="b">
        <f t="shared" si="827"/>
        <v>0</v>
      </c>
      <c r="AH2141" s="13">
        <f t="shared" si="828"/>
        <v>657.49</v>
      </c>
      <c r="AI2141" s="16" t="b">
        <f t="shared" si="829"/>
        <v>0</v>
      </c>
    </row>
    <row r="2142" spans="1:35" ht="22.5" customHeight="1">
      <c r="A2142" s="10" t="s">
        <v>35</v>
      </c>
      <c r="B2142" s="11" t="s">
        <v>36</v>
      </c>
      <c r="C2142" s="12">
        <v>44771</v>
      </c>
      <c r="D2142" s="13">
        <v>753.31</v>
      </c>
      <c r="E2142" s="14">
        <v>762.91</v>
      </c>
      <c r="F2142" s="13">
        <v>737.72</v>
      </c>
      <c r="G2142" s="14">
        <v>750.39</v>
      </c>
      <c r="H2142" s="13">
        <v>67889.83</v>
      </c>
      <c r="I2142" s="14">
        <v>903320</v>
      </c>
      <c r="J2142" s="13">
        <v>0</v>
      </c>
      <c r="K2142" s="14">
        <f t="shared" si="830"/>
        <v>25.779999999999973</v>
      </c>
      <c r="L2142" s="13">
        <f t="shared" si="831"/>
        <v>3.3765553372626031E-2</v>
      </c>
      <c r="M2142" s="14">
        <f t="shared" si="832"/>
        <v>5.5077563914950022E-2</v>
      </c>
      <c r="N2142" s="13">
        <f t="shared" si="833"/>
        <v>1.2308902496758801E-2</v>
      </c>
      <c r="O2142" s="14">
        <f t="shared" si="834"/>
        <v>-13.110000000000014</v>
      </c>
      <c r="P2142" s="13">
        <f t="shared" si="835"/>
        <v>-1.717092337917487E-2</v>
      </c>
      <c r="Q2142" s="14">
        <f t="shared" si="836"/>
        <v>697.38049999999998</v>
      </c>
      <c r="R2142" s="13">
        <f t="shared" si="837"/>
        <v>38.13738271963804</v>
      </c>
      <c r="S2142" s="14">
        <f t="shared" si="838"/>
        <v>8.6084938929677701</v>
      </c>
      <c r="T2142" s="13">
        <f t="shared" si="839"/>
        <v>37.522212817876301</v>
      </c>
      <c r="U2142" s="14">
        <f t="shared" si="840"/>
        <v>5.3804505313636244E-2</v>
      </c>
      <c r="V2142" s="13">
        <f t="shared" si="841"/>
        <v>-1.717092337917487E-2</v>
      </c>
      <c r="W2142" s="14">
        <f t="shared" si="842"/>
        <v>3.7168600988751965E-2</v>
      </c>
      <c r="X2142" s="13">
        <f t="shared" si="843"/>
        <v>-0.46197389523407589</v>
      </c>
      <c r="Y2142" s="14">
        <f t="shared" si="844"/>
        <v>767.97</v>
      </c>
      <c r="Z2142" s="13" t="b">
        <f t="shared" si="845"/>
        <v>0</v>
      </c>
      <c r="AA2142" s="14">
        <f t="shared" si="846"/>
        <v>624.32000000000005</v>
      </c>
      <c r="AB2142" s="13" t="b">
        <f t="shared" si="847"/>
        <v>0</v>
      </c>
      <c r="AC2142" s="14">
        <f t="shared" si="823"/>
        <v>782.15454545454554</v>
      </c>
      <c r="AD2142" s="13">
        <f t="shared" si="824"/>
        <v>38.308333575940743</v>
      </c>
      <c r="AE2142" s="14">
        <f t="shared" si="825"/>
        <v>10.688022302593753</v>
      </c>
      <c r="AF2142" s="13">
        <f t="shared" si="826"/>
        <v>937.38</v>
      </c>
      <c r="AG2142" s="14" t="b">
        <f t="shared" si="827"/>
        <v>0</v>
      </c>
      <c r="AH2142" s="13">
        <f t="shared" si="828"/>
        <v>657.49</v>
      </c>
      <c r="AI2142" s="16" t="b">
        <f t="shared" si="829"/>
        <v>0</v>
      </c>
    </row>
    <row r="2143" spans="1:35" ht="22.5" customHeight="1">
      <c r="A2143" s="10" t="s">
        <v>35</v>
      </c>
      <c r="B2143" s="11" t="s">
        <v>36</v>
      </c>
      <c r="C2143" s="12">
        <v>44774</v>
      </c>
      <c r="D2143" s="13">
        <v>752.2</v>
      </c>
      <c r="E2143" s="14">
        <v>781.73</v>
      </c>
      <c r="F2143" s="13">
        <v>750.55</v>
      </c>
      <c r="G2143" s="14">
        <v>756.84</v>
      </c>
      <c r="H2143" s="13">
        <v>84574.19</v>
      </c>
      <c r="I2143" s="14">
        <v>1106955</v>
      </c>
      <c r="J2143" s="13">
        <v>0</v>
      </c>
      <c r="K2143" s="14">
        <f t="shared" si="830"/>
        <v>31.340000000000032</v>
      </c>
      <c r="L2143" s="13">
        <f t="shared" si="831"/>
        <v>4.1764948893242226E-2</v>
      </c>
      <c r="M2143" s="14">
        <f t="shared" si="832"/>
        <v>5.4008859093222505E-2</v>
      </c>
      <c r="N2143" s="13">
        <f t="shared" si="833"/>
        <v>1.2498564483985383E-2</v>
      </c>
      <c r="O2143" s="14">
        <f t="shared" si="834"/>
        <v>6.4500000000000455</v>
      </c>
      <c r="P2143" s="13">
        <f t="shared" si="835"/>
        <v>8.5955303242314599E-3</v>
      </c>
      <c r="Q2143" s="14">
        <f t="shared" si="836"/>
        <v>700.09399999999994</v>
      </c>
      <c r="R2143" s="13">
        <f t="shared" si="837"/>
        <v>37.797513583656141</v>
      </c>
      <c r="S2143" s="14">
        <f t="shared" si="838"/>
        <v>8.5320026032024039</v>
      </c>
      <c r="T2143" s="13">
        <f t="shared" si="839"/>
        <v>39.698594861783207</v>
      </c>
      <c r="U2143" s="14">
        <f t="shared" si="840"/>
        <v>5.670466374770132E-2</v>
      </c>
      <c r="V2143" s="13">
        <f t="shared" si="841"/>
        <v>8.5955303242314599E-3</v>
      </c>
      <c r="W2143" s="14">
        <f t="shared" si="842"/>
        <v>3.5872466857709305E-2</v>
      </c>
      <c r="X2143" s="13">
        <f t="shared" si="843"/>
        <v>0.23961358326223406</v>
      </c>
      <c r="Y2143" s="14">
        <f t="shared" si="844"/>
        <v>781.73</v>
      </c>
      <c r="Z2143" s="13">
        <f t="shared" si="845"/>
        <v>781.73</v>
      </c>
      <c r="AA2143" s="14">
        <f t="shared" si="846"/>
        <v>624.32000000000005</v>
      </c>
      <c r="AB2143" s="13" t="b">
        <f t="shared" si="847"/>
        <v>0</v>
      </c>
      <c r="AC2143" s="14">
        <f t="shared" si="823"/>
        <v>780.976181818182</v>
      </c>
      <c r="AD2143" s="13">
        <f t="shared" si="824"/>
        <v>38.181636601832736</v>
      </c>
      <c r="AE2143" s="14">
        <f t="shared" si="825"/>
        <v>10.677440960012225</v>
      </c>
      <c r="AF2143" s="13">
        <f t="shared" si="826"/>
        <v>937.38</v>
      </c>
      <c r="AG2143" s="14" t="b">
        <f t="shared" si="827"/>
        <v>0</v>
      </c>
      <c r="AH2143" s="13">
        <f t="shared" si="828"/>
        <v>657.49</v>
      </c>
      <c r="AI2143" s="16" t="b">
        <f t="shared" si="829"/>
        <v>0</v>
      </c>
    </row>
    <row r="2144" spans="1:35" ht="22.5" customHeight="1">
      <c r="A2144" s="10" t="s">
        <v>35</v>
      </c>
      <c r="B2144" s="11" t="s">
        <v>36</v>
      </c>
      <c r="C2144" s="12">
        <v>44775</v>
      </c>
      <c r="D2144" s="13">
        <v>752.23</v>
      </c>
      <c r="E2144" s="14">
        <v>776.12</v>
      </c>
      <c r="F2144" s="13">
        <v>745.48</v>
      </c>
      <c r="G2144" s="14">
        <v>772.46</v>
      </c>
      <c r="H2144" s="13">
        <v>75773.009999999995</v>
      </c>
      <c r="I2144" s="14">
        <v>995509</v>
      </c>
      <c r="J2144" s="13">
        <v>0</v>
      </c>
      <c r="K2144" s="14">
        <f t="shared" si="830"/>
        <v>30.639999999999986</v>
      </c>
      <c r="L2144" s="13">
        <f t="shared" si="831"/>
        <v>4.0484118175572098E-2</v>
      </c>
      <c r="M2144" s="14">
        <f t="shared" si="832"/>
        <v>5.2986393495959017E-2</v>
      </c>
      <c r="N2144" s="13">
        <f t="shared" si="833"/>
        <v>1.2736454898125549E-2</v>
      </c>
      <c r="O2144" s="14">
        <f t="shared" si="834"/>
        <v>15.620000000000005</v>
      </c>
      <c r="P2144" s="13">
        <f t="shared" si="835"/>
        <v>2.0638444056868037E-2</v>
      </c>
      <c r="Q2144" s="14">
        <f t="shared" si="836"/>
        <v>702.51149999999996</v>
      </c>
      <c r="R2144" s="13">
        <f t="shared" si="837"/>
        <v>37.439637904473337</v>
      </c>
      <c r="S2144" s="14">
        <f t="shared" si="838"/>
        <v>8.5713815597081773</v>
      </c>
      <c r="T2144" s="13">
        <f t="shared" si="839"/>
        <v>42.463367892219765</v>
      </c>
      <c r="U2144" s="14">
        <f t="shared" si="840"/>
        <v>6.0445085798908296E-2</v>
      </c>
      <c r="V2144" s="13">
        <f t="shared" si="841"/>
        <v>2.0638444056868037E-2</v>
      </c>
      <c r="W2144" s="14">
        <f t="shared" si="842"/>
        <v>3.55540917676219E-2</v>
      </c>
      <c r="X2144" s="13">
        <f t="shared" si="843"/>
        <v>0.58048013690685474</v>
      </c>
      <c r="Y2144" s="14">
        <f t="shared" si="844"/>
        <v>781.73</v>
      </c>
      <c r="Z2144" s="13" t="b">
        <f t="shared" si="845"/>
        <v>0</v>
      </c>
      <c r="AA2144" s="14">
        <f t="shared" si="846"/>
        <v>624.32000000000005</v>
      </c>
      <c r="AB2144" s="13" t="b">
        <f t="shared" si="847"/>
        <v>0</v>
      </c>
      <c r="AC2144" s="14">
        <f t="shared" si="823"/>
        <v>779.86909090909114</v>
      </c>
      <c r="AD2144" s="13">
        <f t="shared" si="824"/>
        <v>38.044515936344865</v>
      </c>
      <c r="AE2144" s="14">
        <f t="shared" si="825"/>
        <v>10.649762780115273</v>
      </c>
      <c r="AF2144" s="13">
        <f t="shared" si="826"/>
        <v>937.38</v>
      </c>
      <c r="AG2144" s="14" t="b">
        <f t="shared" si="827"/>
        <v>0</v>
      </c>
      <c r="AH2144" s="13">
        <f t="shared" si="828"/>
        <v>657.49</v>
      </c>
      <c r="AI2144" s="16" t="b">
        <f t="shared" si="829"/>
        <v>0</v>
      </c>
    </row>
    <row r="2145" spans="1:35" ht="22.5" customHeight="1">
      <c r="A2145" s="10" t="s">
        <v>35</v>
      </c>
      <c r="B2145" s="11" t="s">
        <v>36</v>
      </c>
      <c r="C2145" s="12">
        <v>44776</v>
      </c>
      <c r="D2145" s="13">
        <v>767.91</v>
      </c>
      <c r="E2145" s="14">
        <v>773.85</v>
      </c>
      <c r="F2145" s="13">
        <v>747.72</v>
      </c>
      <c r="G2145" s="14">
        <v>752.48</v>
      </c>
      <c r="H2145" s="13">
        <v>69082.98</v>
      </c>
      <c r="I2145" s="14">
        <v>909172</v>
      </c>
      <c r="J2145" s="13">
        <v>0</v>
      </c>
      <c r="K2145" s="14">
        <f t="shared" si="830"/>
        <v>26.129999999999995</v>
      </c>
      <c r="L2145" s="13">
        <f t="shared" si="831"/>
        <v>3.3826994278020862E-2</v>
      </c>
      <c r="M2145" s="14">
        <f t="shared" si="832"/>
        <v>5.1781083862523336E-2</v>
      </c>
      <c r="N2145" s="13">
        <f t="shared" si="833"/>
        <v>1.336862936478404E-2</v>
      </c>
      <c r="O2145" s="14">
        <f t="shared" si="834"/>
        <v>-19.980000000000018</v>
      </c>
      <c r="P2145" s="13">
        <f t="shared" si="835"/>
        <v>-2.5865416979519999E-2</v>
      </c>
      <c r="Q2145" s="14">
        <f t="shared" si="836"/>
        <v>703.90949999999998</v>
      </c>
      <c r="R2145" s="13">
        <f t="shared" si="837"/>
        <v>36.874156009249667</v>
      </c>
      <c r="S2145" s="14">
        <f t="shared" si="838"/>
        <v>8.8119270101141236</v>
      </c>
      <c r="T2145" s="13">
        <f t="shared" si="839"/>
        <v>43.609712848745062</v>
      </c>
      <c r="U2145" s="14">
        <f t="shared" si="840"/>
        <v>6.1953579044955444E-2</v>
      </c>
      <c r="V2145" s="13">
        <f t="shared" si="841"/>
        <v>-2.5865416979519999E-2</v>
      </c>
      <c r="W2145" s="14">
        <f t="shared" si="842"/>
        <v>3.6168081581269468E-2</v>
      </c>
      <c r="X2145" s="13">
        <f t="shared" si="843"/>
        <v>-0.71514484176885518</v>
      </c>
      <c r="Y2145" s="14">
        <f t="shared" si="844"/>
        <v>781.73</v>
      </c>
      <c r="Z2145" s="13" t="b">
        <f t="shared" si="845"/>
        <v>0</v>
      </c>
      <c r="AA2145" s="14">
        <f t="shared" si="846"/>
        <v>624.32000000000005</v>
      </c>
      <c r="AB2145" s="13" t="b">
        <f t="shared" si="847"/>
        <v>0</v>
      </c>
      <c r="AC2145" s="14">
        <f t="shared" si="823"/>
        <v>778.48836363636383</v>
      </c>
      <c r="AD2145" s="13">
        <f t="shared" si="824"/>
        <v>37.827888373865875</v>
      </c>
      <c r="AE2145" s="14">
        <f t="shared" si="825"/>
        <v>10.655695784881118</v>
      </c>
      <c r="AF2145" s="13">
        <f t="shared" si="826"/>
        <v>937.38</v>
      </c>
      <c r="AG2145" s="14" t="b">
        <f t="shared" si="827"/>
        <v>0</v>
      </c>
      <c r="AH2145" s="13">
        <f t="shared" si="828"/>
        <v>657.49</v>
      </c>
      <c r="AI2145" s="16" t="b">
        <f t="shared" si="829"/>
        <v>0</v>
      </c>
    </row>
    <row r="2146" spans="1:35" ht="22.5" customHeight="1">
      <c r="A2146" s="10" t="s">
        <v>35</v>
      </c>
      <c r="B2146" s="11" t="s">
        <v>36</v>
      </c>
      <c r="C2146" s="12">
        <v>44777</v>
      </c>
      <c r="D2146" s="13">
        <v>752.58</v>
      </c>
      <c r="E2146" s="14">
        <v>757.24</v>
      </c>
      <c r="F2146" s="13">
        <v>719.62</v>
      </c>
      <c r="G2146" s="14">
        <v>720.29</v>
      </c>
      <c r="H2146" s="13">
        <v>80099.34</v>
      </c>
      <c r="I2146" s="14">
        <v>1091965</v>
      </c>
      <c r="J2146" s="13">
        <v>0</v>
      </c>
      <c r="K2146" s="14">
        <f t="shared" si="830"/>
        <v>37.620000000000005</v>
      </c>
      <c r="L2146" s="13">
        <f t="shared" si="831"/>
        <v>4.9994684244099516E-2</v>
      </c>
      <c r="M2146" s="14">
        <f t="shared" si="832"/>
        <v>5.195790083296823E-2</v>
      </c>
      <c r="N2146" s="13">
        <f t="shared" si="833"/>
        <v>1.3317813869103008E-2</v>
      </c>
      <c r="O2146" s="14">
        <f t="shared" si="834"/>
        <v>-32.190000000000055</v>
      </c>
      <c r="P2146" s="13">
        <f t="shared" si="835"/>
        <v>-4.2778545609185696E-2</v>
      </c>
      <c r="Q2146" s="14">
        <f t="shared" si="836"/>
        <v>703.21900000000005</v>
      </c>
      <c r="R2146" s="13">
        <f t="shared" si="837"/>
        <v>36.911448208787185</v>
      </c>
      <c r="S2146" s="14">
        <f t="shared" si="838"/>
        <v>8.7973807555371106</v>
      </c>
      <c r="T2146" s="13">
        <f t="shared" si="839"/>
        <v>43.233933304754963</v>
      </c>
      <c r="U2146" s="14">
        <f t="shared" si="840"/>
        <v>6.1480041501658741E-2</v>
      </c>
      <c r="V2146" s="13">
        <f t="shared" si="841"/>
        <v>-4.2778545609185696E-2</v>
      </c>
      <c r="W2146" s="14">
        <f t="shared" si="842"/>
        <v>3.7441016017186031E-2</v>
      </c>
      <c r="X2146" s="13">
        <f t="shared" si="843"/>
        <v>-1.1425583533723993</v>
      </c>
      <c r="Y2146" s="14">
        <f t="shared" si="844"/>
        <v>781.73</v>
      </c>
      <c r="Z2146" s="13" t="b">
        <f t="shared" si="845"/>
        <v>0</v>
      </c>
      <c r="AA2146" s="14">
        <f t="shared" si="846"/>
        <v>624.32000000000005</v>
      </c>
      <c r="AB2146" s="13" t="b">
        <f t="shared" si="847"/>
        <v>0</v>
      </c>
      <c r="AC2146" s="14">
        <f t="shared" si="823"/>
        <v>777.19345454545476</v>
      </c>
      <c r="AD2146" s="13">
        <f t="shared" si="824"/>
        <v>37.82410858525013</v>
      </c>
      <c r="AE2146" s="14">
        <f t="shared" si="825"/>
        <v>10.558543600467033</v>
      </c>
      <c r="AF2146" s="13">
        <f t="shared" si="826"/>
        <v>937.38</v>
      </c>
      <c r="AG2146" s="14" t="b">
        <f t="shared" si="827"/>
        <v>0</v>
      </c>
      <c r="AH2146" s="13">
        <f t="shared" si="828"/>
        <v>657.49</v>
      </c>
      <c r="AI2146" s="16" t="b">
        <f t="shared" si="829"/>
        <v>0</v>
      </c>
    </row>
    <row r="2147" spans="1:35" ht="22.5" customHeight="1">
      <c r="A2147" s="10" t="s">
        <v>35</v>
      </c>
      <c r="B2147" s="11" t="s">
        <v>36</v>
      </c>
      <c r="C2147" s="12">
        <v>44778</v>
      </c>
      <c r="D2147" s="13">
        <v>721.54</v>
      </c>
      <c r="E2147" s="14">
        <v>754.55</v>
      </c>
      <c r="F2147" s="13">
        <v>717.63</v>
      </c>
      <c r="G2147" s="14">
        <v>745.65</v>
      </c>
      <c r="H2147" s="13">
        <v>81390.95</v>
      </c>
      <c r="I2147" s="14">
        <v>1121657</v>
      </c>
      <c r="J2147" s="13">
        <v>0</v>
      </c>
      <c r="K2147" s="14">
        <f t="shared" si="830"/>
        <v>36.919999999999959</v>
      </c>
      <c r="L2147" s="13">
        <f t="shared" si="831"/>
        <v>5.1257132543836459E-2</v>
      </c>
      <c r="M2147" s="14">
        <f t="shared" si="832"/>
        <v>5.240456075671366E-2</v>
      </c>
      <c r="N2147" s="13">
        <f t="shared" si="833"/>
        <v>1.3126122643965786E-2</v>
      </c>
      <c r="O2147" s="14">
        <f t="shared" si="834"/>
        <v>25.360000000000014</v>
      </c>
      <c r="P2147" s="13">
        <f t="shared" si="835"/>
        <v>3.5208041205625533E-2</v>
      </c>
      <c r="Q2147" s="14">
        <f t="shared" si="836"/>
        <v>703.91949999999986</v>
      </c>
      <c r="R2147" s="13">
        <f t="shared" si="837"/>
        <v>36.911875798347822</v>
      </c>
      <c r="S2147" s="14">
        <f t="shared" si="838"/>
        <v>8.7092772073050853</v>
      </c>
      <c r="T2147" s="13">
        <f t="shared" si="839"/>
        <v>43.798562930192134</v>
      </c>
      <c r="U2147" s="14">
        <f t="shared" si="840"/>
        <v>6.2220982555806652E-2</v>
      </c>
      <c r="V2147" s="13">
        <f t="shared" si="841"/>
        <v>3.5208041205625533E-2</v>
      </c>
      <c r="W2147" s="14">
        <f t="shared" si="842"/>
        <v>3.825854935554248E-2</v>
      </c>
      <c r="X2147" s="13">
        <f t="shared" si="843"/>
        <v>0.92026597449976177</v>
      </c>
      <c r="Y2147" s="14">
        <f t="shared" si="844"/>
        <v>781.73</v>
      </c>
      <c r="Z2147" s="13" t="b">
        <f t="shared" si="845"/>
        <v>0</v>
      </c>
      <c r="AA2147" s="14">
        <f t="shared" si="846"/>
        <v>624.32000000000005</v>
      </c>
      <c r="AB2147" s="13" t="b">
        <f t="shared" si="847"/>
        <v>0</v>
      </c>
      <c r="AC2147" s="14">
        <f t="shared" si="823"/>
        <v>775.8610909090911</v>
      </c>
      <c r="AD2147" s="13">
        <f t="shared" si="824"/>
        <v>37.807670247336489</v>
      </c>
      <c r="AE2147" s="14">
        <f t="shared" si="825"/>
        <v>10.531680755160576</v>
      </c>
      <c r="AF2147" s="13">
        <f t="shared" si="826"/>
        <v>937.38</v>
      </c>
      <c r="AG2147" s="14" t="b">
        <f t="shared" si="827"/>
        <v>0</v>
      </c>
      <c r="AH2147" s="13">
        <f t="shared" si="828"/>
        <v>657.49</v>
      </c>
      <c r="AI2147" s="16" t="b">
        <f t="shared" si="829"/>
        <v>0</v>
      </c>
    </row>
    <row r="2148" spans="1:35" ht="22.5" customHeight="1">
      <c r="A2148" s="10" t="s">
        <v>35</v>
      </c>
      <c r="B2148" s="11" t="s">
        <v>36</v>
      </c>
      <c r="C2148" s="12">
        <v>44781</v>
      </c>
      <c r="D2148" s="13">
        <v>741.52</v>
      </c>
      <c r="E2148" s="14">
        <v>765.25</v>
      </c>
      <c r="F2148" s="13">
        <v>733.93</v>
      </c>
      <c r="G2148" s="14">
        <v>758.29</v>
      </c>
      <c r="H2148" s="13">
        <v>69066.3</v>
      </c>
      <c r="I2148" s="14">
        <v>927383</v>
      </c>
      <c r="J2148" s="13">
        <v>0</v>
      </c>
      <c r="K2148" s="14">
        <f t="shared" si="830"/>
        <v>31.32000000000005</v>
      </c>
      <c r="L2148" s="13">
        <f t="shared" si="831"/>
        <v>4.200362100181057E-2</v>
      </c>
      <c r="M2148" s="14">
        <f t="shared" si="832"/>
        <v>5.1004386440777184E-2</v>
      </c>
      <c r="N2148" s="13">
        <f t="shared" si="833"/>
        <v>1.2633970408923341E-2</v>
      </c>
      <c r="O2148" s="14">
        <f t="shared" si="834"/>
        <v>12.639999999999986</v>
      </c>
      <c r="P2148" s="13">
        <f t="shared" si="835"/>
        <v>1.6951652920270888E-2</v>
      </c>
      <c r="Q2148" s="14">
        <f t="shared" si="836"/>
        <v>705.9615</v>
      </c>
      <c r="R2148" s="13">
        <f t="shared" si="837"/>
        <v>36.632282008430437</v>
      </c>
      <c r="S2148" s="14">
        <f t="shared" si="838"/>
        <v>8.0699017798757602</v>
      </c>
      <c r="T2148" s="13">
        <f t="shared" si="839"/>
        <v>45.307816022734983</v>
      </c>
      <c r="U2148" s="14">
        <f t="shared" si="840"/>
        <v>6.4178876642331031E-2</v>
      </c>
      <c r="V2148" s="13">
        <f t="shared" si="841"/>
        <v>1.6951652920270888E-2</v>
      </c>
      <c r="W2148" s="14">
        <f t="shared" si="842"/>
        <v>3.8069311892346337E-2</v>
      </c>
      <c r="X2148" s="13">
        <f t="shared" si="843"/>
        <v>0.44528393284878209</v>
      </c>
      <c r="Y2148" s="14">
        <f t="shared" si="844"/>
        <v>781.73</v>
      </c>
      <c r="Z2148" s="13" t="b">
        <f t="shared" si="845"/>
        <v>0</v>
      </c>
      <c r="AA2148" s="14">
        <f t="shared" si="846"/>
        <v>624.32000000000005</v>
      </c>
      <c r="AB2148" s="13" t="b">
        <f t="shared" si="847"/>
        <v>0</v>
      </c>
      <c r="AC2148" s="14">
        <f t="shared" si="823"/>
        <v>774.34654545454566</v>
      </c>
      <c r="AD2148" s="13">
        <f t="shared" si="824"/>
        <v>37.68971260647583</v>
      </c>
      <c r="AE2148" s="14">
        <f t="shared" si="825"/>
        <v>10.529368285814527</v>
      </c>
      <c r="AF2148" s="13">
        <f t="shared" si="826"/>
        <v>937.38</v>
      </c>
      <c r="AG2148" s="14" t="b">
        <f t="shared" si="827"/>
        <v>0</v>
      </c>
      <c r="AH2148" s="13">
        <f t="shared" si="828"/>
        <v>657.49</v>
      </c>
      <c r="AI2148" s="16" t="b">
        <f t="shared" si="829"/>
        <v>0</v>
      </c>
    </row>
    <row r="2149" spans="1:35" ht="22.5" customHeight="1">
      <c r="A2149" s="10" t="s">
        <v>35</v>
      </c>
      <c r="B2149" s="11" t="s">
        <v>36</v>
      </c>
      <c r="C2149" s="12">
        <v>44782</v>
      </c>
      <c r="D2149" s="13">
        <v>756.83</v>
      </c>
      <c r="E2149" s="14">
        <v>772.73</v>
      </c>
      <c r="F2149" s="13">
        <v>743.32</v>
      </c>
      <c r="G2149" s="14">
        <v>743.66</v>
      </c>
      <c r="H2149" s="13">
        <v>75315.63</v>
      </c>
      <c r="I2149" s="14">
        <v>1010051</v>
      </c>
      <c r="J2149" s="13">
        <v>0</v>
      </c>
      <c r="K2149" s="14">
        <f t="shared" si="830"/>
        <v>29.409999999999968</v>
      </c>
      <c r="L2149" s="13">
        <f t="shared" si="831"/>
        <v>3.8784633847208809E-2</v>
      </c>
      <c r="M2149" s="14">
        <f t="shared" si="832"/>
        <v>5.0209629701888046E-2</v>
      </c>
      <c r="N2149" s="13">
        <f t="shared" si="833"/>
        <v>1.2887995457514293E-2</v>
      </c>
      <c r="O2149" s="14">
        <f t="shared" si="834"/>
        <v>-14.629999999999995</v>
      </c>
      <c r="P2149" s="13">
        <f t="shared" si="835"/>
        <v>-1.9293410172888995E-2</v>
      </c>
      <c r="Q2149" s="14">
        <f t="shared" si="836"/>
        <v>708.96799999999985</v>
      </c>
      <c r="R2149" s="13">
        <f t="shared" si="837"/>
        <v>36.271167908008913</v>
      </c>
      <c r="S2149" s="14">
        <f t="shared" si="838"/>
        <v>8.1391264240929786</v>
      </c>
      <c r="T2149" s="13">
        <f t="shared" si="839"/>
        <v>45.712792367126298</v>
      </c>
      <c r="U2149" s="14">
        <f t="shared" si="840"/>
        <v>6.4477934641798088E-2</v>
      </c>
      <c r="V2149" s="13">
        <f t="shared" si="841"/>
        <v>-1.9293410172888995E-2</v>
      </c>
      <c r="W2149" s="14">
        <f t="shared" si="842"/>
        <v>3.659177469838247E-2</v>
      </c>
      <c r="X2149" s="13">
        <f t="shared" si="843"/>
        <v>-0.52726084842618626</v>
      </c>
      <c r="Y2149" s="14">
        <f t="shared" si="844"/>
        <v>781.73</v>
      </c>
      <c r="Z2149" s="13" t="b">
        <f t="shared" si="845"/>
        <v>0</v>
      </c>
      <c r="AA2149" s="14">
        <f t="shared" si="846"/>
        <v>624.32000000000005</v>
      </c>
      <c r="AB2149" s="13" t="b">
        <f t="shared" si="847"/>
        <v>0</v>
      </c>
      <c r="AC2149" s="14">
        <f t="shared" si="823"/>
        <v>772.21018181818204</v>
      </c>
      <c r="AD2149" s="13">
        <f t="shared" si="824"/>
        <v>37.539172377267178</v>
      </c>
      <c r="AE2149" s="14">
        <f t="shared" si="825"/>
        <v>10.574302017863086</v>
      </c>
      <c r="AF2149" s="13">
        <f t="shared" si="826"/>
        <v>937.38</v>
      </c>
      <c r="AG2149" s="14" t="b">
        <f t="shared" si="827"/>
        <v>0</v>
      </c>
      <c r="AH2149" s="13">
        <f t="shared" si="828"/>
        <v>657.49</v>
      </c>
      <c r="AI2149" s="16" t="b">
        <f t="shared" si="829"/>
        <v>0</v>
      </c>
    </row>
    <row r="2150" spans="1:35" ht="22.5" customHeight="1">
      <c r="A2150" s="10" t="s">
        <v>35</v>
      </c>
      <c r="B2150" s="11" t="s">
        <v>36</v>
      </c>
      <c r="C2150" s="12">
        <v>44783</v>
      </c>
      <c r="D2150" s="13">
        <v>745.17</v>
      </c>
      <c r="E2150" s="14">
        <v>754.4</v>
      </c>
      <c r="F2150" s="13">
        <v>735.57</v>
      </c>
      <c r="G2150" s="14">
        <v>745</v>
      </c>
      <c r="H2150" s="13">
        <v>68117.679999999993</v>
      </c>
      <c r="I2150" s="14">
        <v>929833</v>
      </c>
      <c r="J2150" s="13">
        <v>0</v>
      </c>
      <c r="K2150" s="14">
        <f t="shared" si="830"/>
        <v>18.829999999999927</v>
      </c>
      <c r="L2150" s="13">
        <f t="shared" si="831"/>
        <v>2.5320711077642912E-2</v>
      </c>
      <c r="M2150" s="14">
        <f t="shared" si="832"/>
        <v>4.8570160010938217E-2</v>
      </c>
      <c r="N2150" s="13">
        <f t="shared" si="833"/>
        <v>1.3877645136154882E-2</v>
      </c>
      <c r="O2150" s="14">
        <f t="shared" si="834"/>
        <v>1.3400000000000318</v>
      </c>
      <c r="P2150" s="13">
        <f t="shared" si="835"/>
        <v>1.8018987171557323E-3</v>
      </c>
      <c r="Q2150" s="14">
        <f t="shared" si="836"/>
        <v>710.77549999999997</v>
      </c>
      <c r="R2150" s="13">
        <f t="shared" si="837"/>
        <v>35.399109512608462</v>
      </c>
      <c r="S2150" s="14">
        <f t="shared" si="838"/>
        <v>8.8338997021343015</v>
      </c>
      <c r="T2150" s="13">
        <f t="shared" si="839"/>
        <v>46.382182837270612</v>
      </c>
      <c r="U2150" s="14">
        <f t="shared" si="840"/>
        <v>6.5255742266398617E-2</v>
      </c>
      <c r="V2150" s="13">
        <f t="shared" si="841"/>
        <v>1.8018987171557323E-3</v>
      </c>
      <c r="W2150" s="14">
        <f t="shared" si="842"/>
        <v>3.5800491196136645E-2</v>
      </c>
      <c r="X2150" s="13">
        <f t="shared" si="843"/>
        <v>5.033167582209546E-2</v>
      </c>
      <c r="Y2150" s="14">
        <f t="shared" si="844"/>
        <v>781.73</v>
      </c>
      <c r="Z2150" s="13" t="b">
        <f t="shared" si="845"/>
        <v>0</v>
      </c>
      <c r="AA2150" s="14">
        <f t="shared" si="846"/>
        <v>624.32000000000005</v>
      </c>
      <c r="AB2150" s="13" t="b">
        <f t="shared" si="847"/>
        <v>0</v>
      </c>
      <c r="AC2150" s="14">
        <f t="shared" si="823"/>
        <v>770.70490909090915</v>
      </c>
      <c r="AD2150" s="13">
        <f t="shared" si="824"/>
        <v>37.199005606771408</v>
      </c>
      <c r="AE2150" s="14">
        <f t="shared" si="825"/>
        <v>10.831536845605561</v>
      </c>
      <c r="AF2150" s="13">
        <f t="shared" si="826"/>
        <v>937.38</v>
      </c>
      <c r="AG2150" s="14" t="b">
        <f t="shared" si="827"/>
        <v>0</v>
      </c>
      <c r="AH2150" s="13">
        <f t="shared" si="828"/>
        <v>657.49</v>
      </c>
      <c r="AI2150" s="16" t="b">
        <f t="shared" si="829"/>
        <v>0</v>
      </c>
    </row>
    <row r="2151" spans="1:35" ht="22.5" customHeight="1">
      <c r="A2151" s="10" t="s">
        <v>35</v>
      </c>
      <c r="B2151" s="11" t="s">
        <v>36</v>
      </c>
      <c r="C2151" s="12">
        <v>44784</v>
      </c>
      <c r="D2151" s="13">
        <v>751.11</v>
      </c>
      <c r="E2151" s="14">
        <v>762.7</v>
      </c>
      <c r="F2151" s="13">
        <v>742.25</v>
      </c>
      <c r="G2151" s="14">
        <v>760.8</v>
      </c>
      <c r="H2151" s="13">
        <v>71070.66</v>
      </c>
      <c r="I2151" s="14">
        <v>958192</v>
      </c>
      <c r="J2151" s="13">
        <v>0</v>
      </c>
      <c r="K2151" s="14">
        <f t="shared" si="830"/>
        <v>20.450000000000045</v>
      </c>
      <c r="L2151" s="13">
        <f t="shared" si="831"/>
        <v>2.7449664429530261E-2</v>
      </c>
      <c r="M2151" s="14">
        <f t="shared" si="832"/>
        <v>4.7349711018265052E-2</v>
      </c>
      <c r="N2151" s="13">
        <f t="shared" si="833"/>
        <v>1.4626333400120621E-2</v>
      </c>
      <c r="O2151" s="14">
        <f t="shared" si="834"/>
        <v>15.799999999999955</v>
      </c>
      <c r="P2151" s="13">
        <f t="shared" si="835"/>
        <v>2.1208053691275108E-2</v>
      </c>
      <c r="Q2151" s="14">
        <f t="shared" si="836"/>
        <v>715.20299999999986</v>
      </c>
      <c r="R2151" s="13">
        <f t="shared" si="837"/>
        <v>34.651654036978037</v>
      </c>
      <c r="S2151" s="14">
        <f t="shared" si="838"/>
        <v>9.3165658909278495</v>
      </c>
      <c r="T2151" s="13">
        <f t="shared" si="839"/>
        <v>46.718475478123217</v>
      </c>
      <c r="U2151" s="14">
        <f t="shared" si="840"/>
        <v>6.5321979183704804E-2</v>
      </c>
      <c r="V2151" s="13">
        <f t="shared" si="841"/>
        <v>2.1208053691275108E-2</v>
      </c>
      <c r="W2151" s="14">
        <f t="shared" si="842"/>
        <v>3.3575370166130915E-2</v>
      </c>
      <c r="X2151" s="13">
        <f t="shared" si="843"/>
        <v>0.63165509676699527</v>
      </c>
      <c r="Y2151" s="14">
        <f t="shared" si="844"/>
        <v>781.73</v>
      </c>
      <c r="Z2151" s="13" t="b">
        <f t="shared" si="845"/>
        <v>0</v>
      </c>
      <c r="AA2151" s="14">
        <f t="shared" si="846"/>
        <v>624.32000000000005</v>
      </c>
      <c r="AB2151" s="13" t="b">
        <f t="shared" si="847"/>
        <v>0</v>
      </c>
      <c r="AC2151" s="14">
        <f t="shared" si="823"/>
        <v>769.09781818181818</v>
      </c>
      <c r="AD2151" s="13">
        <f t="shared" si="824"/>
        <v>36.894478232102841</v>
      </c>
      <c r="AE2151" s="14">
        <f t="shared" si="825"/>
        <v>11.008197887971521</v>
      </c>
      <c r="AF2151" s="13">
        <f t="shared" si="826"/>
        <v>937.38</v>
      </c>
      <c r="AG2151" s="14" t="b">
        <f t="shared" si="827"/>
        <v>0</v>
      </c>
      <c r="AH2151" s="13">
        <f t="shared" si="828"/>
        <v>657.49</v>
      </c>
      <c r="AI2151" s="16" t="b">
        <f t="shared" si="829"/>
        <v>0</v>
      </c>
    </row>
    <row r="2152" spans="1:35" ht="22.5" customHeight="1">
      <c r="A2152" s="10" t="s">
        <v>35</v>
      </c>
      <c r="B2152" s="11" t="s">
        <v>36</v>
      </c>
      <c r="C2152" s="12">
        <v>44785</v>
      </c>
      <c r="D2152" s="13">
        <v>758.8</v>
      </c>
      <c r="E2152" s="14">
        <v>763.2</v>
      </c>
      <c r="F2152" s="13">
        <v>736.69</v>
      </c>
      <c r="G2152" s="14">
        <v>748.44</v>
      </c>
      <c r="H2152" s="13">
        <v>66470.37</v>
      </c>
      <c r="I2152" s="14">
        <v>902757</v>
      </c>
      <c r="J2152" s="13">
        <v>0</v>
      </c>
      <c r="K2152" s="14">
        <f t="shared" si="830"/>
        <v>26.509999999999991</v>
      </c>
      <c r="L2152" s="13">
        <f t="shared" si="831"/>
        <v>3.4844900105152461E-2</v>
      </c>
      <c r="M2152" s="14">
        <f t="shared" si="832"/>
        <v>4.5665403401730184E-2</v>
      </c>
      <c r="N2152" s="13">
        <f t="shared" si="833"/>
        <v>1.3984288504717385E-2</v>
      </c>
      <c r="O2152" s="14">
        <f t="shared" si="834"/>
        <v>-12.3599999999999</v>
      </c>
      <c r="P2152" s="13">
        <f t="shared" si="835"/>
        <v>-1.6246056782334255E-2</v>
      </c>
      <c r="Q2152" s="14">
        <f t="shared" si="836"/>
        <v>721.20749999999998</v>
      </c>
      <c r="R2152" s="13">
        <f t="shared" si="837"/>
        <v>34.244571335129137</v>
      </c>
      <c r="S2152" s="14">
        <f t="shared" si="838"/>
        <v>8.923862510441495</v>
      </c>
      <c r="T2152" s="13">
        <f t="shared" si="839"/>
        <v>42.71562546364035</v>
      </c>
      <c r="U2152" s="14">
        <f t="shared" si="840"/>
        <v>5.9227927418448019E-2</v>
      </c>
      <c r="V2152" s="13">
        <f t="shared" si="841"/>
        <v>-1.6246056782334255E-2</v>
      </c>
      <c r="W2152" s="14">
        <f t="shared" si="842"/>
        <v>2.9590596866236791E-2</v>
      </c>
      <c r="X2152" s="13">
        <f t="shared" si="843"/>
        <v>-0.5490276811844641</v>
      </c>
      <c r="Y2152" s="14">
        <f t="shared" si="844"/>
        <v>781.73</v>
      </c>
      <c r="Z2152" s="13" t="b">
        <f t="shared" si="845"/>
        <v>0</v>
      </c>
      <c r="AA2152" s="14">
        <f t="shared" si="846"/>
        <v>624.32000000000005</v>
      </c>
      <c r="AB2152" s="13" t="b">
        <f t="shared" si="847"/>
        <v>0</v>
      </c>
      <c r="AC2152" s="14">
        <f t="shared" si="823"/>
        <v>767.58672727272733</v>
      </c>
      <c r="AD2152" s="13">
        <f t="shared" si="824"/>
        <v>36.705669536973694</v>
      </c>
      <c r="AE2152" s="14">
        <f t="shared" si="825"/>
        <v>11.023867745366902</v>
      </c>
      <c r="AF2152" s="13">
        <f t="shared" si="826"/>
        <v>937.38</v>
      </c>
      <c r="AG2152" s="14" t="b">
        <f t="shared" si="827"/>
        <v>0</v>
      </c>
      <c r="AH2152" s="13">
        <f t="shared" si="828"/>
        <v>657.49</v>
      </c>
      <c r="AI2152" s="16" t="b">
        <f t="shared" si="829"/>
        <v>0</v>
      </c>
    </row>
    <row r="2153" spans="1:35" ht="22.5" customHeight="1">
      <c r="A2153" s="10" t="s">
        <v>35</v>
      </c>
      <c r="B2153" s="11" t="s">
        <v>36</v>
      </c>
      <c r="C2153" s="12">
        <v>44788</v>
      </c>
      <c r="D2153" s="13">
        <v>742.4</v>
      </c>
      <c r="E2153" s="14">
        <v>754.56</v>
      </c>
      <c r="F2153" s="13">
        <v>722.01</v>
      </c>
      <c r="G2153" s="14">
        <v>726.84</v>
      </c>
      <c r="H2153" s="13">
        <v>81841.59</v>
      </c>
      <c r="I2153" s="14">
        <v>1123719</v>
      </c>
      <c r="J2153" s="13">
        <v>0</v>
      </c>
      <c r="K2153" s="14">
        <f t="shared" si="830"/>
        <v>32.549999999999955</v>
      </c>
      <c r="L2153" s="13">
        <f t="shared" si="831"/>
        <v>4.3490460157126758E-2</v>
      </c>
      <c r="M2153" s="14">
        <f t="shared" si="832"/>
        <v>4.4613221547646534E-2</v>
      </c>
      <c r="N2153" s="13">
        <f t="shared" si="833"/>
        <v>1.3262942462680614E-2</v>
      </c>
      <c r="O2153" s="14">
        <f t="shared" si="834"/>
        <v>-21.600000000000023</v>
      </c>
      <c r="P2153" s="13">
        <f t="shared" si="835"/>
        <v>-2.8860028860028888E-2</v>
      </c>
      <c r="Q2153" s="14">
        <f t="shared" si="836"/>
        <v>724.54150000000004</v>
      </c>
      <c r="R2153" s="13">
        <f t="shared" si="837"/>
        <v>34.159842768372677</v>
      </c>
      <c r="S2153" s="14">
        <f t="shared" si="838"/>
        <v>8.7124324961517097</v>
      </c>
      <c r="T2153" s="13">
        <f t="shared" si="839"/>
        <v>40.357843014090832</v>
      </c>
      <c r="U2153" s="14">
        <f t="shared" si="840"/>
        <v>5.5701216581922265E-2</v>
      </c>
      <c r="V2153" s="13">
        <f t="shared" si="841"/>
        <v>-2.8860028860028888E-2</v>
      </c>
      <c r="W2153" s="14">
        <f t="shared" si="842"/>
        <v>2.9066407075045129E-2</v>
      </c>
      <c r="X2153" s="13">
        <f t="shared" si="843"/>
        <v>-0.99289976864070595</v>
      </c>
      <c r="Y2153" s="14">
        <f t="shared" si="844"/>
        <v>781.73</v>
      </c>
      <c r="Z2153" s="13" t="b">
        <f t="shared" si="845"/>
        <v>0</v>
      </c>
      <c r="AA2153" s="14">
        <f t="shared" si="846"/>
        <v>624.32000000000005</v>
      </c>
      <c r="AB2153" s="13" t="b">
        <f t="shared" si="847"/>
        <v>0</v>
      </c>
      <c r="AC2153" s="14">
        <f t="shared" si="823"/>
        <v>765.18090909090915</v>
      </c>
      <c r="AD2153" s="13">
        <f t="shared" si="824"/>
        <v>36.63011190902872</v>
      </c>
      <c r="AE2153" s="14">
        <f t="shared" si="825"/>
        <v>11.032005266587793</v>
      </c>
      <c r="AF2153" s="13">
        <f t="shared" si="826"/>
        <v>937.38</v>
      </c>
      <c r="AG2153" s="14" t="b">
        <f t="shared" si="827"/>
        <v>0</v>
      </c>
      <c r="AH2153" s="13">
        <f t="shared" si="828"/>
        <v>657.49</v>
      </c>
      <c r="AI2153" s="16" t="b">
        <f t="shared" si="829"/>
        <v>0</v>
      </c>
    </row>
    <row r="2154" spans="1:35" ht="22.5" customHeight="1">
      <c r="A2154" s="10" t="s">
        <v>35</v>
      </c>
      <c r="B2154" s="11" t="s">
        <v>36</v>
      </c>
      <c r="C2154" s="12">
        <v>44789</v>
      </c>
      <c r="D2154" s="13">
        <v>720.38</v>
      </c>
      <c r="E2154" s="14">
        <v>742.77</v>
      </c>
      <c r="F2154" s="13">
        <v>717.4</v>
      </c>
      <c r="G2154" s="14">
        <v>734.94</v>
      </c>
      <c r="H2154" s="13">
        <v>58084.25</v>
      </c>
      <c r="I2154" s="14">
        <v>805058</v>
      </c>
      <c r="J2154" s="13">
        <v>0</v>
      </c>
      <c r="K2154" s="14">
        <f t="shared" si="830"/>
        <v>25.370000000000005</v>
      </c>
      <c r="L2154" s="13">
        <f t="shared" si="831"/>
        <v>3.4904518188322055E-2</v>
      </c>
      <c r="M2154" s="14">
        <f t="shared" si="832"/>
        <v>4.3934035193368984E-2</v>
      </c>
      <c r="N2154" s="13">
        <f t="shared" si="833"/>
        <v>1.3401147717076031E-2</v>
      </c>
      <c r="O2154" s="14">
        <f t="shared" si="834"/>
        <v>8.1000000000000227</v>
      </c>
      <c r="P2154" s="13">
        <f t="shared" si="835"/>
        <v>1.1144130757800923E-2</v>
      </c>
      <c r="Q2154" s="14">
        <f t="shared" si="836"/>
        <v>729.12349999999992</v>
      </c>
      <c r="R2154" s="13">
        <f t="shared" si="837"/>
        <v>33.720350629954041</v>
      </c>
      <c r="S2154" s="14">
        <f t="shared" si="838"/>
        <v>8.8345601266604792</v>
      </c>
      <c r="T2154" s="13">
        <f t="shared" si="839"/>
        <v>35.821196835812167</v>
      </c>
      <c r="U2154" s="14">
        <f t="shared" si="840"/>
        <v>4.9129121247377394E-2</v>
      </c>
      <c r="V2154" s="13">
        <f t="shared" si="841"/>
        <v>1.1144130757800923E-2</v>
      </c>
      <c r="W2154" s="14">
        <f t="shared" si="842"/>
        <v>2.8166725585807947E-2</v>
      </c>
      <c r="X2154" s="13">
        <f t="shared" si="843"/>
        <v>0.39564878508334639</v>
      </c>
      <c r="Y2154" s="14">
        <f t="shared" si="844"/>
        <v>781.73</v>
      </c>
      <c r="Z2154" s="13" t="b">
        <f t="shared" si="845"/>
        <v>0</v>
      </c>
      <c r="AA2154" s="14">
        <f t="shared" si="846"/>
        <v>624.32000000000005</v>
      </c>
      <c r="AB2154" s="13" t="b">
        <f t="shared" si="847"/>
        <v>0</v>
      </c>
      <c r="AC2154" s="14">
        <f t="shared" si="823"/>
        <v>762.68000000000018</v>
      </c>
      <c r="AD2154" s="13">
        <f t="shared" si="824"/>
        <v>36.425382601591835</v>
      </c>
      <c r="AE2154" s="14">
        <f t="shared" si="825"/>
        <v>10.989879494932223</v>
      </c>
      <c r="AF2154" s="13">
        <f t="shared" si="826"/>
        <v>937.38</v>
      </c>
      <c r="AG2154" s="14" t="b">
        <f t="shared" si="827"/>
        <v>0</v>
      </c>
      <c r="AH2154" s="13">
        <f t="shared" si="828"/>
        <v>657.49</v>
      </c>
      <c r="AI2154" s="16" t="b">
        <f t="shared" si="829"/>
        <v>0</v>
      </c>
    </row>
    <row r="2155" spans="1:35" ht="22.5" customHeight="1">
      <c r="A2155" s="10" t="s">
        <v>35</v>
      </c>
      <c r="B2155" s="11" t="s">
        <v>36</v>
      </c>
      <c r="C2155" s="12">
        <v>44790</v>
      </c>
      <c r="D2155" s="13">
        <v>734.33</v>
      </c>
      <c r="E2155" s="14">
        <v>736.71</v>
      </c>
      <c r="F2155" s="13">
        <v>698.11</v>
      </c>
      <c r="G2155" s="14">
        <v>698.38</v>
      </c>
      <c r="H2155" s="13">
        <v>70914.3</v>
      </c>
      <c r="I2155" s="14">
        <v>996777</v>
      </c>
      <c r="J2155" s="13">
        <v>0</v>
      </c>
      <c r="K2155" s="14">
        <f t="shared" si="830"/>
        <v>38.600000000000023</v>
      </c>
      <c r="L2155" s="13">
        <f t="shared" si="831"/>
        <v>5.2521294255313385E-2</v>
      </c>
      <c r="M2155" s="14">
        <f t="shared" si="832"/>
        <v>4.3291795848929629E-2</v>
      </c>
      <c r="N2155" s="13">
        <f t="shared" si="833"/>
        <v>1.2604058326408634E-2</v>
      </c>
      <c r="O2155" s="14">
        <f t="shared" si="834"/>
        <v>-36.560000000000059</v>
      </c>
      <c r="P2155" s="13">
        <f t="shared" si="835"/>
        <v>-4.9745557460473037E-2</v>
      </c>
      <c r="Q2155" s="14">
        <f t="shared" si="836"/>
        <v>731.36400000000003</v>
      </c>
      <c r="R2155" s="13">
        <f t="shared" si="837"/>
        <v>33.964333098456343</v>
      </c>
      <c r="S2155" s="14">
        <f t="shared" si="838"/>
        <v>8.6513551570047156</v>
      </c>
      <c r="T2155" s="13">
        <f t="shared" si="839"/>
        <v>32.248718951301001</v>
      </c>
      <c r="U2155" s="14">
        <f t="shared" si="840"/>
        <v>4.409393810920554E-2</v>
      </c>
      <c r="V2155" s="13">
        <f t="shared" si="841"/>
        <v>-4.9745557460473037E-2</v>
      </c>
      <c r="W2155" s="14">
        <f t="shared" si="842"/>
        <v>3.0783524709991478E-2</v>
      </c>
      <c r="X2155" s="13">
        <f t="shared" si="843"/>
        <v>-1.6159799090299432</v>
      </c>
      <c r="Y2155" s="14">
        <f t="shared" si="844"/>
        <v>781.73</v>
      </c>
      <c r="Z2155" s="13" t="b">
        <f t="shared" si="845"/>
        <v>0</v>
      </c>
      <c r="AA2155" s="14">
        <f t="shared" si="846"/>
        <v>634.55999999999995</v>
      </c>
      <c r="AB2155" s="13" t="b">
        <f t="shared" si="847"/>
        <v>0</v>
      </c>
      <c r="AC2155" s="14">
        <f t="shared" si="823"/>
        <v>759.28800000000012</v>
      </c>
      <c r="AD2155" s="13">
        <f t="shared" si="824"/>
        <v>36.464921099744714</v>
      </c>
      <c r="AE2155" s="14">
        <f t="shared" si="825"/>
        <v>10.953194604948479</v>
      </c>
      <c r="AF2155" s="13">
        <f t="shared" si="826"/>
        <v>937.38</v>
      </c>
      <c r="AG2155" s="14" t="b">
        <f t="shared" si="827"/>
        <v>0</v>
      </c>
      <c r="AH2155" s="13">
        <f t="shared" si="828"/>
        <v>657.49</v>
      </c>
      <c r="AI2155" s="16" t="b">
        <f t="shared" si="829"/>
        <v>0</v>
      </c>
    </row>
    <row r="2156" spans="1:35" ht="22.5" customHeight="1">
      <c r="A2156" s="10" t="s">
        <v>35</v>
      </c>
      <c r="B2156" s="11" t="s">
        <v>36</v>
      </c>
      <c r="C2156" s="12">
        <v>44791</v>
      </c>
      <c r="D2156" s="13">
        <v>700.23</v>
      </c>
      <c r="E2156" s="14">
        <v>712.55</v>
      </c>
      <c r="F2156" s="13">
        <v>689.68</v>
      </c>
      <c r="G2156" s="14">
        <v>692.26</v>
      </c>
      <c r="H2156" s="13">
        <v>73033.039999999994</v>
      </c>
      <c r="I2156" s="14">
        <v>1055605</v>
      </c>
      <c r="J2156" s="13">
        <v>0</v>
      </c>
      <c r="K2156" s="14">
        <f t="shared" si="830"/>
        <v>22.870000000000005</v>
      </c>
      <c r="L2156" s="13">
        <f t="shared" si="831"/>
        <v>3.2747214983246953E-2</v>
      </c>
      <c r="M2156" s="14">
        <f t="shared" si="832"/>
        <v>4.3411339072807767E-2</v>
      </c>
      <c r="N2156" s="13">
        <f t="shared" si="833"/>
        <v>1.248569722221564E-2</v>
      </c>
      <c r="O2156" s="14">
        <f t="shared" si="834"/>
        <v>-6.1200000000000045</v>
      </c>
      <c r="P2156" s="13">
        <f t="shared" si="835"/>
        <v>-8.7631375468942476E-3</v>
      </c>
      <c r="Q2156" s="14">
        <f t="shared" si="836"/>
        <v>733.57449999999994</v>
      </c>
      <c r="R2156" s="13">
        <f t="shared" si="837"/>
        <v>33.409616443533523</v>
      </c>
      <c r="S2156" s="14">
        <f t="shared" si="838"/>
        <v>8.4624096978778613</v>
      </c>
      <c r="T2156" s="13">
        <f t="shared" si="839"/>
        <v>27.649386516702318</v>
      </c>
      <c r="U2156" s="14">
        <f t="shared" si="840"/>
        <v>3.7691313583967712E-2</v>
      </c>
      <c r="V2156" s="13">
        <f t="shared" si="841"/>
        <v>-8.7631375468942476E-3</v>
      </c>
      <c r="W2156" s="14">
        <f t="shared" si="842"/>
        <v>3.0790230509740994E-2</v>
      </c>
      <c r="X2156" s="13">
        <f t="shared" si="843"/>
        <v>-0.28460772789998717</v>
      </c>
      <c r="Y2156" s="14">
        <f t="shared" si="844"/>
        <v>781.73</v>
      </c>
      <c r="Z2156" s="13" t="b">
        <f t="shared" si="845"/>
        <v>0</v>
      </c>
      <c r="AA2156" s="14">
        <f t="shared" si="846"/>
        <v>634.55999999999995</v>
      </c>
      <c r="AB2156" s="13" t="b">
        <f t="shared" si="847"/>
        <v>0</v>
      </c>
      <c r="AC2156" s="14">
        <f t="shared" si="823"/>
        <v>755.57163636363646</v>
      </c>
      <c r="AD2156" s="13">
        <f t="shared" si="824"/>
        <v>36.217740716112992</v>
      </c>
      <c r="AE2156" s="14">
        <f t="shared" si="825"/>
        <v>10.959058820705874</v>
      </c>
      <c r="AF2156" s="13">
        <f t="shared" si="826"/>
        <v>937.38</v>
      </c>
      <c r="AG2156" s="14" t="b">
        <f t="shared" si="827"/>
        <v>0</v>
      </c>
      <c r="AH2156" s="13">
        <f t="shared" si="828"/>
        <v>657.49</v>
      </c>
      <c r="AI2156" s="16" t="b">
        <f t="shared" si="829"/>
        <v>0</v>
      </c>
    </row>
    <row r="2157" spans="1:35" ht="22.5" customHeight="1">
      <c r="A2157" s="10" t="s">
        <v>35</v>
      </c>
      <c r="B2157" s="11" t="s">
        <v>36</v>
      </c>
      <c r="C2157" s="12">
        <v>44792</v>
      </c>
      <c r="D2157" s="13">
        <v>695.42</v>
      </c>
      <c r="E2157" s="14">
        <v>702.71</v>
      </c>
      <c r="F2157" s="13">
        <v>684.73</v>
      </c>
      <c r="G2157" s="14">
        <v>686.69</v>
      </c>
      <c r="H2157" s="13">
        <v>66804.61</v>
      </c>
      <c r="I2157" s="14">
        <v>976117</v>
      </c>
      <c r="J2157" s="13">
        <v>0</v>
      </c>
      <c r="K2157" s="14">
        <f t="shared" si="830"/>
        <v>17.980000000000018</v>
      </c>
      <c r="L2157" s="13">
        <f t="shared" si="831"/>
        <v>2.5972900355357841E-2</v>
      </c>
      <c r="M2157" s="14">
        <f t="shared" si="832"/>
        <v>4.2278844518011796E-2</v>
      </c>
      <c r="N2157" s="13">
        <f t="shared" si="833"/>
        <v>1.3004552033095742E-2</v>
      </c>
      <c r="O2157" s="14">
        <f t="shared" si="834"/>
        <v>-5.5699999999999363</v>
      </c>
      <c r="P2157" s="13">
        <f t="shared" si="835"/>
        <v>-8.0461098431224339E-3</v>
      </c>
      <c r="Q2157" s="14">
        <f t="shared" si="836"/>
        <v>734.63699999999994</v>
      </c>
      <c r="R2157" s="13">
        <f t="shared" si="837"/>
        <v>32.638135621356852</v>
      </c>
      <c r="S2157" s="14">
        <f t="shared" si="838"/>
        <v>8.99163229429392</v>
      </c>
      <c r="T2157" s="13">
        <f t="shared" si="839"/>
        <v>25.320979068748503</v>
      </c>
      <c r="U2157" s="14">
        <f t="shared" si="840"/>
        <v>3.4467334300815923E-2</v>
      </c>
      <c r="V2157" s="13">
        <f t="shared" si="841"/>
        <v>-8.0461098431224339E-3</v>
      </c>
      <c r="W2157" s="14">
        <f t="shared" si="842"/>
        <v>3.0399420510153912E-2</v>
      </c>
      <c r="X2157" s="13">
        <f t="shared" si="843"/>
        <v>-0.2646797112607755</v>
      </c>
      <c r="Y2157" s="14">
        <f t="shared" si="844"/>
        <v>781.73</v>
      </c>
      <c r="Z2157" s="13" t="b">
        <f t="shared" si="845"/>
        <v>0</v>
      </c>
      <c r="AA2157" s="14">
        <f t="shared" si="846"/>
        <v>671.6</v>
      </c>
      <c r="AB2157" s="13" t="b">
        <f t="shared" si="847"/>
        <v>0</v>
      </c>
      <c r="AC2157" s="14">
        <f t="shared" si="823"/>
        <v>751.2120000000001</v>
      </c>
      <c r="AD2157" s="13">
        <f t="shared" si="824"/>
        <v>35.886145430365488</v>
      </c>
      <c r="AE2157" s="14">
        <f t="shared" si="825"/>
        <v>11.207581873348598</v>
      </c>
      <c r="AF2157" s="13">
        <f t="shared" si="826"/>
        <v>937.38</v>
      </c>
      <c r="AG2157" s="14" t="b">
        <f t="shared" si="827"/>
        <v>0</v>
      </c>
      <c r="AH2157" s="13">
        <f t="shared" si="828"/>
        <v>657.49</v>
      </c>
      <c r="AI2157" s="16" t="b">
        <f t="shared" si="829"/>
        <v>0</v>
      </c>
    </row>
    <row r="2158" spans="1:35" ht="22.5" customHeight="1">
      <c r="A2158" s="10" t="s">
        <v>35</v>
      </c>
      <c r="B2158" s="11" t="s">
        <v>36</v>
      </c>
      <c r="C2158" s="12">
        <v>44795</v>
      </c>
      <c r="D2158" s="13">
        <v>688.73</v>
      </c>
      <c r="E2158" s="14">
        <v>707.5</v>
      </c>
      <c r="F2158" s="13">
        <v>684.81</v>
      </c>
      <c r="G2158" s="14">
        <v>699.78</v>
      </c>
      <c r="H2158" s="13">
        <v>58759.360000000001</v>
      </c>
      <c r="I2158" s="14">
        <v>848431</v>
      </c>
      <c r="J2158" s="13">
        <v>0</v>
      </c>
      <c r="K2158" s="14">
        <f t="shared" si="830"/>
        <v>22.690000000000055</v>
      </c>
      <c r="L2158" s="13">
        <f t="shared" si="831"/>
        <v>3.3042566514730157E-2</v>
      </c>
      <c r="M2158" s="14">
        <f t="shared" si="832"/>
        <v>4.1008846130596112E-2</v>
      </c>
      <c r="N2158" s="13">
        <f t="shared" si="833"/>
        <v>1.2576157778966772E-2</v>
      </c>
      <c r="O2158" s="14">
        <f t="shared" si="834"/>
        <v>13.089999999999918</v>
      </c>
      <c r="P2158" s="13">
        <f t="shared" si="835"/>
        <v>1.906245904265377E-2</v>
      </c>
      <c r="Q2158" s="14">
        <f t="shared" si="836"/>
        <v>734.94400000000007</v>
      </c>
      <c r="R2158" s="13">
        <f t="shared" si="837"/>
        <v>32.140728840289015</v>
      </c>
      <c r="S2158" s="14">
        <f t="shared" si="838"/>
        <v>8.9629018297940881</v>
      </c>
      <c r="T2158" s="13">
        <f t="shared" si="839"/>
        <v>24.854990525043455</v>
      </c>
      <c r="U2158" s="14">
        <f t="shared" si="840"/>
        <v>3.381889031687238E-2</v>
      </c>
      <c r="V2158" s="13">
        <f t="shared" si="841"/>
        <v>1.906245904265377E-2</v>
      </c>
      <c r="W2158" s="14">
        <f t="shared" si="842"/>
        <v>2.919296820690168E-2</v>
      </c>
      <c r="X2158" s="13">
        <f t="shared" si="843"/>
        <v>0.65298118737193378</v>
      </c>
      <c r="Y2158" s="14">
        <f t="shared" si="844"/>
        <v>781.73</v>
      </c>
      <c r="Z2158" s="13" t="b">
        <f t="shared" si="845"/>
        <v>0</v>
      </c>
      <c r="AA2158" s="14">
        <f t="shared" si="846"/>
        <v>684.73</v>
      </c>
      <c r="AB2158" s="13" t="b">
        <f t="shared" si="847"/>
        <v>0</v>
      </c>
      <c r="AC2158" s="14">
        <f t="shared" si="823"/>
        <v>747.29345454545455</v>
      </c>
      <c r="AD2158" s="13">
        <f t="shared" si="824"/>
        <v>35.646215513449754</v>
      </c>
      <c r="AE2158" s="14">
        <f t="shared" si="825"/>
        <v>11.29732062927641</v>
      </c>
      <c r="AF2158" s="13">
        <f t="shared" si="826"/>
        <v>934.46</v>
      </c>
      <c r="AG2158" s="14" t="b">
        <f t="shared" si="827"/>
        <v>0</v>
      </c>
      <c r="AH2158" s="13">
        <f t="shared" si="828"/>
        <v>657.49</v>
      </c>
      <c r="AI2158" s="16" t="b">
        <f t="shared" si="829"/>
        <v>0</v>
      </c>
    </row>
    <row r="2159" spans="1:35" ht="22.5" customHeight="1">
      <c r="A2159" s="10" t="s">
        <v>35</v>
      </c>
      <c r="B2159" s="11" t="s">
        <v>36</v>
      </c>
      <c r="C2159" s="12">
        <v>44796</v>
      </c>
      <c r="D2159" s="13">
        <v>699.55</v>
      </c>
      <c r="E2159" s="14">
        <v>716.61</v>
      </c>
      <c r="F2159" s="13">
        <v>691.22</v>
      </c>
      <c r="G2159" s="14">
        <v>713.19</v>
      </c>
      <c r="H2159" s="13">
        <v>59479.95</v>
      </c>
      <c r="I2159" s="14">
        <v>847260</v>
      </c>
      <c r="J2159" s="13">
        <v>0</v>
      </c>
      <c r="K2159" s="14">
        <f t="shared" si="830"/>
        <v>25.389999999999986</v>
      </c>
      <c r="L2159" s="13">
        <f t="shared" si="831"/>
        <v>3.6282831747120506E-2</v>
      </c>
      <c r="M2159" s="14">
        <f t="shared" si="832"/>
        <v>3.9968481057436604E-2</v>
      </c>
      <c r="N2159" s="13">
        <f t="shared" si="833"/>
        <v>1.2024351111174954E-2</v>
      </c>
      <c r="O2159" s="14">
        <f t="shared" si="834"/>
        <v>13.410000000000082</v>
      </c>
      <c r="P2159" s="13">
        <f t="shared" si="835"/>
        <v>1.9163165566320962E-2</v>
      </c>
      <c r="Q2159" s="14">
        <f t="shared" si="836"/>
        <v>734.34950000000003</v>
      </c>
      <c r="R2159" s="13">
        <f t="shared" si="837"/>
        <v>31.803192398274565</v>
      </c>
      <c r="S2159" s="14">
        <f t="shared" si="838"/>
        <v>8.7288967169245897</v>
      </c>
      <c r="T2159" s="13">
        <f t="shared" si="839"/>
        <v>25.223283385594346</v>
      </c>
      <c r="U2159" s="14">
        <f t="shared" si="840"/>
        <v>3.4347791324967666E-2</v>
      </c>
      <c r="V2159" s="13">
        <f t="shared" si="841"/>
        <v>1.9163165566320962E-2</v>
      </c>
      <c r="W2159" s="14">
        <f t="shared" si="842"/>
        <v>2.7639625947523633E-2</v>
      </c>
      <c r="X2159" s="13">
        <f t="shared" si="843"/>
        <v>0.69332217457298406</v>
      </c>
      <c r="Y2159" s="14">
        <f t="shared" si="844"/>
        <v>781.73</v>
      </c>
      <c r="Z2159" s="13" t="b">
        <f t="shared" si="845"/>
        <v>0</v>
      </c>
      <c r="AA2159" s="14">
        <f t="shared" si="846"/>
        <v>684.73</v>
      </c>
      <c r="AB2159" s="13" t="b">
        <f t="shared" si="847"/>
        <v>0</v>
      </c>
      <c r="AC2159" s="14">
        <f t="shared" si="823"/>
        <v>743.56109090909092</v>
      </c>
      <c r="AD2159" s="13">
        <f t="shared" si="824"/>
        <v>35.459738867750666</v>
      </c>
      <c r="AE2159" s="14">
        <f t="shared" si="825"/>
        <v>11.207830665007824</v>
      </c>
      <c r="AF2159" s="13">
        <f t="shared" si="826"/>
        <v>934.46</v>
      </c>
      <c r="AG2159" s="14" t="b">
        <f t="shared" si="827"/>
        <v>0</v>
      </c>
      <c r="AH2159" s="13">
        <f t="shared" si="828"/>
        <v>657.49</v>
      </c>
      <c r="AI2159" s="16" t="b">
        <f t="shared" si="829"/>
        <v>0</v>
      </c>
    </row>
    <row r="2160" spans="1:35" ht="22.5" customHeight="1">
      <c r="A2160" s="10" t="s">
        <v>35</v>
      </c>
      <c r="B2160" s="11" t="s">
        <v>36</v>
      </c>
      <c r="C2160" s="12">
        <v>44797</v>
      </c>
      <c r="D2160" s="13">
        <v>712.91</v>
      </c>
      <c r="E2160" s="14">
        <v>724.63</v>
      </c>
      <c r="F2160" s="13">
        <v>705.65</v>
      </c>
      <c r="G2160" s="14">
        <v>722.43</v>
      </c>
      <c r="H2160" s="13">
        <v>58597.599999999999</v>
      </c>
      <c r="I2160" s="14">
        <v>824947</v>
      </c>
      <c r="J2160" s="13">
        <v>0</v>
      </c>
      <c r="K2160" s="14">
        <f t="shared" si="830"/>
        <v>18.980000000000018</v>
      </c>
      <c r="L2160" s="13">
        <f t="shared" si="831"/>
        <v>2.6612824072126666E-2</v>
      </c>
      <c r="M2160" s="14">
        <f t="shared" si="832"/>
        <v>3.9206249750423409E-2</v>
      </c>
      <c r="N2160" s="13">
        <f t="shared" si="833"/>
        <v>1.2376337377993714E-2</v>
      </c>
      <c r="O2160" s="14">
        <f t="shared" si="834"/>
        <v>9.2399999999998954</v>
      </c>
      <c r="P2160" s="13">
        <f t="shared" si="835"/>
        <v>1.2955874311193223E-2</v>
      </c>
      <c r="Q2160" s="14">
        <f t="shared" si="836"/>
        <v>734.61550000000011</v>
      </c>
      <c r="R2160" s="13">
        <f t="shared" si="837"/>
        <v>31.162032778360839</v>
      </c>
      <c r="S2160" s="14">
        <f t="shared" si="838"/>
        <v>9.0270134217131712</v>
      </c>
      <c r="T2160" s="13">
        <f t="shared" si="839"/>
        <v>25.067647970042977</v>
      </c>
      <c r="U2160" s="14">
        <f t="shared" si="840"/>
        <v>3.4123494494797582E-2</v>
      </c>
      <c r="V2160" s="13">
        <f t="shared" si="841"/>
        <v>1.2955874311193223E-2</v>
      </c>
      <c r="W2160" s="14">
        <f t="shared" si="842"/>
        <v>2.7678276849650942E-2</v>
      </c>
      <c r="X2160" s="13">
        <f t="shared" si="843"/>
        <v>0.46808818271346303</v>
      </c>
      <c r="Y2160" s="14">
        <f t="shared" si="844"/>
        <v>781.73</v>
      </c>
      <c r="Z2160" s="13" t="b">
        <f t="shared" si="845"/>
        <v>0</v>
      </c>
      <c r="AA2160" s="14">
        <f t="shared" si="846"/>
        <v>684.73</v>
      </c>
      <c r="AB2160" s="13" t="b">
        <f t="shared" si="847"/>
        <v>0</v>
      </c>
      <c r="AC2160" s="14">
        <f t="shared" si="823"/>
        <v>740.04872727272732</v>
      </c>
      <c r="AD2160" s="13">
        <f t="shared" si="824"/>
        <v>35.160107251973379</v>
      </c>
      <c r="AE2160" s="14">
        <f t="shared" si="825"/>
        <v>11.404368183728302</v>
      </c>
      <c r="AF2160" s="13">
        <f t="shared" si="826"/>
        <v>930.31</v>
      </c>
      <c r="AG2160" s="14" t="b">
        <f t="shared" si="827"/>
        <v>0</v>
      </c>
      <c r="AH2160" s="13">
        <f t="shared" si="828"/>
        <v>657.49</v>
      </c>
      <c r="AI2160" s="16" t="b">
        <f t="shared" si="829"/>
        <v>0</v>
      </c>
    </row>
    <row r="2161" spans="1:35" ht="22.5" customHeight="1">
      <c r="A2161" s="10" t="s">
        <v>35</v>
      </c>
      <c r="B2161" s="11" t="s">
        <v>36</v>
      </c>
      <c r="C2161" s="12">
        <v>44798</v>
      </c>
      <c r="D2161" s="13">
        <v>722.09</v>
      </c>
      <c r="E2161" s="14">
        <v>727.9</v>
      </c>
      <c r="F2161" s="13">
        <v>710.23</v>
      </c>
      <c r="G2161" s="14">
        <v>712.8</v>
      </c>
      <c r="H2161" s="13">
        <v>62448.67</v>
      </c>
      <c r="I2161" s="14">
        <v>871865</v>
      </c>
      <c r="J2161" s="13">
        <v>0</v>
      </c>
      <c r="K2161" s="14">
        <f t="shared" si="830"/>
        <v>17.669999999999959</v>
      </c>
      <c r="L2161" s="13">
        <f t="shared" si="831"/>
        <v>2.4459117146297855E-2</v>
      </c>
      <c r="M2161" s="14">
        <f t="shared" si="832"/>
        <v>3.6476534469419224E-2</v>
      </c>
      <c r="N2161" s="13">
        <f t="shared" si="833"/>
        <v>8.5561754348218496E-3</v>
      </c>
      <c r="O2161" s="14">
        <f t="shared" si="834"/>
        <v>-9.6299999999999955</v>
      </c>
      <c r="P2161" s="13">
        <f t="shared" si="835"/>
        <v>-1.3330011212158958E-2</v>
      </c>
      <c r="Q2161" s="14">
        <f t="shared" si="836"/>
        <v>732.08050000000003</v>
      </c>
      <c r="R2161" s="13">
        <f t="shared" si="837"/>
        <v>30.487431139442794</v>
      </c>
      <c r="S2161" s="14">
        <f t="shared" si="838"/>
        <v>6.5631442039700127</v>
      </c>
      <c r="T2161" s="13">
        <f t="shared" si="839"/>
        <v>24.577242212054628</v>
      </c>
      <c r="U2161" s="14">
        <f t="shared" si="840"/>
        <v>3.3571775524760768E-2</v>
      </c>
      <c r="V2161" s="13">
        <f t="shared" si="841"/>
        <v>-1.3330011212158958E-2</v>
      </c>
      <c r="W2161" s="14">
        <f t="shared" si="842"/>
        <v>2.3349137814684368E-2</v>
      </c>
      <c r="X2161" s="13">
        <f t="shared" si="843"/>
        <v>-0.57089950463933881</v>
      </c>
      <c r="Y2161" s="14">
        <f t="shared" si="844"/>
        <v>781.73</v>
      </c>
      <c r="Z2161" s="13" t="b">
        <f t="shared" si="845"/>
        <v>0</v>
      </c>
      <c r="AA2161" s="14">
        <f t="shared" si="846"/>
        <v>684.73</v>
      </c>
      <c r="AB2161" s="13" t="b">
        <f t="shared" si="847"/>
        <v>0</v>
      </c>
      <c r="AC2161" s="14">
        <f t="shared" si="823"/>
        <v>736.39781818181825</v>
      </c>
      <c r="AD2161" s="13">
        <f t="shared" si="824"/>
        <v>34.842105301937501</v>
      </c>
      <c r="AE2161" s="14">
        <f t="shared" si="825"/>
        <v>11.529353242714304</v>
      </c>
      <c r="AF2161" s="13">
        <f t="shared" si="826"/>
        <v>920.29</v>
      </c>
      <c r="AG2161" s="14" t="b">
        <f t="shared" si="827"/>
        <v>0</v>
      </c>
      <c r="AH2161" s="13">
        <f t="shared" si="828"/>
        <v>657.49</v>
      </c>
      <c r="AI2161" s="16" t="b">
        <f t="shared" si="829"/>
        <v>0</v>
      </c>
    </row>
    <row r="2162" spans="1:35" ht="22.5" customHeight="1">
      <c r="A2162" s="10" t="s">
        <v>35</v>
      </c>
      <c r="B2162" s="11" t="s">
        <v>36</v>
      </c>
      <c r="C2162" s="12">
        <v>44799</v>
      </c>
      <c r="D2162" s="13">
        <v>715.25</v>
      </c>
      <c r="E2162" s="14">
        <v>739.24</v>
      </c>
      <c r="F2162" s="13">
        <v>715.25</v>
      </c>
      <c r="G2162" s="14">
        <v>739.01</v>
      </c>
      <c r="H2162" s="13">
        <v>66563.55</v>
      </c>
      <c r="I2162" s="14">
        <v>917529</v>
      </c>
      <c r="J2162" s="13">
        <v>0</v>
      </c>
      <c r="K2162" s="14">
        <f t="shared" si="830"/>
        <v>26.440000000000055</v>
      </c>
      <c r="L2162" s="13">
        <f t="shared" si="831"/>
        <v>3.7093153759820509E-2</v>
      </c>
      <c r="M2162" s="14">
        <f t="shared" si="832"/>
        <v>3.6642914488778947E-2</v>
      </c>
      <c r="N2162" s="13">
        <f t="shared" si="833"/>
        <v>8.5330064362568563E-3</v>
      </c>
      <c r="O2162" s="14">
        <f t="shared" si="834"/>
        <v>26.210000000000036</v>
      </c>
      <c r="P2162" s="13">
        <f t="shared" si="835"/>
        <v>3.677048260381599E-2</v>
      </c>
      <c r="Q2162" s="14">
        <f t="shared" si="836"/>
        <v>731.51150000000007</v>
      </c>
      <c r="R2162" s="13">
        <f t="shared" si="837"/>
        <v>30.285059582470655</v>
      </c>
      <c r="S2162" s="14">
        <f t="shared" si="838"/>
        <v>6.5591258042356211</v>
      </c>
      <c r="T2162" s="13">
        <f t="shared" si="839"/>
        <v>24.276657157648373</v>
      </c>
      <c r="U2162" s="14">
        <f t="shared" si="840"/>
        <v>3.3186979504284446E-2</v>
      </c>
      <c r="V2162" s="13">
        <f t="shared" si="841"/>
        <v>3.677048260381599E-2</v>
      </c>
      <c r="W2162" s="14">
        <f t="shared" si="842"/>
        <v>2.4721642893299259E-2</v>
      </c>
      <c r="X2162" s="13">
        <f t="shared" si="843"/>
        <v>1.4873802183180367</v>
      </c>
      <c r="Y2162" s="14">
        <f t="shared" si="844"/>
        <v>781.73</v>
      </c>
      <c r="Z2162" s="13" t="b">
        <f t="shared" si="845"/>
        <v>0</v>
      </c>
      <c r="AA2162" s="14">
        <f t="shared" si="846"/>
        <v>684.73</v>
      </c>
      <c r="AB2162" s="13" t="b">
        <f t="shared" si="847"/>
        <v>0</v>
      </c>
      <c r="AC2162" s="14">
        <f t="shared" si="823"/>
        <v>733.41690909090914</v>
      </c>
      <c r="AD2162" s="13">
        <f t="shared" si="824"/>
        <v>34.689339750993184</v>
      </c>
      <c r="AE2162" s="14">
        <f t="shared" si="825"/>
        <v>11.412257123809193</v>
      </c>
      <c r="AF2162" s="13">
        <f t="shared" si="826"/>
        <v>912.51</v>
      </c>
      <c r="AG2162" s="14" t="b">
        <f t="shared" si="827"/>
        <v>0</v>
      </c>
      <c r="AH2162" s="13">
        <f t="shared" si="828"/>
        <v>657.49</v>
      </c>
      <c r="AI2162" s="16" t="b">
        <f t="shared" si="829"/>
        <v>0</v>
      </c>
    </row>
    <row r="2163" spans="1:35" ht="22.5" customHeight="1">
      <c r="A2163" s="10" t="s">
        <v>35</v>
      </c>
      <c r="B2163" s="11" t="s">
        <v>36</v>
      </c>
      <c r="C2163" s="12">
        <v>44802</v>
      </c>
      <c r="D2163" s="13">
        <v>735.24</v>
      </c>
      <c r="E2163" s="14">
        <v>740.13</v>
      </c>
      <c r="F2163" s="13">
        <v>709.72</v>
      </c>
      <c r="G2163" s="14">
        <v>718.97</v>
      </c>
      <c r="H2163" s="13">
        <v>68561.78</v>
      </c>
      <c r="I2163" s="14">
        <v>953028</v>
      </c>
      <c r="J2163" s="13">
        <v>0</v>
      </c>
      <c r="K2163" s="14">
        <f t="shared" si="830"/>
        <v>30.409999999999968</v>
      </c>
      <c r="L2163" s="13">
        <f t="shared" si="831"/>
        <v>4.1149646148225284E-2</v>
      </c>
      <c r="M2163" s="14">
        <f t="shared" si="832"/>
        <v>3.6612149351528088E-2</v>
      </c>
      <c r="N2163" s="13">
        <f t="shared" si="833"/>
        <v>8.5146568429761531E-3</v>
      </c>
      <c r="O2163" s="14">
        <f t="shared" si="834"/>
        <v>-20.039999999999964</v>
      </c>
      <c r="P2163" s="13">
        <f t="shared" si="835"/>
        <v>-2.7117359710964621E-2</v>
      </c>
      <c r="Q2163" s="14">
        <f t="shared" si="836"/>
        <v>729.61800000000005</v>
      </c>
      <c r="R2163" s="13">
        <f t="shared" si="837"/>
        <v>30.291306603347117</v>
      </c>
      <c r="S2163" s="14">
        <f t="shared" si="838"/>
        <v>6.5291120537578795</v>
      </c>
      <c r="T2163" s="13">
        <f t="shared" si="839"/>
        <v>23.697226757576505</v>
      </c>
      <c r="U2163" s="14">
        <f t="shared" si="840"/>
        <v>3.2478950296698415E-2</v>
      </c>
      <c r="V2163" s="13">
        <f t="shared" si="841"/>
        <v>-2.7117359710964621E-2</v>
      </c>
      <c r="W2163" s="14">
        <f t="shared" si="842"/>
        <v>2.5314920090088337E-2</v>
      </c>
      <c r="X2163" s="13">
        <f t="shared" si="843"/>
        <v>-1.0712006838047259</v>
      </c>
      <c r="Y2163" s="14">
        <f t="shared" si="844"/>
        <v>776.12</v>
      </c>
      <c r="Z2163" s="13" t="b">
        <f t="shared" si="845"/>
        <v>0</v>
      </c>
      <c r="AA2163" s="14">
        <f t="shared" si="846"/>
        <v>684.73</v>
      </c>
      <c r="AB2163" s="13" t="b">
        <f t="shared" si="847"/>
        <v>0</v>
      </c>
      <c r="AC2163" s="14">
        <f t="shared" si="823"/>
        <v>730.3130909090911</v>
      </c>
      <c r="AD2163" s="13">
        <f t="shared" si="824"/>
        <v>34.611533573702403</v>
      </c>
      <c r="AE2163" s="14">
        <f t="shared" si="825"/>
        <v>11.42116610296498</v>
      </c>
      <c r="AF2163" s="13">
        <f t="shared" si="826"/>
        <v>895.3</v>
      </c>
      <c r="AG2163" s="14" t="b">
        <f t="shared" si="827"/>
        <v>0</v>
      </c>
      <c r="AH2163" s="13">
        <f t="shared" si="828"/>
        <v>657.49</v>
      </c>
      <c r="AI2163" s="16" t="b">
        <f t="shared" si="829"/>
        <v>0</v>
      </c>
    </row>
    <row r="2164" spans="1:35" ht="22.5" customHeight="1">
      <c r="A2164" s="10" t="s">
        <v>35</v>
      </c>
      <c r="B2164" s="11" t="s">
        <v>36</v>
      </c>
      <c r="C2164" s="12">
        <v>44803</v>
      </c>
      <c r="D2164" s="13">
        <v>719.16</v>
      </c>
      <c r="E2164" s="14">
        <v>720.57</v>
      </c>
      <c r="F2164" s="13">
        <v>684.9</v>
      </c>
      <c r="G2164" s="14">
        <v>686.24</v>
      </c>
      <c r="H2164" s="13">
        <v>64688.91</v>
      </c>
      <c r="I2164" s="14">
        <v>924920</v>
      </c>
      <c r="J2164" s="13">
        <v>0</v>
      </c>
      <c r="K2164" s="14">
        <f t="shared" si="830"/>
        <v>35.670000000000073</v>
      </c>
      <c r="L2164" s="13">
        <f t="shared" si="831"/>
        <v>4.961264030488069E-2</v>
      </c>
      <c r="M2164" s="14">
        <f t="shared" si="832"/>
        <v>3.7068575457993524E-2</v>
      </c>
      <c r="N2164" s="13">
        <f t="shared" si="833"/>
        <v>8.9658485627693053E-3</v>
      </c>
      <c r="O2164" s="14">
        <f t="shared" si="834"/>
        <v>-32.730000000000018</v>
      </c>
      <c r="P2164" s="13">
        <f t="shared" si="835"/>
        <v>-4.5523457167892981E-2</v>
      </c>
      <c r="Q2164" s="14">
        <f t="shared" si="836"/>
        <v>725.30700000000002</v>
      </c>
      <c r="R2164" s="13">
        <f t="shared" si="837"/>
        <v>30.560241273179763</v>
      </c>
      <c r="S2164" s="14">
        <f t="shared" si="838"/>
        <v>6.775461510791021</v>
      </c>
      <c r="T2164" s="13">
        <f t="shared" si="839"/>
        <v>23.351328249159607</v>
      </c>
      <c r="U2164" s="14">
        <f t="shared" si="840"/>
        <v>3.2195095661781296E-2</v>
      </c>
      <c r="V2164" s="13">
        <f t="shared" si="841"/>
        <v>-4.5523457167892981E-2</v>
      </c>
      <c r="W2164" s="14">
        <f t="shared" si="842"/>
        <v>2.6462450092453745E-2</v>
      </c>
      <c r="X2164" s="13">
        <f t="shared" si="843"/>
        <v>-1.7203039404455913</v>
      </c>
      <c r="Y2164" s="14">
        <f t="shared" si="844"/>
        <v>773.85</v>
      </c>
      <c r="Z2164" s="13" t="b">
        <f t="shared" si="845"/>
        <v>0</v>
      </c>
      <c r="AA2164" s="14">
        <f t="shared" si="846"/>
        <v>684.73</v>
      </c>
      <c r="AB2164" s="13" t="b">
        <f t="shared" si="847"/>
        <v>0</v>
      </c>
      <c r="AC2164" s="14">
        <f t="shared" si="823"/>
        <v>726.67145454545471</v>
      </c>
      <c r="AD2164" s="13">
        <f t="shared" si="824"/>
        <v>34.630778417816906</v>
      </c>
      <c r="AE2164" s="14">
        <f t="shared" si="825"/>
        <v>11.373762573756142</v>
      </c>
      <c r="AF2164" s="13">
        <f t="shared" si="826"/>
        <v>892.88</v>
      </c>
      <c r="AG2164" s="14" t="b">
        <f t="shared" si="827"/>
        <v>0</v>
      </c>
      <c r="AH2164" s="13">
        <f t="shared" si="828"/>
        <v>657.49</v>
      </c>
      <c r="AI2164" s="16" t="b">
        <f t="shared" si="829"/>
        <v>0</v>
      </c>
    </row>
    <row r="2165" spans="1:35" ht="22.5" customHeight="1">
      <c r="A2165" s="10" t="s">
        <v>35</v>
      </c>
      <c r="B2165" s="11" t="s">
        <v>36</v>
      </c>
      <c r="C2165" s="12">
        <v>44804</v>
      </c>
      <c r="D2165" s="13">
        <v>692.56</v>
      </c>
      <c r="E2165" s="14">
        <v>694.46</v>
      </c>
      <c r="F2165" s="13">
        <v>681.73</v>
      </c>
      <c r="G2165" s="14">
        <v>688.59</v>
      </c>
      <c r="H2165" s="13">
        <v>53760.71</v>
      </c>
      <c r="I2165" s="14">
        <v>784198</v>
      </c>
      <c r="J2165" s="13">
        <v>0</v>
      </c>
      <c r="K2165" s="14">
        <f t="shared" si="830"/>
        <v>12.730000000000018</v>
      </c>
      <c r="L2165" s="13">
        <f t="shared" si="831"/>
        <v>1.8550361389601332E-2</v>
      </c>
      <c r="M2165" s="14">
        <f t="shared" si="832"/>
        <v>3.6304743813572543E-2</v>
      </c>
      <c r="N2165" s="13">
        <f t="shared" si="833"/>
        <v>9.8624487102283685E-3</v>
      </c>
      <c r="O2165" s="14">
        <f t="shared" si="834"/>
        <v>2.3500000000000227</v>
      </c>
      <c r="P2165" s="13">
        <f t="shared" si="835"/>
        <v>3.4244579155980745E-3</v>
      </c>
      <c r="Q2165" s="14">
        <f t="shared" si="836"/>
        <v>722.11249999999995</v>
      </c>
      <c r="R2165" s="13">
        <f t="shared" si="837"/>
        <v>29.668729209520773</v>
      </c>
      <c r="S2165" s="14">
        <f t="shared" si="838"/>
        <v>7.4993125825322409</v>
      </c>
      <c r="T2165" s="13">
        <f t="shared" si="839"/>
        <v>23.781673800428756</v>
      </c>
      <c r="U2165" s="14">
        <f t="shared" si="840"/>
        <v>3.2933474770799227E-2</v>
      </c>
      <c r="V2165" s="13">
        <f t="shared" si="841"/>
        <v>3.4244579155980745E-3</v>
      </c>
      <c r="W2165" s="14">
        <f t="shared" si="842"/>
        <v>2.6087688545666843E-2</v>
      </c>
      <c r="X2165" s="13">
        <f t="shared" si="843"/>
        <v>0.13126720328646654</v>
      </c>
      <c r="Y2165" s="14">
        <f t="shared" si="844"/>
        <v>772.73</v>
      </c>
      <c r="Z2165" s="13" t="b">
        <f t="shared" si="845"/>
        <v>0</v>
      </c>
      <c r="AA2165" s="14">
        <f t="shared" si="846"/>
        <v>681.73</v>
      </c>
      <c r="AB2165" s="13">
        <f t="shared" si="847"/>
        <v>681.73</v>
      </c>
      <c r="AC2165" s="14">
        <f t="shared" si="823"/>
        <v>723.68036363636372</v>
      </c>
      <c r="AD2165" s="13">
        <f t="shared" si="824"/>
        <v>34.232582446583876</v>
      </c>
      <c r="AE2165" s="14">
        <f t="shared" si="825"/>
        <v>11.759053040849395</v>
      </c>
      <c r="AF2165" s="13">
        <f t="shared" si="826"/>
        <v>872</v>
      </c>
      <c r="AG2165" s="14" t="b">
        <f t="shared" si="827"/>
        <v>0</v>
      </c>
      <c r="AH2165" s="13">
        <f t="shared" si="828"/>
        <v>657.49</v>
      </c>
      <c r="AI2165" s="16" t="b">
        <f t="shared" si="829"/>
        <v>0</v>
      </c>
    </row>
    <row r="2166" spans="1:35" ht="22.5" customHeight="1">
      <c r="A2166" s="10" t="s">
        <v>35</v>
      </c>
      <c r="B2166" s="11" t="s">
        <v>36</v>
      </c>
      <c r="C2166" s="12">
        <v>44805</v>
      </c>
      <c r="D2166" s="13">
        <v>694.13</v>
      </c>
      <c r="E2166" s="14">
        <v>700.88</v>
      </c>
      <c r="F2166" s="13">
        <v>677.6</v>
      </c>
      <c r="G2166" s="14">
        <v>680.12</v>
      </c>
      <c r="H2166" s="13">
        <v>64723</v>
      </c>
      <c r="I2166" s="14">
        <v>940489</v>
      </c>
      <c r="J2166" s="13">
        <v>0</v>
      </c>
      <c r="K2166" s="14">
        <f t="shared" si="830"/>
        <v>23.279999999999973</v>
      </c>
      <c r="L2166" s="13">
        <f t="shared" si="831"/>
        <v>3.3808216790833401E-2</v>
      </c>
      <c r="M2166" s="14">
        <f t="shared" si="832"/>
        <v>3.5495420440909232E-2</v>
      </c>
      <c r="N2166" s="13">
        <f t="shared" si="833"/>
        <v>9.3296586738178099E-3</v>
      </c>
      <c r="O2166" s="14">
        <f t="shared" si="834"/>
        <v>-8.4700000000000273</v>
      </c>
      <c r="P2166" s="13">
        <f t="shared" si="835"/>
        <v>-1.2300498119345369E-2</v>
      </c>
      <c r="Q2166" s="14">
        <f t="shared" si="836"/>
        <v>720.10400000000004</v>
      </c>
      <c r="R2166" s="13">
        <f t="shared" si="837"/>
        <v>29.349292749044736</v>
      </c>
      <c r="S2166" s="14">
        <f t="shared" si="838"/>
        <v>7.0438710013891139</v>
      </c>
      <c r="T2166" s="13">
        <f t="shared" si="839"/>
        <v>25.486003295926949</v>
      </c>
      <c r="U2166" s="14">
        <f t="shared" si="840"/>
        <v>3.539211460556662E-2</v>
      </c>
      <c r="V2166" s="13">
        <f t="shared" si="841"/>
        <v>-1.2300498119345369E-2</v>
      </c>
      <c r="W2166" s="14">
        <f t="shared" si="842"/>
        <v>2.4554553769669297E-2</v>
      </c>
      <c r="X2166" s="13">
        <f t="shared" si="843"/>
        <v>-0.50094569971535807</v>
      </c>
      <c r="Y2166" s="14">
        <f t="shared" si="844"/>
        <v>772.73</v>
      </c>
      <c r="Z2166" s="13" t="b">
        <f t="shared" si="845"/>
        <v>0</v>
      </c>
      <c r="AA2166" s="14">
        <f t="shared" si="846"/>
        <v>677.6</v>
      </c>
      <c r="AB2166" s="13">
        <f t="shared" si="847"/>
        <v>677.6</v>
      </c>
      <c r="AC2166" s="14">
        <f t="shared" si="823"/>
        <v>720.56509090909094</v>
      </c>
      <c r="AD2166" s="13">
        <f t="shared" si="824"/>
        <v>34.033444583918715</v>
      </c>
      <c r="AE2166" s="14">
        <f t="shared" si="825"/>
        <v>11.799463170462978</v>
      </c>
      <c r="AF2166" s="13">
        <f t="shared" si="826"/>
        <v>845.42</v>
      </c>
      <c r="AG2166" s="14" t="b">
        <f t="shared" si="827"/>
        <v>0</v>
      </c>
      <c r="AH2166" s="13">
        <f t="shared" si="828"/>
        <v>657.49</v>
      </c>
      <c r="AI2166" s="16" t="b">
        <f t="shared" si="829"/>
        <v>0</v>
      </c>
    </row>
    <row r="2167" spans="1:35" ht="22.5" customHeight="1">
      <c r="A2167" s="10" t="s">
        <v>35</v>
      </c>
      <c r="B2167" s="11" t="s">
        <v>36</v>
      </c>
      <c r="C2167" s="12">
        <v>44806</v>
      </c>
      <c r="D2167" s="13">
        <v>674.45</v>
      </c>
      <c r="E2167" s="14">
        <v>680.59</v>
      </c>
      <c r="F2167" s="13">
        <v>656.45</v>
      </c>
      <c r="G2167" s="14">
        <v>670.09</v>
      </c>
      <c r="H2167" s="13">
        <v>68569.039999999994</v>
      </c>
      <c r="I2167" s="14">
        <v>1029457</v>
      </c>
      <c r="J2167" s="13">
        <v>0</v>
      </c>
      <c r="K2167" s="14">
        <f t="shared" si="830"/>
        <v>24.139999999999986</v>
      </c>
      <c r="L2167" s="13">
        <f t="shared" si="831"/>
        <v>3.5493736399458901E-2</v>
      </c>
      <c r="M2167" s="14">
        <f t="shared" si="832"/>
        <v>3.4707250633690352E-2</v>
      </c>
      <c r="N2167" s="13">
        <f t="shared" si="833"/>
        <v>8.5623173509497778E-3</v>
      </c>
      <c r="O2167" s="14">
        <f t="shared" si="834"/>
        <v>-10.029999999999973</v>
      </c>
      <c r="P2167" s="13">
        <f t="shared" si="835"/>
        <v>-1.4747397518085004E-2</v>
      </c>
      <c r="Q2167" s="14">
        <f t="shared" si="836"/>
        <v>716.32599999999991</v>
      </c>
      <c r="R2167" s="13">
        <f t="shared" si="837"/>
        <v>29.088828111592498</v>
      </c>
      <c r="S2167" s="14">
        <f t="shared" si="838"/>
        <v>6.5340182486494616</v>
      </c>
      <c r="T2167" s="13">
        <f t="shared" si="839"/>
        <v>26.97597419927591</v>
      </c>
      <c r="U2167" s="14">
        <f t="shared" si="840"/>
        <v>3.7658795296102492E-2</v>
      </c>
      <c r="V2167" s="13">
        <f t="shared" si="841"/>
        <v>-1.4747397518085004E-2</v>
      </c>
      <c r="W2167" s="14">
        <f t="shared" si="842"/>
        <v>2.3000287158942572E-2</v>
      </c>
      <c r="X2167" s="13">
        <f t="shared" si="843"/>
        <v>-0.64118319115642763</v>
      </c>
      <c r="Y2167" s="14">
        <f t="shared" si="844"/>
        <v>772.73</v>
      </c>
      <c r="Z2167" s="13" t="b">
        <f t="shared" si="845"/>
        <v>0</v>
      </c>
      <c r="AA2167" s="14">
        <f t="shared" si="846"/>
        <v>656.45</v>
      </c>
      <c r="AB2167" s="13">
        <f t="shared" si="847"/>
        <v>656.45</v>
      </c>
      <c r="AC2167" s="14">
        <f t="shared" si="823"/>
        <v>718.12309090909082</v>
      </c>
      <c r="AD2167" s="13">
        <f t="shared" si="824"/>
        <v>33.853563773302014</v>
      </c>
      <c r="AE2167" s="14">
        <f t="shared" si="825"/>
        <v>11.630872212242272</v>
      </c>
      <c r="AF2167" s="13">
        <f t="shared" si="826"/>
        <v>804.01</v>
      </c>
      <c r="AG2167" s="14" t="b">
        <f t="shared" si="827"/>
        <v>0</v>
      </c>
      <c r="AH2167" s="13">
        <f t="shared" si="828"/>
        <v>657.49</v>
      </c>
      <c r="AI2167" s="16" t="b">
        <f t="shared" si="829"/>
        <v>0</v>
      </c>
    </row>
    <row r="2168" spans="1:35" ht="22.5" customHeight="1">
      <c r="A2168" s="10" t="s">
        <v>35</v>
      </c>
      <c r="B2168" s="11" t="s">
        <v>36</v>
      </c>
      <c r="C2168" s="12">
        <v>44809</v>
      </c>
      <c r="D2168" s="13">
        <v>670.75</v>
      </c>
      <c r="E2168" s="14">
        <v>698.25</v>
      </c>
      <c r="F2168" s="13">
        <v>666.46</v>
      </c>
      <c r="G2168" s="14">
        <v>693.61</v>
      </c>
      <c r="H2168" s="13">
        <v>65104.05</v>
      </c>
      <c r="I2168" s="14">
        <v>956892</v>
      </c>
      <c r="J2168" s="13">
        <v>0</v>
      </c>
      <c r="K2168" s="14">
        <f t="shared" si="830"/>
        <v>31.789999999999964</v>
      </c>
      <c r="L2168" s="13">
        <f t="shared" si="831"/>
        <v>4.7441388470205438E-2</v>
      </c>
      <c r="M2168" s="14">
        <f t="shared" si="832"/>
        <v>3.4979139007110097E-2</v>
      </c>
      <c r="N2168" s="13">
        <f t="shared" si="833"/>
        <v>8.88640318596692E-3</v>
      </c>
      <c r="O2168" s="14">
        <f t="shared" si="834"/>
        <v>23.519999999999982</v>
      </c>
      <c r="P2168" s="13">
        <f t="shared" si="835"/>
        <v>3.5099762718440779E-2</v>
      </c>
      <c r="Q2168" s="14">
        <f t="shared" si="836"/>
        <v>713.09199999999998</v>
      </c>
      <c r="R2168" s="13">
        <f t="shared" si="837"/>
        <v>29.22388670601287</v>
      </c>
      <c r="S2168" s="14">
        <f t="shared" si="838"/>
        <v>6.5584999889657078</v>
      </c>
      <c r="T2168" s="13">
        <f t="shared" si="839"/>
        <v>25.592897374076262</v>
      </c>
      <c r="U2168" s="14">
        <f t="shared" si="840"/>
        <v>3.5890035751454601E-2</v>
      </c>
      <c r="V2168" s="13">
        <f t="shared" si="841"/>
        <v>3.5099762718440779E-2</v>
      </c>
      <c r="W2168" s="14">
        <f t="shared" si="842"/>
        <v>2.4239598742834149E-2</v>
      </c>
      <c r="X2168" s="13">
        <f t="shared" si="843"/>
        <v>1.4480339831870019</v>
      </c>
      <c r="Y2168" s="14">
        <f t="shared" si="844"/>
        <v>772.73</v>
      </c>
      <c r="Z2168" s="13" t="b">
        <f t="shared" si="845"/>
        <v>0</v>
      </c>
      <c r="AA2168" s="14">
        <f t="shared" si="846"/>
        <v>656.45</v>
      </c>
      <c r="AB2168" s="13" t="b">
        <f t="shared" si="847"/>
        <v>0</v>
      </c>
      <c r="AC2168" s="14">
        <f t="shared" si="823"/>
        <v>717.41145454545449</v>
      </c>
      <c r="AD2168" s="13">
        <f t="shared" si="824"/>
        <v>33.816044431969246</v>
      </c>
      <c r="AE2168" s="14">
        <f t="shared" si="825"/>
        <v>10.28868247169517</v>
      </c>
      <c r="AF2168" s="13">
        <f t="shared" si="826"/>
        <v>803.49</v>
      </c>
      <c r="AG2168" s="14" t="b">
        <f t="shared" si="827"/>
        <v>0</v>
      </c>
      <c r="AH2168" s="13">
        <f t="shared" si="828"/>
        <v>657.49</v>
      </c>
      <c r="AI2168" s="16" t="b">
        <f t="shared" si="829"/>
        <v>0</v>
      </c>
    </row>
    <row r="2169" spans="1:35" ht="22.5" customHeight="1">
      <c r="A2169" s="10" t="s">
        <v>35</v>
      </c>
      <c r="B2169" s="11" t="s">
        <v>36</v>
      </c>
      <c r="C2169" s="12">
        <v>44810</v>
      </c>
      <c r="D2169" s="13">
        <v>694.02</v>
      </c>
      <c r="E2169" s="14">
        <v>700.05</v>
      </c>
      <c r="F2169" s="13">
        <v>687.07</v>
      </c>
      <c r="G2169" s="14">
        <v>692.71</v>
      </c>
      <c r="H2169" s="13">
        <v>48104.19</v>
      </c>
      <c r="I2169" s="14">
        <v>694770</v>
      </c>
      <c r="J2169" s="13">
        <v>0</v>
      </c>
      <c r="K2169" s="14">
        <f t="shared" si="830"/>
        <v>12.979999999999905</v>
      </c>
      <c r="L2169" s="13">
        <f t="shared" si="831"/>
        <v>1.8713686365536691E-2</v>
      </c>
      <c r="M2169" s="14">
        <f t="shared" si="832"/>
        <v>3.3975591633026506E-2</v>
      </c>
      <c r="N2169" s="13">
        <f t="shared" si="833"/>
        <v>9.5430770776911648E-3</v>
      </c>
      <c r="O2169" s="14">
        <f t="shared" si="834"/>
        <v>-0.89999999999997726</v>
      </c>
      <c r="P2169" s="13">
        <f t="shared" si="835"/>
        <v>-1.2975591470710879E-3</v>
      </c>
      <c r="Q2169" s="14">
        <f t="shared" si="836"/>
        <v>710.54449999999997</v>
      </c>
      <c r="R2169" s="13">
        <f t="shared" si="837"/>
        <v>28.411692370712224</v>
      </c>
      <c r="S2169" s="14">
        <f t="shared" si="838"/>
        <v>7.0025982208109969</v>
      </c>
      <c r="T2169" s="13">
        <f t="shared" si="839"/>
        <v>24.951108287008005</v>
      </c>
      <c r="U2169" s="14">
        <f t="shared" si="840"/>
        <v>3.5115475930090241E-2</v>
      </c>
      <c r="V2169" s="13">
        <f t="shared" si="841"/>
        <v>-1.2975591470710879E-3</v>
      </c>
      <c r="W2169" s="14">
        <f t="shared" si="842"/>
        <v>2.3981179681740766E-2</v>
      </c>
      <c r="X2169" s="13">
        <f t="shared" si="843"/>
        <v>-5.4107394393906633E-2</v>
      </c>
      <c r="Y2169" s="14">
        <f t="shared" si="844"/>
        <v>763.2</v>
      </c>
      <c r="Z2169" s="13" t="b">
        <f t="shared" si="845"/>
        <v>0</v>
      </c>
      <c r="AA2169" s="14">
        <f t="shared" si="846"/>
        <v>656.45</v>
      </c>
      <c r="AB2169" s="13" t="b">
        <f t="shared" si="847"/>
        <v>0</v>
      </c>
      <c r="AC2169" s="14">
        <f t="shared" si="823"/>
        <v>716.64181818181805</v>
      </c>
      <c r="AD2169" s="13">
        <f t="shared" si="824"/>
        <v>33.437207260478893</v>
      </c>
      <c r="AE2169" s="14">
        <f t="shared" si="825"/>
        <v>10.509656124338797</v>
      </c>
      <c r="AF2169" s="13">
        <f t="shared" si="826"/>
        <v>803.49</v>
      </c>
      <c r="AG2169" s="14" t="b">
        <f t="shared" si="827"/>
        <v>0</v>
      </c>
      <c r="AH2169" s="13">
        <f t="shared" si="828"/>
        <v>657.49</v>
      </c>
      <c r="AI2169" s="16" t="b">
        <f t="shared" si="829"/>
        <v>0</v>
      </c>
    </row>
    <row r="2170" spans="1:35" ht="22.5" customHeight="1">
      <c r="A2170" s="10" t="s">
        <v>35</v>
      </c>
      <c r="B2170" s="11" t="s">
        <v>36</v>
      </c>
      <c r="C2170" s="12">
        <v>44811</v>
      </c>
      <c r="D2170" s="13">
        <v>691.15</v>
      </c>
      <c r="E2170" s="14">
        <v>698.62</v>
      </c>
      <c r="F2170" s="13">
        <v>676.95</v>
      </c>
      <c r="G2170" s="14">
        <v>681.25</v>
      </c>
      <c r="H2170" s="13">
        <v>57343.96</v>
      </c>
      <c r="I2170" s="14">
        <v>837368</v>
      </c>
      <c r="J2170" s="13">
        <v>0</v>
      </c>
      <c r="K2170" s="14">
        <f t="shared" si="830"/>
        <v>21.669999999999959</v>
      </c>
      <c r="L2170" s="13">
        <f t="shared" si="831"/>
        <v>3.1282932251591518E-2</v>
      </c>
      <c r="M2170" s="14">
        <f t="shared" si="832"/>
        <v>3.4273702691723931E-2</v>
      </c>
      <c r="N2170" s="13">
        <f t="shared" si="833"/>
        <v>9.349647151108682E-3</v>
      </c>
      <c r="O2170" s="14">
        <f t="shared" si="834"/>
        <v>-11.460000000000036</v>
      </c>
      <c r="P2170" s="13">
        <f t="shared" si="835"/>
        <v>-1.6543719594058173E-2</v>
      </c>
      <c r="Q2170" s="14">
        <f t="shared" si="836"/>
        <v>707.35699999999997</v>
      </c>
      <c r="R2170" s="13">
        <f t="shared" si="837"/>
        <v>28.074607752176611</v>
      </c>
      <c r="S2170" s="14">
        <f t="shared" si="838"/>
        <v>6.9147982236421237</v>
      </c>
      <c r="T2170" s="13">
        <f t="shared" si="839"/>
        <v>24.412024926253043</v>
      </c>
      <c r="U2170" s="14">
        <f t="shared" si="840"/>
        <v>3.4511604361380524E-2</v>
      </c>
      <c r="V2170" s="13">
        <f t="shared" si="841"/>
        <v>-1.6543719594058173E-2</v>
      </c>
      <c r="W2170" s="14">
        <f t="shared" si="842"/>
        <v>2.4127489701366502E-2</v>
      </c>
      <c r="X2170" s="13">
        <f t="shared" si="843"/>
        <v>-0.68567927284707086</v>
      </c>
      <c r="Y2170" s="14">
        <f t="shared" si="844"/>
        <v>763.2</v>
      </c>
      <c r="Z2170" s="13" t="b">
        <f t="shared" si="845"/>
        <v>0</v>
      </c>
      <c r="AA2170" s="14">
        <f t="shared" si="846"/>
        <v>656.45</v>
      </c>
      <c r="AB2170" s="13" t="b">
        <f t="shared" si="847"/>
        <v>0</v>
      </c>
      <c r="AC2170" s="14">
        <f t="shared" si="823"/>
        <v>716.29654545454525</v>
      </c>
      <c r="AD2170" s="13">
        <f t="shared" si="824"/>
        <v>33.223258037561095</v>
      </c>
      <c r="AE2170" s="14">
        <f t="shared" si="825"/>
        <v>10.096610449003297</v>
      </c>
      <c r="AF2170" s="13">
        <f t="shared" si="826"/>
        <v>803.49</v>
      </c>
      <c r="AG2170" s="14" t="b">
        <f t="shared" si="827"/>
        <v>0</v>
      </c>
      <c r="AH2170" s="13">
        <f t="shared" si="828"/>
        <v>657.49</v>
      </c>
      <c r="AI2170" s="16" t="b">
        <f t="shared" si="829"/>
        <v>0</v>
      </c>
    </row>
    <row r="2171" spans="1:35" ht="22.5" customHeight="1">
      <c r="A2171" s="10" t="s">
        <v>35</v>
      </c>
      <c r="B2171" s="11" t="s">
        <v>36</v>
      </c>
      <c r="C2171" s="12">
        <v>44812</v>
      </c>
      <c r="D2171" s="13">
        <v>681.76</v>
      </c>
      <c r="E2171" s="14">
        <v>708.44</v>
      </c>
      <c r="F2171" s="13">
        <v>679.25</v>
      </c>
      <c r="G2171" s="14">
        <v>705.77</v>
      </c>
      <c r="H2171" s="13">
        <v>67509.67</v>
      </c>
      <c r="I2171" s="14">
        <v>972623</v>
      </c>
      <c r="J2171" s="13">
        <v>0</v>
      </c>
      <c r="K2171" s="14">
        <f t="shared" si="830"/>
        <v>29.190000000000055</v>
      </c>
      <c r="L2171" s="13">
        <f t="shared" si="831"/>
        <v>4.2847706422018426E-2</v>
      </c>
      <c r="M2171" s="14">
        <f t="shared" si="832"/>
        <v>3.5043604791348333E-2</v>
      </c>
      <c r="N2171" s="13">
        <f t="shared" si="833"/>
        <v>9.3920268314687839E-3</v>
      </c>
      <c r="O2171" s="14">
        <f t="shared" si="834"/>
        <v>24.519999999999982</v>
      </c>
      <c r="P2171" s="13">
        <f t="shared" si="835"/>
        <v>3.5992660550458688E-2</v>
      </c>
      <c r="Q2171" s="14">
        <f t="shared" si="836"/>
        <v>704.60550000000023</v>
      </c>
      <c r="R2171" s="13">
        <f t="shared" si="837"/>
        <v>28.130377364567785</v>
      </c>
      <c r="S2171" s="14">
        <f t="shared" si="838"/>
        <v>6.9276254570873306</v>
      </c>
      <c r="T2171" s="13">
        <f t="shared" si="839"/>
        <v>21.111476138583967</v>
      </c>
      <c r="U2171" s="14">
        <f t="shared" si="840"/>
        <v>2.9962122263570125E-2</v>
      </c>
      <c r="V2171" s="13">
        <f t="shared" si="841"/>
        <v>3.5992660550458688E-2</v>
      </c>
      <c r="W2171" s="14">
        <f t="shared" si="842"/>
        <v>2.5151202073379293E-2</v>
      </c>
      <c r="X2171" s="13">
        <f t="shared" si="843"/>
        <v>1.4310513050409739</v>
      </c>
      <c r="Y2171" s="14">
        <f t="shared" si="844"/>
        <v>763.2</v>
      </c>
      <c r="Z2171" s="13" t="b">
        <f t="shared" si="845"/>
        <v>0</v>
      </c>
      <c r="AA2171" s="14">
        <f t="shared" si="846"/>
        <v>656.45</v>
      </c>
      <c r="AB2171" s="13" t="b">
        <f t="shared" si="847"/>
        <v>0</v>
      </c>
      <c r="AC2171" s="14">
        <f t="shared" ref="AC2171:AC2226" si="848">SUM(G2117:G2171)/55</f>
        <v>715.70363636363606</v>
      </c>
      <c r="AD2171" s="13">
        <f t="shared" ref="AD2171:AD2226" si="849">(AD2170*54+K2171)/55</f>
        <v>33.149926073241801</v>
      </c>
      <c r="AE2171" s="14">
        <f t="shared" ref="AE2171:AE2226" si="850">STDEV(K2117:K2171)</f>
        <v>9.7977156239508876</v>
      </c>
      <c r="AF2171" s="13">
        <f t="shared" ref="AF2171:AF2226" si="851">MAX(E2117:E2171)</f>
        <v>803.49</v>
      </c>
      <c r="AG2171" s="14" t="b">
        <f t="shared" ref="AG2171:AG2226" si="852">IF(E2171=MAX(E2117:E2171),E2171)</f>
        <v>0</v>
      </c>
      <c r="AH2171" s="13">
        <f t="shared" ref="AH2171:AH2226" si="853">MIN(E2117:E2171)</f>
        <v>657.49</v>
      </c>
      <c r="AI2171" s="16" t="b">
        <f t="shared" ref="AI2171:AI2226" si="854">IF(E2171=MIN(E2117:E2171),E2171)</f>
        <v>0</v>
      </c>
    </row>
    <row r="2172" spans="1:35" ht="22.5" customHeight="1">
      <c r="A2172" s="10" t="s">
        <v>35</v>
      </c>
      <c r="B2172" s="11" t="s">
        <v>36</v>
      </c>
      <c r="C2172" s="12">
        <v>44813</v>
      </c>
      <c r="D2172" s="13">
        <v>706.07</v>
      </c>
      <c r="E2172" s="14">
        <v>723.47</v>
      </c>
      <c r="F2172" s="13">
        <v>703.74</v>
      </c>
      <c r="G2172" s="14">
        <v>719.34</v>
      </c>
      <c r="H2172" s="13">
        <v>55129.120000000003</v>
      </c>
      <c r="I2172" s="14">
        <v>772243</v>
      </c>
      <c r="J2172" s="13">
        <v>0</v>
      </c>
      <c r="K2172" s="14">
        <f t="shared" si="830"/>
        <v>19.730000000000018</v>
      </c>
      <c r="L2172" s="13">
        <f t="shared" si="831"/>
        <v>2.7955282882525495E-2</v>
      </c>
      <c r="M2172" s="14">
        <f t="shared" si="832"/>
        <v>3.4699123930216992E-2</v>
      </c>
      <c r="N2172" s="13">
        <f t="shared" si="833"/>
        <v>9.5251044329531832E-3</v>
      </c>
      <c r="O2172" s="14">
        <f t="shared" si="834"/>
        <v>13.57000000000005</v>
      </c>
      <c r="P2172" s="13">
        <f t="shared" si="835"/>
        <v>1.9227227000297619E-2</v>
      </c>
      <c r="Q2172" s="14">
        <f t="shared" si="836"/>
        <v>703.15050000000008</v>
      </c>
      <c r="R2172" s="13">
        <f t="shared" si="837"/>
        <v>27.710358496339399</v>
      </c>
      <c r="S2172" s="14">
        <f t="shared" si="838"/>
        <v>7.007316683671668</v>
      </c>
      <c r="T2172" s="13">
        <f t="shared" si="839"/>
        <v>18.930385752804931</v>
      </c>
      <c r="U2172" s="14">
        <f t="shared" si="840"/>
        <v>2.6922238913013541E-2</v>
      </c>
      <c r="V2172" s="13">
        <f t="shared" si="841"/>
        <v>1.9227227000297619E-2</v>
      </c>
      <c r="W2172" s="14">
        <f t="shared" si="842"/>
        <v>2.5450002068433786E-2</v>
      </c>
      <c r="X2172" s="13">
        <f t="shared" si="843"/>
        <v>0.75549019401242345</v>
      </c>
      <c r="Y2172" s="14">
        <f t="shared" si="844"/>
        <v>754.56</v>
      </c>
      <c r="Z2172" s="13" t="b">
        <f t="shared" si="845"/>
        <v>0</v>
      </c>
      <c r="AA2172" s="14">
        <f t="shared" si="846"/>
        <v>656.45</v>
      </c>
      <c r="AB2172" s="13" t="b">
        <f t="shared" si="847"/>
        <v>0</v>
      </c>
      <c r="AC2172" s="14">
        <f t="shared" si="848"/>
        <v>715.61145454545408</v>
      </c>
      <c r="AD2172" s="13">
        <f t="shared" si="849"/>
        <v>32.90592741736468</v>
      </c>
      <c r="AE2172" s="14">
        <f t="shared" si="850"/>
        <v>9.8455780739084915</v>
      </c>
      <c r="AF2172" s="13">
        <f t="shared" si="851"/>
        <v>803.49</v>
      </c>
      <c r="AG2172" s="14" t="b">
        <f t="shared" si="852"/>
        <v>0</v>
      </c>
      <c r="AH2172" s="13">
        <f t="shared" si="853"/>
        <v>657.49</v>
      </c>
      <c r="AI2172" s="16" t="b">
        <f t="shared" si="854"/>
        <v>0</v>
      </c>
    </row>
    <row r="2173" spans="1:35" ht="22.5" customHeight="1">
      <c r="A2173" s="10" t="s">
        <v>35</v>
      </c>
      <c r="B2173" s="11" t="s">
        <v>36</v>
      </c>
      <c r="C2173" s="12">
        <v>44817</v>
      </c>
      <c r="D2173" s="13">
        <v>714.01</v>
      </c>
      <c r="E2173" s="14">
        <v>730.86</v>
      </c>
      <c r="F2173" s="13">
        <v>714.01</v>
      </c>
      <c r="G2173" s="14">
        <v>727.37</v>
      </c>
      <c r="H2173" s="13">
        <v>35147.300000000003</v>
      </c>
      <c r="I2173" s="14">
        <v>484731</v>
      </c>
      <c r="J2173" s="13">
        <v>0</v>
      </c>
      <c r="K2173" s="14">
        <f t="shared" si="830"/>
        <v>16.850000000000023</v>
      </c>
      <c r="L2173" s="13">
        <f t="shared" si="831"/>
        <v>2.3424250006950847E-2</v>
      </c>
      <c r="M2173" s="14">
        <f t="shared" si="832"/>
        <v>3.3695813422708193E-2</v>
      </c>
      <c r="N2173" s="13">
        <f t="shared" si="833"/>
        <v>9.6068156303522941E-3</v>
      </c>
      <c r="O2173" s="14">
        <f t="shared" si="834"/>
        <v>8.0299999999999727</v>
      </c>
      <c r="P2173" s="13">
        <f t="shared" si="835"/>
        <v>1.1163010537437056E-2</v>
      </c>
      <c r="Q2173" s="14">
        <f t="shared" si="836"/>
        <v>703.17700000000013</v>
      </c>
      <c r="R2173" s="13">
        <f t="shared" si="837"/>
        <v>27.167340571522431</v>
      </c>
      <c r="S2173" s="14">
        <f t="shared" si="838"/>
        <v>6.9378703504750083</v>
      </c>
      <c r="T2173" s="13">
        <f t="shared" si="839"/>
        <v>18.96387067557675</v>
      </c>
      <c r="U2173" s="14">
        <f t="shared" si="840"/>
        <v>2.6968843798327799E-2</v>
      </c>
      <c r="V2173" s="13">
        <f t="shared" si="841"/>
        <v>1.1163010537437056E-2</v>
      </c>
      <c r="W2173" s="14">
        <f t="shared" si="842"/>
        <v>2.4763921495534785E-2</v>
      </c>
      <c r="X2173" s="13">
        <f t="shared" si="843"/>
        <v>0.45077717353650443</v>
      </c>
      <c r="Y2173" s="14">
        <f t="shared" si="844"/>
        <v>742.77</v>
      </c>
      <c r="Z2173" s="13" t="b">
        <f t="shared" si="845"/>
        <v>0</v>
      </c>
      <c r="AA2173" s="14">
        <f t="shared" si="846"/>
        <v>656.45</v>
      </c>
      <c r="AB2173" s="13" t="b">
        <f t="shared" si="847"/>
        <v>0</v>
      </c>
      <c r="AC2173" s="14">
        <f t="shared" si="848"/>
        <v>714.98509090909067</v>
      </c>
      <c r="AD2173" s="13">
        <f t="shared" si="849"/>
        <v>32.614001464321682</v>
      </c>
      <c r="AE2173" s="14">
        <f t="shared" si="850"/>
        <v>9.7883515153066156</v>
      </c>
      <c r="AF2173" s="13">
        <f t="shared" si="851"/>
        <v>803.49</v>
      </c>
      <c r="AG2173" s="14" t="b">
        <f t="shared" si="852"/>
        <v>0</v>
      </c>
      <c r="AH2173" s="13">
        <f t="shared" si="853"/>
        <v>657.49</v>
      </c>
      <c r="AI2173" s="16" t="b">
        <f t="shared" si="854"/>
        <v>0</v>
      </c>
    </row>
    <row r="2174" spans="1:35" ht="22.5" customHeight="1">
      <c r="A2174" s="10" t="s">
        <v>35</v>
      </c>
      <c r="B2174" s="11" t="s">
        <v>36</v>
      </c>
      <c r="C2174" s="12">
        <v>44818</v>
      </c>
      <c r="D2174" s="13">
        <v>722.06</v>
      </c>
      <c r="E2174" s="14">
        <v>725.1</v>
      </c>
      <c r="F2174" s="13">
        <v>710.59</v>
      </c>
      <c r="G2174" s="14">
        <v>719.93</v>
      </c>
      <c r="H2174" s="13">
        <v>48487.45</v>
      </c>
      <c r="I2174" s="14">
        <v>675866</v>
      </c>
      <c r="J2174" s="13">
        <v>0</v>
      </c>
      <c r="K2174" s="14">
        <f t="shared" si="830"/>
        <v>16.779999999999973</v>
      </c>
      <c r="L2174" s="13">
        <f t="shared" si="831"/>
        <v>2.3069414465815161E-2</v>
      </c>
      <c r="M2174" s="14">
        <f t="shared" si="832"/>
        <v>3.3104058236582842E-2</v>
      </c>
      <c r="N2174" s="13">
        <f t="shared" si="833"/>
        <v>9.8888111363845069E-3</v>
      </c>
      <c r="O2174" s="14">
        <f t="shared" si="834"/>
        <v>-7.4400000000000546</v>
      </c>
      <c r="P2174" s="13">
        <f t="shared" si="835"/>
        <v>-1.0228631920480711E-2</v>
      </c>
      <c r="Q2174" s="14">
        <f t="shared" si="836"/>
        <v>702.42650000000026</v>
      </c>
      <c r="R2174" s="13">
        <f t="shared" si="837"/>
        <v>26.647973542946307</v>
      </c>
      <c r="S2174" s="14">
        <f t="shared" si="838"/>
        <v>7.0945654516234189</v>
      </c>
      <c r="T2174" s="13">
        <f t="shared" si="839"/>
        <v>17.962568935149548</v>
      </c>
      <c r="U2174" s="14">
        <f t="shared" si="840"/>
        <v>2.5572168668393833E-2</v>
      </c>
      <c r="V2174" s="13">
        <f t="shared" si="841"/>
        <v>-1.0228631920480711E-2</v>
      </c>
      <c r="W2174" s="14">
        <f t="shared" si="842"/>
        <v>2.4733802931762385E-2</v>
      </c>
      <c r="X2174" s="13">
        <f t="shared" si="843"/>
        <v>-0.41354869482466111</v>
      </c>
      <c r="Y2174" s="14">
        <f t="shared" si="844"/>
        <v>740.13</v>
      </c>
      <c r="Z2174" s="13" t="b">
        <f t="shared" si="845"/>
        <v>0</v>
      </c>
      <c r="AA2174" s="14">
        <f t="shared" si="846"/>
        <v>656.45</v>
      </c>
      <c r="AB2174" s="13" t="b">
        <f t="shared" si="847"/>
        <v>0</v>
      </c>
      <c r="AC2174" s="14">
        <f t="shared" si="848"/>
        <v>713.67654545454513</v>
      </c>
      <c r="AD2174" s="13">
        <f t="shared" si="849"/>
        <v>32.326110528606741</v>
      </c>
      <c r="AE2174" s="14">
        <f t="shared" si="850"/>
        <v>9.8389491479883198</v>
      </c>
      <c r="AF2174" s="13">
        <f t="shared" si="851"/>
        <v>803.49</v>
      </c>
      <c r="AG2174" s="14" t="b">
        <f t="shared" si="852"/>
        <v>0</v>
      </c>
      <c r="AH2174" s="13">
        <f t="shared" si="853"/>
        <v>657.49</v>
      </c>
      <c r="AI2174" s="16" t="b">
        <f t="shared" si="854"/>
        <v>0</v>
      </c>
    </row>
    <row r="2175" spans="1:35" ht="22.5" customHeight="1">
      <c r="A2175" s="10" t="s">
        <v>35</v>
      </c>
      <c r="B2175" s="11" t="s">
        <v>36</v>
      </c>
      <c r="C2175" s="12">
        <v>44819</v>
      </c>
      <c r="D2175" s="13">
        <v>718.51</v>
      </c>
      <c r="E2175" s="14">
        <v>734.72</v>
      </c>
      <c r="F2175" s="13">
        <v>712.97</v>
      </c>
      <c r="G2175" s="14">
        <v>721.32</v>
      </c>
      <c r="H2175" s="13">
        <v>65669.899999999994</v>
      </c>
      <c r="I2175" s="14">
        <v>907945</v>
      </c>
      <c r="J2175" s="13">
        <v>0</v>
      </c>
      <c r="K2175" s="14">
        <f t="shared" si="830"/>
        <v>21.75</v>
      </c>
      <c r="L2175" s="13">
        <f t="shared" si="831"/>
        <v>3.0211270540191411E-2</v>
      </c>
      <c r="M2175" s="14">
        <f t="shared" si="832"/>
        <v>3.1988557050826746E-2</v>
      </c>
      <c r="N2175" s="13">
        <f t="shared" si="833"/>
        <v>8.7792681515854246E-3</v>
      </c>
      <c r="O2175" s="14">
        <f t="shared" si="834"/>
        <v>1.3900000000001</v>
      </c>
      <c r="P2175" s="13">
        <f t="shared" si="835"/>
        <v>1.9307432667066244E-3</v>
      </c>
      <c r="Q2175" s="14">
        <f t="shared" si="836"/>
        <v>703.57350000000019</v>
      </c>
      <c r="R2175" s="13">
        <f t="shared" si="837"/>
        <v>26.403074865798988</v>
      </c>
      <c r="S2175" s="14">
        <f t="shared" si="838"/>
        <v>6.1137080444384697</v>
      </c>
      <c r="T2175" s="13">
        <f t="shared" si="839"/>
        <v>18.394775963571824</v>
      </c>
      <c r="U2175" s="14">
        <f t="shared" si="840"/>
        <v>2.6144782263078155E-2</v>
      </c>
      <c r="V2175" s="13">
        <f t="shared" si="841"/>
        <v>1.9307432667066244E-3</v>
      </c>
      <c r="W2175" s="14">
        <f t="shared" si="842"/>
        <v>2.1879387579633588E-2</v>
      </c>
      <c r="X2175" s="13">
        <f t="shared" si="843"/>
        <v>8.8244849618362056E-2</v>
      </c>
      <c r="Y2175" s="14">
        <f t="shared" si="844"/>
        <v>740.13</v>
      </c>
      <c r="Z2175" s="13" t="b">
        <f t="shared" si="845"/>
        <v>0</v>
      </c>
      <c r="AA2175" s="14">
        <f t="shared" si="846"/>
        <v>656.45</v>
      </c>
      <c r="AB2175" s="13" t="b">
        <f t="shared" si="847"/>
        <v>0</v>
      </c>
      <c r="AC2175" s="14">
        <f t="shared" si="848"/>
        <v>712.50945454545433</v>
      </c>
      <c r="AD2175" s="13">
        <f t="shared" si="849"/>
        <v>32.133817609904796</v>
      </c>
      <c r="AE2175" s="14">
        <f t="shared" si="850"/>
        <v>9.8847456772734876</v>
      </c>
      <c r="AF2175" s="13">
        <f t="shared" si="851"/>
        <v>800.17</v>
      </c>
      <c r="AG2175" s="14" t="b">
        <f t="shared" si="852"/>
        <v>0</v>
      </c>
      <c r="AH2175" s="13">
        <f t="shared" si="853"/>
        <v>657.49</v>
      </c>
      <c r="AI2175" s="16" t="b">
        <f t="shared" si="854"/>
        <v>0</v>
      </c>
    </row>
    <row r="2176" spans="1:35" ht="22.5" customHeight="1">
      <c r="A2176" s="10" t="s">
        <v>35</v>
      </c>
      <c r="B2176" s="11" t="s">
        <v>36</v>
      </c>
      <c r="C2176" s="12">
        <v>44820</v>
      </c>
      <c r="D2176" s="13">
        <v>720.07</v>
      </c>
      <c r="E2176" s="14">
        <v>725.46</v>
      </c>
      <c r="F2176" s="13">
        <v>706.2</v>
      </c>
      <c r="G2176" s="14">
        <v>713.68</v>
      </c>
      <c r="H2176" s="13">
        <v>62479.51</v>
      </c>
      <c r="I2176" s="14">
        <v>874945</v>
      </c>
      <c r="J2176" s="13">
        <v>0</v>
      </c>
      <c r="K2176" s="14">
        <f t="shared" si="830"/>
        <v>19.259999999999991</v>
      </c>
      <c r="L2176" s="13">
        <f t="shared" si="831"/>
        <v>2.6701048078522693E-2</v>
      </c>
      <c r="M2176" s="14">
        <f t="shared" si="832"/>
        <v>3.1686248705590538E-2</v>
      </c>
      <c r="N2176" s="13">
        <f t="shared" si="833"/>
        <v>8.855535939777651E-3</v>
      </c>
      <c r="O2176" s="14">
        <f t="shared" si="834"/>
        <v>-7.6400000000001</v>
      </c>
      <c r="P2176" s="13">
        <f t="shared" si="835"/>
        <v>-1.0591693007264598E-2</v>
      </c>
      <c r="Q2176" s="14">
        <f t="shared" si="836"/>
        <v>704.64450000000011</v>
      </c>
      <c r="R2176" s="13">
        <f t="shared" si="837"/>
        <v>26.045921122509036</v>
      </c>
      <c r="S2176" s="14">
        <f t="shared" si="838"/>
        <v>6.1537989122680665</v>
      </c>
      <c r="T2176" s="13">
        <f t="shared" si="839"/>
        <v>18.328339934374842</v>
      </c>
      <c r="U2176" s="14">
        <f t="shared" si="840"/>
        <v>2.6010761361757367E-2</v>
      </c>
      <c r="V2176" s="13">
        <f t="shared" si="841"/>
        <v>-1.0591693007264598E-2</v>
      </c>
      <c r="W2176" s="14">
        <f t="shared" si="842"/>
        <v>2.1929809700478083E-2</v>
      </c>
      <c r="X2176" s="13">
        <f t="shared" si="843"/>
        <v>-0.48298152842765857</v>
      </c>
      <c r="Y2176" s="14">
        <f t="shared" si="844"/>
        <v>740.13</v>
      </c>
      <c r="Z2176" s="13" t="b">
        <f t="shared" si="845"/>
        <v>0</v>
      </c>
      <c r="AA2176" s="14">
        <f t="shared" si="846"/>
        <v>656.45</v>
      </c>
      <c r="AB2176" s="13" t="b">
        <f t="shared" si="847"/>
        <v>0</v>
      </c>
      <c r="AC2176" s="14">
        <f t="shared" si="848"/>
        <v>711.4252727272725</v>
      </c>
      <c r="AD2176" s="13">
        <f t="shared" si="849"/>
        <v>31.899748198815615</v>
      </c>
      <c r="AE2176" s="14">
        <f t="shared" si="850"/>
        <v>9.9990960096451271</v>
      </c>
      <c r="AF2176" s="13">
        <f t="shared" si="851"/>
        <v>781.73</v>
      </c>
      <c r="AG2176" s="14" t="b">
        <f t="shared" si="852"/>
        <v>0</v>
      </c>
      <c r="AH2176" s="13">
        <f t="shared" si="853"/>
        <v>657.49</v>
      </c>
      <c r="AI2176" s="16" t="b">
        <f t="shared" si="854"/>
        <v>0</v>
      </c>
    </row>
    <row r="2177" spans="1:35" ht="22.5" customHeight="1">
      <c r="A2177" s="10" t="s">
        <v>35</v>
      </c>
      <c r="B2177" s="11" t="s">
        <v>36</v>
      </c>
      <c r="C2177" s="12">
        <v>44823</v>
      </c>
      <c r="D2177" s="13">
        <v>713.47</v>
      </c>
      <c r="E2177" s="14">
        <v>726.01</v>
      </c>
      <c r="F2177" s="13">
        <v>704.48</v>
      </c>
      <c r="G2177" s="14">
        <v>704.81</v>
      </c>
      <c r="H2177" s="13">
        <v>55665.87</v>
      </c>
      <c r="I2177" s="14">
        <v>775962</v>
      </c>
      <c r="J2177" s="13">
        <v>0</v>
      </c>
      <c r="K2177" s="14">
        <f t="shared" si="830"/>
        <v>21.529999999999973</v>
      </c>
      <c r="L2177" s="13">
        <f t="shared" si="831"/>
        <v>3.0167582109628929E-2</v>
      </c>
      <c r="M2177" s="14">
        <f t="shared" si="832"/>
        <v>3.1895982793304092E-2</v>
      </c>
      <c r="N2177" s="13">
        <f t="shared" si="833"/>
        <v>8.762281756245386E-3</v>
      </c>
      <c r="O2177" s="14">
        <f t="shared" si="834"/>
        <v>-8.8700000000000045</v>
      </c>
      <c r="P2177" s="13">
        <f t="shared" si="835"/>
        <v>-1.2428539401412406E-2</v>
      </c>
      <c r="Q2177" s="14">
        <f t="shared" si="836"/>
        <v>705.55050000000006</v>
      </c>
      <c r="R2177" s="13">
        <f t="shared" si="837"/>
        <v>25.820125066383582</v>
      </c>
      <c r="S2177" s="14">
        <f t="shared" si="838"/>
        <v>6.074259993915649</v>
      </c>
      <c r="T2177" s="13">
        <f t="shared" si="839"/>
        <v>17.860301642189576</v>
      </c>
      <c r="U2177" s="14">
        <f t="shared" si="840"/>
        <v>2.5313994734876631E-2</v>
      </c>
      <c r="V2177" s="13">
        <f t="shared" si="841"/>
        <v>-1.2428539401412406E-2</v>
      </c>
      <c r="W2177" s="14">
        <f t="shared" si="842"/>
        <v>2.2054417424674521E-2</v>
      </c>
      <c r="X2177" s="13">
        <f t="shared" si="843"/>
        <v>-0.56353968287130241</v>
      </c>
      <c r="Y2177" s="14">
        <f t="shared" si="844"/>
        <v>740.13</v>
      </c>
      <c r="Z2177" s="13" t="b">
        <f t="shared" si="845"/>
        <v>0</v>
      </c>
      <c r="AA2177" s="14">
        <f t="shared" si="846"/>
        <v>656.45</v>
      </c>
      <c r="AB2177" s="13" t="b">
        <f t="shared" si="847"/>
        <v>0</v>
      </c>
      <c r="AC2177" s="14">
        <f t="shared" si="848"/>
        <v>710.93890909090896</v>
      </c>
      <c r="AD2177" s="13">
        <f t="shared" si="849"/>
        <v>31.711207322473513</v>
      </c>
      <c r="AE2177" s="14">
        <f t="shared" si="850"/>
        <v>9.8848778257310723</v>
      </c>
      <c r="AF2177" s="13">
        <f t="shared" si="851"/>
        <v>781.73</v>
      </c>
      <c r="AG2177" s="14" t="b">
        <f t="shared" si="852"/>
        <v>0</v>
      </c>
      <c r="AH2177" s="13">
        <f t="shared" si="853"/>
        <v>657.49</v>
      </c>
      <c r="AI2177" s="16" t="b">
        <f t="shared" si="854"/>
        <v>0</v>
      </c>
    </row>
    <row r="2178" spans="1:35" ht="22.5" customHeight="1">
      <c r="A2178" s="10" t="s">
        <v>35</v>
      </c>
      <c r="B2178" s="11" t="s">
        <v>36</v>
      </c>
      <c r="C2178" s="12">
        <v>44824</v>
      </c>
      <c r="D2178" s="13">
        <v>706.58</v>
      </c>
      <c r="E2178" s="14">
        <v>718.2</v>
      </c>
      <c r="F2178" s="13">
        <v>694.88</v>
      </c>
      <c r="G2178" s="14">
        <v>695.47</v>
      </c>
      <c r="H2178" s="13">
        <v>62361.67</v>
      </c>
      <c r="I2178" s="14">
        <v>880280</v>
      </c>
      <c r="J2178" s="13">
        <v>0</v>
      </c>
      <c r="K2178" s="14">
        <f t="shared" si="830"/>
        <v>23.32000000000005</v>
      </c>
      <c r="L2178" s="13">
        <f t="shared" si="831"/>
        <v>3.3086931229693181E-2</v>
      </c>
      <c r="M2178" s="14">
        <f t="shared" si="832"/>
        <v>3.1898201029052248E-2</v>
      </c>
      <c r="N2178" s="13">
        <f t="shared" si="833"/>
        <v>8.7625929095675927E-3</v>
      </c>
      <c r="O2178" s="14">
        <f t="shared" si="834"/>
        <v>-9.3399999999999181</v>
      </c>
      <c r="P2178" s="13">
        <f t="shared" si="835"/>
        <v>-1.3251798357003901E-2</v>
      </c>
      <c r="Q2178" s="14">
        <f t="shared" si="836"/>
        <v>705.33500000000004</v>
      </c>
      <c r="R2178" s="13">
        <f t="shared" si="837"/>
        <v>25.695118813064404</v>
      </c>
      <c r="S2178" s="14">
        <f t="shared" si="838"/>
        <v>6.0772220107892405</v>
      </c>
      <c r="T2178" s="13">
        <f t="shared" si="839"/>
        <v>17.954381777159572</v>
      </c>
      <c r="U2178" s="14">
        <f t="shared" si="840"/>
        <v>2.5455112502795935E-2</v>
      </c>
      <c r="V2178" s="13">
        <f t="shared" si="841"/>
        <v>-1.3251798357003901E-2</v>
      </c>
      <c r="W2178" s="14">
        <f t="shared" si="842"/>
        <v>2.1885725679866207E-2</v>
      </c>
      <c r="X2178" s="13">
        <f t="shared" si="843"/>
        <v>-0.60549960969285588</v>
      </c>
      <c r="Y2178" s="14">
        <f t="shared" si="844"/>
        <v>740.13</v>
      </c>
      <c r="Z2178" s="13" t="b">
        <f t="shared" si="845"/>
        <v>0</v>
      </c>
      <c r="AA2178" s="14">
        <f t="shared" si="846"/>
        <v>656.45</v>
      </c>
      <c r="AB2178" s="13" t="b">
        <f t="shared" si="847"/>
        <v>0</v>
      </c>
      <c r="AC2178" s="14">
        <f t="shared" si="848"/>
        <v>710.80981818181795</v>
      </c>
      <c r="AD2178" s="13">
        <f t="shared" si="849"/>
        <v>31.558639916610364</v>
      </c>
      <c r="AE2178" s="14">
        <f t="shared" si="850"/>
        <v>9.6630690797698655</v>
      </c>
      <c r="AF2178" s="13">
        <f t="shared" si="851"/>
        <v>781.73</v>
      </c>
      <c r="AG2178" s="14" t="b">
        <f t="shared" si="852"/>
        <v>0</v>
      </c>
      <c r="AH2178" s="13">
        <f t="shared" si="853"/>
        <v>657.49</v>
      </c>
      <c r="AI2178" s="16" t="b">
        <f t="shared" si="854"/>
        <v>0</v>
      </c>
    </row>
    <row r="2179" spans="1:35" ht="22.5" customHeight="1">
      <c r="A2179" s="10" t="s">
        <v>35</v>
      </c>
      <c r="B2179" s="11" t="s">
        <v>36</v>
      </c>
      <c r="C2179" s="12">
        <v>44825</v>
      </c>
      <c r="D2179" s="13">
        <v>696.24</v>
      </c>
      <c r="E2179" s="14">
        <v>703.89</v>
      </c>
      <c r="F2179" s="13">
        <v>685.77</v>
      </c>
      <c r="G2179" s="14">
        <v>702.01</v>
      </c>
      <c r="H2179" s="13">
        <v>62947.4</v>
      </c>
      <c r="I2179" s="14">
        <v>906283</v>
      </c>
      <c r="J2179" s="13">
        <v>0</v>
      </c>
      <c r="K2179" s="14">
        <f t="shared" si="830"/>
        <v>18.120000000000005</v>
      </c>
      <c r="L2179" s="13">
        <f t="shared" si="831"/>
        <v>2.6054322975829301E-2</v>
      </c>
      <c r="M2179" s="14">
        <f t="shared" si="832"/>
        <v>3.1386775590487685E-2</v>
      </c>
      <c r="N2179" s="13">
        <f t="shared" si="833"/>
        <v>8.7916601032790257E-3</v>
      </c>
      <c r="O2179" s="14">
        <f t="shared" si="834"/>
        <v>6.5399999999999636</v>
      </c>
      <c r="P2179" s="13">
        <f t="shared" si="835"/>
        <v>9.4037125972363488E-3</v>
      </c>
      <c r="Q2179" s="14">
        <f t="shared" si="836"/>
        <v>704.77600000000007</v>
      </c>
      <c r="R2179" s="13">
        <f t="shared" si="837"/>
        <v>25.316362872411183</v>
      </c>
      <c r="S2179" s="14">
        <f t="shared" si="838"/>
        <v>6.1112049591411761</v>
      </c>
      <c r="T2179" s="13">
        <f t="shared" si="839"/>
        <v>17.87498458740593</v>
      </c>
      <c r="U2179" s="14">
        <f t="shared" si="840"/>
        <v>2.5362646553523285E-2</v>
      </c>
      <c r="V2179" s="13">
        <f t="shared" si="841"/>
        <v>9.4037125972363488E-3</v>
      </c>
      <c r="W2179" s="14">
        <f t="shared" si="842"/>
        <v>2.1540123319206243E-2</v>
      </c>
      <c r="X2179" s="13">
        <f t="shared" si="843"/>
        <v>0.43656725905796145</v>
      </c>
      <c r="Y2179" s="14">
        <f t="shared" si="844"/>
        <v>740.13</v>
      </c>
      <c r="Z2179" s="13" t="b">
        <f t="shared" si="845"/>
        <v>0</v>
      </c>
      <c r="AA2179" s="14">
        <f t="shared" si="846"/>
        <v>656.45</v>
      </c>
      <c r="AB2179" s="13" t="b">
        <f t="shared" si="847"/>
        <v>0</v>
      </c>
      <c r="AC2179" s="14">
        <f t="shared" si="848"/>
        <v>710.40799999999979</v>
      </c>
      <c r="AD2179" s="13">
        <f t="shared" si="849"/>
        <v>31.314301009035635</v>
      </c>
      <c r="AE2179" s="14">
        <f t="shared" si="850"/>
        <v>9.6032046839594436</v>
      </c>
      <c r="AF2179" s="13">
        <f t="shared" si="851"/>
        <v>781.73</v>
      </c>
      <c r="AG2179" s="14" t="b">
        <f t="shared" si="852"/>
        <v>0</v>
      </c>
      <c r="AH2179" s="13">
        <f t="shared" si="853"/>
        <v>657.49</v>
      </c>
      <c r="AI2179" s="16" t="b">
        <f t="shared" si="854"/>
        <v>0</v>
      </c>
    </row>
    <row r="2180" spans="1:35" ht="22.5" customHeight="1">
      <c r="A2180" s="10" t="s">
        <v>35</v>
      </c>
      <c r="B2180" s="11" t="s">
        <v>36</v>
      </c>
      <c r="C2180" s="12">
        <v>44826</v>
      </c>
      <c r="D2180" s="13">
        <v>701.01</v>
      </c>
      <c r="E2180" s="14">
        <v>716.86</v>
      </c>
      <c r="F2180" s="13">
        <v>693.06</v>
      </c>
      <c r="G2180" s="14">
        <v>715.75</v>
      </c>
      <c r="H2180" s="13">
        <v>58744.33</v>
      </c>
      <c r="I2180" s="14">
        <v>829187</v>
      </c>
      <c r="J2180" s="13">
        <v>0</v>
      </c>
      <c r="K2180" s="14">
        <f t="shared" si="830"/>
        <v>23.800000000000068</v>
      </c>
      <c r="L2180" s="13">
        <f t="shared" si="831"/>
        <v>3.3902650959388138E-2</v>
      </c>
      <c r="M2180" s="14">
        <f t="shared" si="832"/>
        <v>3.1751266934850766E-2</v>
      </c>
      <c r="N2180" s="13">
        <f t="shared" si="833"/>
        <v>8.7342471643465924E-3</v>
      </c>
      <c r="O2180" s="14">
        <f t="shared" si="834"/>
        <v>13.740000000000009</v>
      </c>
      <c r="P2180" s="13">
        <f t="shared" si="835"/>
        <v>1.9572370763949246E-2</v>
      </c>
      <c r="Q2180" s="14">
        <f t="shared" si="836"/>
        <v>704.44200000000001</v>
      </c>
      <c r="R2180" s="13">
        <f t="shared" si="837"/>
        <v>25.240544728790628</v>
      </c>
      <c r="S2180" s="14">
        <f t="shared" si="838"/>
        <v>6.0760266405638985</v>
      </c>
      <c r="T2180" s="13">
        <f t="shared" si="839"/>
        <v>17.602322744456192</v>
      </c>
      <c r="U2180" s="14">
        <f t="shared" si="840"/>
        <v>2.4987611108446391E-2</v>
      </c>
      <c r="V2180" s="13">
        <f t="shared" si="841"/>
        <v>1.9572370763949246E-2</v>
      </c>
      <c r="W2180" s="14">
        <f t="shared" si="842"/>
        <v>2.18079336777811E-2</v>
      </c>
      <c r="X2180" s="13">
        <f t="shared" si="843"/>
        <v>0.89748854949473977</v>
      </c>
      <c r="Y2180" s="14">
        <f t="shared" si="844"/>
        <v>740.13</v>
      </c>
      <c r="Z2180" s="13" t="b">
        <f t="shared" si="845"/>
        <v>0</v>
      </c>
      <c r="AA2180" s="14">
        <f t="shared" si="846"/>
        <v>656.45</v>
      </c>
      <c r="AB2180" s="13" t="b">
        <f t="shared" si="847"/>
        <v>0</v>
      </c>
      <c r="AC2180" s="14">
        <f t="shared" si="848"/>
        <v>710.24854545454525</v>
      </c>
      <c r="AD2180" s="13">
        <f t="shared" si="849"/>
        <v>31.177677354325898</v>
      </c>
      <c r="AE2180" s="14">
        <f t="shared" si="850"/>
        <v>9.4600121083912505</v>
      </c>
      <c r="AF2180" s="13">
        <f t="shared" si="851"/>
        <v>781.73</v>
      </c>
      <c r="AG2180" s="14" t="b">
        <f t="shared" si="852"/>
        <v>0</v>
      </c>
      <c r="AH2180" s="13">
        <f t="shared" si="853"/>
        <v>657.49</v>
      </c>
      <c r="AI2180" s="16" t="b">
        <f t="shared" si="854"/>
        <v>0</v>
      </c>
    </row>
    <row r="2181" spans="1:35" ht="22.5" customHeight="1">
      <c r="A2181" s="10" t="s">
        <v>35</v>
      </c>
      <c r="B2181" s="11" t="s">
        <v>36</v>
      </c>
      <c r="C2181" s="12">
        <v>44827</v>
      </c>
      <c r="D2181" s="13">
        <v>717.04</v>
      </c>
      <c r="E2181" s="14">
        <v>725.06</v>
      </c>
      <c r="F2181" s="13">
        <v>712.4</v>
      </c>
      <c r="G2181" s="14">
        <v>716.32</v>
      </c>
      <c r="H2181" s="13">
        <v>51940.29</v>
      </c>
      <c r="I2181" s="14">
        <v>721814</v>
      </c>
      <c r="J2181" s="13">
        <v>0</v>
      </c>
      <c r="K2181" s="14">
        <f t="shared" si="830"/>
        <v>12.659999999999968</v>
      </c>
      <c r="L2181" s="13">
        <f t="shared" si="831"/>
        <v>1.7687740132727864E-2</v>
      </c>
      <c r="M2181" s="14">
        <f t="shared" si="832"/>
        <v>3.1412698084172262E-2</v>
      </c>
      <c r="N2181" s="13">
        <f t="shared" si="833"/>
        <v>9.1529953603706766E-3</v>
      </c>
      <c r="O2181" s="14">
        <f t="shared" si="834"/>
        <v>0.57000000000005002</v>
      </c>
      <c r="P2181" s="13">
        <f t="shared" si="835"/>
        <v>7.9636744673426479E-4</v>
      </c>
      <c r="Q2181" s="14">
        <f t="shared" si="836"/>
        <v>704.61800000000005</v>
      </c>
      <c r="R2181" s="13">
        <f t="shared" si="837"/>
        <v>24.611517492351094</v>
      </c>
      <c r="S2181" s="14">
        <f t="shared" si="838"/>
        <v>6.3752717176356004</v>
      </c>
      <c r="T2181" s="13">
        <f t="shared" si="839"/>
        <v>17.702325440461202</v>
      </c>
      <c r="U2181" s="14">
        <f t="shared" si="840"/>
        <v>2.5123294381439589E-2</v>
      </c>
      <c r="V2181" s="13">
        <f t="shared" si="841"/>
        <v>7.9636744673426479E-4</v>
      </c>
      <c r="W2181" s="14">
        <f t="shared" si="842"/>
        <v>2.1589285624338882E-2</v>
      </c>
      <c r="X2181" s="13">
        <f t="shared" si="843"/>
        <v>3.6887160631034151E-2</v>
      </c>
      <c r="Y2181" s="14">
        <f t="shared" si="844"/>
        <v>740.13</v>
      </c>
      <c r="Z2181" s="13" t="b">
        <f t="shared" si="845"/>
        <v>0</v>
      </c>
      <c r="AA2181" s="14">
        <f t="shared" si="846"/>
        <v>656.45</v>
      </c>
      <c r="AB2181" s="13" t="b">
        <f t="shared" si="847"/>
        <v>0</v>
      </c>
      <c r="AC2181" s="14">
        <f t="shared" si="848"/>
        <v>709.92527272727261</v>
      </c>
      <c r="AD2181" s="13">
        <f t="shared" si="849"/>
        <v>30.840992311519972</v>
      </c>
      <c r="AE2181" s="14">
        <f t="shared" si="850"/>
        <v>9.6753696872966444</v>
      </c>
      <c r="AF2181" s="13">
        <f t="shared" si="851"/>
        <v>781.73</v>
      </c>
      <c r="AG2181" s="14" t="b">
        <f t="shared" si="852"/>
        <v>0</v>
      </c>
      <c r="AH2181" s="13">
        <f t="shared" si="853"/>
        <v>657.49</v>
      </c>
      <c r="AI2181" s="16" t="b">
        <f t="shared" si="854"/>
        <v>0</v>
      </c>
    </row>
    <row r="2182" spans="1:35" ht="22.5" customHeight="1">
      <c r="A2182" s="10" t="s">
        <v>35</v>
      </c>
      <c r="B2182" s="11" t="s">
        <v>36</v>
      </c>
      <c r="C2182" s="12">
        <v>44830</v>
      </c>
      <c r="D2182" s="13">
        <v>711.35</v>
      </c>
      <c r="E2182" s="14">
        <v>715.11</v>
      </c>
      <c r="F2182" s="13">
        <v>698.82</v>
      </c>
      <c r="G2182" s="14">
        <v>706.51</v>
      </c>
      <c r="H2182" s="13">
        <v>68098.759999999995</v>
      </c>
      <c r="I2182" s="14">
        <v>960616</v>
      </c>
      <c r="J2182" s="13">
        <v>0</v>
      </c>
      <c r="K2182" s="14">
        <f t="shared" si="830"/>
        <v>17.5</v>
      </c>
      <c r="L2182" s="13">
        <f t="shared" si="831"/>
        <v>2.4430422157694882E-2</v>
      </c>
      <c r="M2182" s="14">
        <f t="shared" si="832"/>
        <v>3.0779561504065984E-2</v>
      </c>
      <c r="N2182" s="13">
        <f t="shared" si="833"/>
        <v>9.177307594856101E-3</v>
      </c>
      <c r="O2182" s="14">
        <f t="shared" si="834"/>
        <v>-9.8100000000000591</v>
      </c>
      <c r="P2182" s="13">
        <f t="shared" si="835"/>
        <v>-1.3694996649542185E-2</v>
      </c>
      <c r="Q2182" s="14">
        <f t="shared" si="836"/>
        <v>702.99299999999994</v>
      </c>
      <c r="R2182" s="13">
        <f t="shared" si="837"/>
        <v>24.255941617733541</v>
      </c>
      <c r="S2182" s="14">
        <f t="shared" si="838"/>
        <v>6.3687366341990979</v>
      </c>
      <c r="T2182" s="13">
        <f t="shared" si="839"/>
        <v>15.867268227391881</v>
      </c>
      <c r="U2182" s="14">
        <f t="shared" si="840"/>
        <v>2.2571018811555568E-2</v>
      </c>
      <c r="V2182" s="13">
        <f t="shared" si="841"/>
        <v>-1.3694996649542185E-2</v>
      </c>
      <c r="W2182" s="14">
        <f t="shared" si="842"/>
        <v>2.0014705213770106E-2</v>
      </c>
      <c r="X2182" s="13">
        <f t="shared" si="843"/>
        <v>-0.68424673275327752</v>
      </c>
      <c r="Y2182" s="14">
        <f t="shared" si="844"/>
        <v>740.13</v>
      </c>
      <c r="Z2182" s="13" t="b">
        <f t="shared" si="845"/>
        <v>0</v>
      </c>
      <c r="AA2182" s="14">
        <f t="shared" si="846"/>
        <v>656.45</v>
      </c>
      <c r="AB2182" s="13" t="b">
        <f t="shared" si="847"/>
        <v>0</v>
      </c>
      <c r="AC2182" s="14">
        <f t="shared" si="848"/>
        <v>709.46836363636339</v>
      </c>
      <c r="AD2182" s="13">
        <f t="shared" si="849"/>
        <v>30.598428814946882</v>
      </c>
      <c r="AE2182" s="14">
        <f t="shared" si="850"/>
        <v>9.7750871653867861</v>
      </c>
      <c r="AF2182" s="13">
        <f t="shared" si="851"/>
        <v>781.73</v>
      </c>
      <c r="AG2182" s="14" t="b">
        <f t="shared" si="852"/>
        <v>0</v>
      </c>
      <c r="AH2182" s="13">
        <f t="shared" si="853"/>
        <v>657.49</v>
      </c>
      <c r="AI2182" s="16" t="b">
        <f t="shared" si="854"/>
        <v>0</v>
      </c>
    </row>
    <row r="2183" spans="1:35" ht="22.5" customHeight="1">
      <c r="A2183" s="10" t="s">
        <v>35</v>
      </c>
      <c r="B2183" s="11" t="s">
        <v>36</v>
      </c>
      <c r="C2183" s="12">
        <v>44831</v>
      </c>
      <c r="D2183" s="13">
        <v>708.11</v>
      </c>
      <c r="E2183" s="14">
        <v>717.93</v>
      </c>
      <c r="F2183" s="13">
        <v>703.61</v>
      </c>
      <c r="G2183" s="14">
        <v>714.72</v>
      </c>
      <c r="H2183" s="13">
        <v>56642.71</v>
      </c>
      <c r="I2183" s="14">
        <v>793673</v>
      </c>
      <c r="J2183" s="13">
        <v>0</v>
      </c>
      <c r="K2183" s="14">
        <f t="shared" si="830"/>
        <v>14.319999999999936</v>
      </c>
      <c r="L2183" s="13">
        <f t="shared" si="831"/>
        <v>2.0268644463630997E-2</v>
      </c>
      <c r="M2183" s="14">
        <f t="shared" si="832"/>
        <v>2.9735511419836269E-2</v>
      </c>
      <c r="N2183" s="13">
        <f t="shared" si="833"/>
        <v>9.1230662812159906E-3</v>
      </c>
      <c r="O2183" s="14">
        <f t="shared" si="834"/>
        <v>8.2100000000000364</v>
      </c>
      <c r="P2183" s="13">
        <f t="shared" si="835"/>
        <v>1.1620500771397485E-2</v>
      </c>
      <c r="Q2183" s="14">
        <f t="shared" si="836"/>
        <v>702.78050000000007</v>
      </c>
      <c r="R2183" s="13">
        <f t="shared" si="837"/>
        <v>23.759144536846861</v>
      </c>
      <c r="S2183" s="14">
        <f t="shared" si="838"/>
        <v>6.2194925118745319</v>
      </c>
      <c r="T2183" s="13">
        <f t="shared" si="839"/>
        <v>15.679220157584364</v>
      </c>
      <c r="U2183" s="14">
        <f t="shared" si="840"/>
        <v>2.2310266374187052E-2</v>
      </c>
      <c r="V2183" s="13">
        <f t="shared" si="841"/>
        <v>1.1620500771397485E-2</v>
      </c>
      <c r="W2183" s="14">
        <f t="shared" si="842"/>
        <v>1.932424961674967E-2</v>
      </c>
      <c r="X2183" s="13">
        <f t="shared" si="843"/>
        <v>0.6013429241425855</v>
      </c>
      <c r="Y2183" s="14">
        <f t="shared" si="844"/>
        <v>734.72</v>
      </c>
      <c r="Z2183" s="13" t="b">
        <f t="shared" si="845"/>
        <v>0</v>
      </c>
      <c r="AA2183" s="14">
        <f t="shared" si="846"/>
        <v>656.45</v>
      </c>
      <c r="AB2183" s="13" t="b">
        <f t="shared" si="847"/>
        <v>0</v>
      </c>
      <c r="AC2183" s="14">
        <f t="shared" si="848"/>
        <v>709.41872727272721</v>
      </c>
      <c r="AD2183" s="13">
        <f t="shared" si="849"/>
        <v>30.302457381947846</v>
      </c>
      <c r="AE2183" s="14">
        <f t="shared" si="850"/>
        <v>9.4129273777174234</v>
      </c>
      <c r="AF2183" s="13">
        <f t="shared" si="851"/>
        <v>781.73</v>
      </c>
      <c r="AG2183" s="14" t="b">
        <f t="shared" si="852"/>
        <v>0</v>
      </c>
      <c r="AH2183" s="13">
        <f t="shared" si="853"/>
        <v>657.49</v>
      </c>
      <c r="AI2183" s="16" t="b">
        <f t="shared" si="854"/>
        <v>0</v>
      </c>
    </row>
    <row r="2184" spans="1:35" ht="22.5" customHeight="1">
      <c r="A2184" s="10" t="s">
        <v>35</v>
      </c>
      <c r="B2184" s="11" t="s">
        <v>36</v>
      </c>
      <c r="C2184" s="12">
        <v>44832</v>
      </c>
      <c r="D2184" s="13">
        <v>718.86</v>
      </c>
      <c r="E2184" s="14">
        <v>722.39</v>
      </c>
      <c r="F2184" s="13">
        <v>705.22</v>
      </c>
      <c r="G2184" s="14">
        <v>708.03</v>
      </c>
      <c r="H2184" s="13">
        <v>45792.86</v>
      </c>
      <c r="I2184" s="14">
        <v>639728</v>
      </c>
      <c r="J2184" s="13">
        <v>0</v>
      </c>
      <c r="K2184" s="14">
        <f t="shared" si="830"/>
        <v>17.169999999999959</v>
      </c>
      <c r="L2184" s="13">
        <f t="shared" si="831"/>
        <v>2.402339377658378E-2</v>
      </c>
      <c r="M2184" s="14">
        <f t="shared" si="832"/>
        <v>2.8456049093421427E-2</v>
      </c>
      <c r="N2184" s="13">
        <f t="shared" si="833"/>
        <v>7.9012456959950683E-3</v>
      </c>
      <c r="O2184" s="14">
        <f t="shared" si="834"/>
        <v>-6.6900000000000546</v>
      </c>
      <c r="P2184" s="13">
        <f t="shared" si="835"/>
        <v>-9.3603089321693169E-3</v>
      </c>
      <c r="Q2184" s="14">
        <f t="shared" si="836"/>
        <v>703.87</v>
      </c>
      <c r="R2184" s="13">
        <f t="shared" si="837"/>
        <v>23.429687310004518</v>
      </c>
      <c r="S2184" s="14">
        <f t="shared" si="838"/>
        <v>5.1905108510374003</v>
      </c>
      <c r="T2184" s="13">
        <f t="shared" si="839"/>
        <v>15.243011185458073</v>
      </c>
      <c r="U2184" s="14">
        <f t="shared" si="840"/>
        <v>2.1656003502717933E-2</v>
      </c>
      <c r="V2184" s="13">
        <f t="shared" si="841"/>
        <v>-9.3603089321693169E-3</v>
      </c>
      <c r="W2184" s="14">
        <f t="shared" si="842"/>
        <v>1.6308772444824426E-2</v>
      </c>
      <c r="X2184" s="13">
        <f t="shared" si="843"/>
        <v>-0.57394319307826269</v>
      </c>
      <c r="Y2184" s="14">
        <f t="shared" si="844"/>
        <v>734.72</v>
      </c>
      <c r="Z2184" s="13" t="b">
        <f t="shared" si="845"/>
        <v>0</v>
      </c>
      <c r="AA2184" s="14">
        <f t="shared" si="846"/>
        <v>656.45</v>
      </c>
      <c r="AB2184" s="13" t="b">
        <f t="shared" si="847"/>
        <v>0</v>
      </c>
      <c r="AC2184" s="14">
        <f t="shared" si="848"/>
        <v>709.86418181818169</v>
      </c>
      <c r="AD2184" s="13">
        <f t="shared" si="849"/>
        <v>30.063685429548794</v>
      </c>
      <c r="AE2184" s="14">
        <f t="shared" si="850"/>
        <v>9.3672150995127232</v>
      </c>
      <c r="AF2184" s="13">
        <f t="shared" si="851"/>
        <v>781.73</v>
      </c>
      <c r="AG2184" s="14" t="b">
        <f t="shared" si="852"/>
        <v>0</v>
      </c>
      <c r="AH2184" s="13">
        <f t="shared" si="853"/>
        <v>657.49</v>
      </c>
      <c r="AI2184" s="16" t="b">
        <f t="shared" si="854"/>
        <v>0</v>
      </c>
    </row>
    <row r="2185" spans="1:35" ht="22.5" customHeight="1">
      <c r="A2185" s="10" t="s">
        <v>35</v>
      </c>
      <c r="B2185" s="11" t="s">
        <v>36</v>
      </c>
      <c r="C2185" s="12">
        <v>44833</v>
      </c>
      <c r="D2185" s="13">
        <v>711.38</v>
      </c>
      <c r="E2185" s="14">
        <v>726.22</v>
      </c>
      <c r="F2185" s="13">
        <v>705.58</v>
      </c>
      <c r="G2185" s="14">
        <v>718.86</v>
      </c>
      <c r="H2185" s="13">
        <v>56653.87</v>
      </c>
      <c r="I2185" s="14">
        <v>787391</v>
      </c>
      <c r="J2185" s="13">
        <v>0</v>
      </c>
      <c r="K2185" s="14">
        <f t="shared" si="830"/>
        <v>20.639999999999986</v>
      </c>
      <c r="L2185" s="13">
        <f t="shared" si="831"/>
        <v>2.9151307148002185E-2</v>
      </c>
      <c r="M2185" s="14">
        <f t="shared" si="832"/>
        <v>2.8986096381341465E-2</v>
      </c>
      <c r="N2185" s="13">
        <f t="shared" si="833"/>
        <v>7.5495058037956817E-3</v>
      </c>
      <c r="O2185" s="14">
        <f t="shared" si="834"/>
        <v>10.830000000000041</v>
      </c>
      <c r="P2185" s="13">
        <f t="shared" si="835"/>
        <v>1.5295962035507028E-2</v>
      </c>
      <c r="Q2185" s="14">
        <f t="shared" si="836"/>
        <v>705.38350000000003</v>
      </c>
      <c r="R2185" s="13">
        <f t="shared" si="837"/>
        <v>23.290202944504291</v>
      </c>
      <c r="S2185" s="14">
        <f t="shared" si="838"/>
        <v>4.9067412275036864</v>
      </c>
      <c r="T2185" s="13">
        <f t="shared" si="839"/>
        <v>15.153210641642909</v>
      </c>
      <c r="U2185" s="14">
        <f t="shared" si="840"/>
        <v>2.1482230080010246E-2</v>
      </c>
      <c r="V2185" s="13">
        <f t="shared" si="841"/>
        <v>1.5295962035507028E-2</v>
      </c>
      <c r="W2185" s="14">
        <f t="shared" si="842"/>
        <v>1.6588882379477293E-2</v>
      </c>
      <c r="X2185" s="13">
        <f t="shared" si="843"/>
        <v>0.92206103374572213</v>
      </c>
      <c r="Y2185" s="14">
        <f t="shared" si="844"/>
        <v>734.72</v>
      </c>
      <c r="Z2185" s="13" t="b">
        <f t="shared" si="845"/>
        <v>0</v>
      </c>
      <c r="AA2185" s="14">
        <f t="shared" si="846"/>
        <v>656.45</v>
      </c>
      <c r="AB2185" s="13" t="b">
        <f t="shared" si="847"/>
        <v>0</v>
      </c>
      <c r="AC2185" s="14">
        <f t="shared" si="848"/>
        <v>710.04618181818171</v>
      </c>
      <c r="AD2185" s="13">
        <f t="shared" si="849"/>
        <v>29.892345694466091</v>
      </c>
      <c r="AE2185" s="14">
        <f t="shared" si="850"/>
        <v>9.2378954014327359</v>
      </c>
      <c r="AF2185" s="13">
        <f t="shared" si="851"/>
        <v>781.73</v>
      </c>
      <c r="AG2185" s="14" t="b">
        <f t="shared" si="852"/>
        <v>0</v>
      </c>
      <c r="AH2185" s="13">
        <f t="shared" si="853"/>
        <v>657.49</v>
      </c>
      <c r="AI2185" s="16" t="b">
        <f t="shared" si="854"/>
        <v>0</v>
      </c>
    </row>
    <row r="2186" spans="1:35" ht="22.5" customHeight="1">
      <c r="A2186" s="10" t="s">
        <v>35</v>
      </c>
      <c r="B2186" s="11" t="s">
        <v>36</v>
      </c>
      <c r="C2186" s="12">
        <v>44834</v>
      </c>
      <c r="D2186" s="13">
        <v>719.02</v>
      </c>
      <c r="E2186" s="14">
        <v>726.05</v>
      </c>
      <c r="F2186" s="13">
        <v>712.3</v>
      </c>
      <c r="G2186" s="14">
        <v>716.85</v>
      </c>
      <c r="H2186" s="13">
        <v>48745.9</v>
      </c>
      <c r="I2186" s="14">
        <v>675815</v>
      </c>
      <c r="J2186" s="13">
        <v>0</v>
      </c>
      <c r="K2186" s="14">
        <f t="shared" si="830"/>
        <v>13.75</v>
      </c>
      <c r="L2186" s="13">
        <f t="shared" si="831"/>
        <v>1.9127507442339257E-2</v>
      </c>
      <c r="M2186" s="14">
        <f t="shared" si="832"/>
        <v>2.8252060913916754E-2</v>
      </c>
      <c r="N2186" s="13">
        <f t="shared" si="833"/>
        <v>7.7665561324965701E-3</v>
      </c>
      <c r="O2186" s="14">
        <f t="shared" si="834"/>
        <v>-2.0099999999999909</v>
      </c>
      <c r="P2186" s="13">
        <f t="shared" si="835"/>
        <v>-2.7960938152073989E-3</v>
      </c>
      <c r="Q2186" s="14">
        <f t="shared" si="836"/>
        <v>707.22</v>
      </c>
      <c r="R2186" s="13">
        <f t="shared" si="837"/>
        <v>22.813192797279076</v>
      </c>
      <c r="S2186" s="14">
        <f t="shared" si="838"/>
        <v>5.0647625548333703</v>
      </c>
      <c r="T2186" s="13">
        <f t="shared" si="839"/>
        <v>14.174232607093758</v>
      </c>
      <c r="U2186" s="14">
        <f t="shared" si="840"/>
        <v>2.0042182923409629E-2</v>
      </c>
      <c r="V2186" s="13">
        <f t="shared" si="841"/>
        <v>-2.7960938152073989E-3</v>
      </c>
      <c r="W2186" s="14">
        <f t="shared" si="842"/>
        <v>1.6282431814179949E-2</v>
      </c>
      <c r="X2186" s="13">
        <f t="shared" si="843"/>
        <v>-0.17172458310387967</v>
      </c>
      <c r="Y2186" s="14">
        <f t="shared" si="844"/>
        <v>734.72</v>
      </c>
      <c r="Z2186" s="13" t="b">
        <f t="shared" si="845"/>
        <v>0</v>
      </c>
      <c r="AA2186" s="14">
        <f t="shared" si="846"/>
        <v>656.45</v>
      </c>
      <c r="AB2186" s="13" t="b">
        <f t="shared" si="847"/>
        <v>0</v>
      </c>
      <c r="AC2186" s="14">
        <f t="shared" si="848"/>
        <v>710.85709090909086</v>
      </c>
      <c r="AD2186" s="13">
        <f t="shared" si="849"/>
        <v>29.598848500021251</v>
      </c>
      <c r="AE2186" s="14">
        <f t="shared" si="850"/>
        <v>9.2902223029220838</v>
      </c>
      <c r="AF2186" s="13">
        <f t="shared" si="851"/>
        <v>781.73</v>
      </c>
      <c r="AG2186" s="14" t="b">
        <f t="shared" si="852"/>
        <v>0</v>
      </c>
      <c r="AH2186" s="13">
        <f t="shared" si="853"/>
        <v>657.49</v>
      </c>
      <c r="AI2186" s="16" t="b">
        <f t="shared" si="854"/>
        <v>0</v>
      </c>
    </row>
    <row r="2187" spans="1:35" ht="22.5" customHeight="1">
      <c r="A2187" s="10" t="s">
        <v>35</v>
      </c>
      <c r="B2187" s="11" t="s">
        <v>36</v>
      </c>
      <c r="C2187" s="12">
        <v>44844</v>
      </c>
      <c r="D2187" s="13">
        <v>718.78</v>
      </c>
      <c r="E2187" s="14">
        <v>738.84</v>
      </c>
      <c r="F2187" s="13">
        <v>718.78</v>
      </c>
      <c r="G2187" s="14">
        <v>734.1</v>
      </c>
      <c r="H2187" s="13">
        <v>39830.82</v>
      </c>
      <c r="I2187" s="14">
        <v>540507</v>
      </c>
      <c r="J2187" s="13">
        <v>0</v>
      </c>
      <c r="K2187" s="14">
        <f t="shared" si="830"/>
        <v>21.990000000000009</v>
      </c>
      <c r="L2187" s="13">
        <f t="shared" si="831"/>
        <v>3.0675873613726732E-2</v>
      </c>
      <c r="M2187" s="14">
        <f t="shared" si="832"/>
        <v>2.8011167774630148E-2</v>
      </c>
      <c r="N2187" s="13">
        <f t="shared" si="833"/>
        <v>7.6031188306265578E-3</v>
      </c>
      <c r="O2187" s="14">
        <f t="shared" si="834"/>
        <v>17.25</v>
      </c>
      <c r="P2187" s="13">
        <f t="shared" si="835"/>
        <v>2.4063611634233102E-2</v>
      </c>
      <c r="Q2187" s="14">
        <f t="shared" si="836"/>
        <v>710.42050000000006</v>
      </c>
      <c r="R2187" s="13">
        <f t="shared" si="837"/>
        <v>22.772033157415123</v>
      </c>
      <c r="S2187" s="14">
        <f t="shared" si="838"/>
        <v>4.9911405721063886</v>
      </c>
      <c r="T2187" s="13">
        <f t="shared" si="839"/>
        <v>12.564256633402554</v>
      </c>
      <c r="U2187" s="14">
        <f t="shared" si="840"/>
        <v>1.768566170796388E-2</v>
      </c>
      <c r="V2187" s="13">
        <f t="shared" si="841"/>
        <v>2.4063611634233102E-2</v>
      </c>
      <c r="W2187" s="14">
        <f t="shared" si="842"/>
        <v>1.639865755666698E-2</v>
      </c>
      <c r="X2187" s="13">
        <f t="shared" si="843"/>
        <v>1.467413509372899</v>
      </c>
      <c r="Y2187" s="14">
        <f t="shared" si="844"/>
        <v>738.84</v>
      </c>
      <c r="Z2187" s="13">
        <f t="shared" si="845"/>
        <v>738.84</v>
      </c>
      <c r="AA2187" s="14">
        <f t="shared" si="846"/>
        <v>666.46</v>
      </c>
      <c r="AB2187" s="13" t="b">
        <f t="shared" si="847"/>
        <v>0</v>
      </c>
      <c r="AC2187" s="14">
        <f t="shared" si="848"/>
        <v>712.7798181818182</v>
      </c>
      <c r="AD2187" s="13">
        <f t="shared" si="849"/>
        <v>29.460505800020865</v>
      </c>
      <c r="AE2187" s="14">
        <f t="shared" si="850"/>
        <v>8.8946635611090059</v>
      </c>
      <c r="AF2187" s="13">
        <f t="shared" si="851"/>
        <v>781.73</v>
      </c>
      <c r="AG2187" s="14" t="b">
        <f t="shared" si="852"/>
        <v>0</v>
      </c>
      <c r="AH2187" s="13">
        <f t="shared" si="853"/>
        <v>657.49</v>
      </c>
      <c r="AI2187" s="16" t="b">
        <f t="shared" si="854"/>
        <v>0</v>
      </c>
    </row>
    <row r="2188" spans="1:35" ht="22.5" customHeight="1">
      <c r="A2188" s="10" t="s">
        <v>35</v>
      </c>
      <c r="B2188" s="11" t="s">
        <v>36</v>
      </c>
      <c r="C2188" s="12">
        <v>44845</v>
      </c>
      <c r="D2188" s="13">
        <v>736.97</v>
      </c>
      <c r="E2188" s="14">
        <v>739.52</v>
      </c>
      <c r="F2188" s="13">
        <v>712.28</v>
      </c>
      <c r="G2188" s="14">
        <v>715.56</v>
      </c>
      <c r="H2188" s="13">
        <v>57272.06</v>
      </c>
      <c r="I2188" s="14">
        <v>787122</v>
      </c>
      <c r="J2188" s="13">
        <v>0</v>
      </c>
      <c r="K2188" s="14">
        <f t="shared" si="830"/>
        <v>27.240000000000009</v>
      </c>
      <c r="L2188" s="13">
        <f t="shared" si="831"/>
        <v>3.7106661217817749E-2</v>
      </c>
      <c r="M2188" s="14">
        <f t="shared" si="832"/>
        <v>2.7494431412010766E-2</v>
      </c>
      <c r="N2188" s="13">
        <f t="shared" si="833"/>
        <v>6.4815328694894639E-3</v>
      </c>
      <c r="O2188" s="14">
        <f t="shared" si="834"/>
        <v>-18.540000000000077</v>
      </c>
      <c r="P2188" s="13">
        <f t="shared" si="835"/>
        <v>-2.5255414793624951E-2</v>
      </c>
      <c r="Q2188" s="14">
        <f t="shared" si="836"/>
        <v>711.51800000000003</v>
      </c>
      <c r="R2188" s="13">
        <f t="shared" si="837"/>
        <v>22.995431499544367</v>
      </c>
      <c r="S2188" s="14">
        <f t="shared" si="838"/>
        <v>4.4916915990585071</v>
      </c>
      <c r="T2188" s="13">
        <f t="shared" si="839"/>
        <v>11.993628141642548</v>
      </c>
      <c r="U2188" s="14">
        <f t="shared" si="840"/>
        <v>1.6856394555924865E-2</v>
      </c>
      <c r="V2188" s="13">
        <f t="shared" si="841"/>
        <v>-2.5255414793624951E-2</v>
      </c>
      <c r="W2188" s="14">
        <f t="shared" si="842"/>
        <v>1.6059563326378055E-2</v>
      </c>
      <c r="X2188" s="13">
        <f t="shared" si="843"/>
        <v>-1.5726090604308389</v>
      </c>
      <c r="Y2188" s="14">
        <f t="shared" si="844"/>
        <v>739.52</v>
      </c>
      <c r="Z2188" s="13">
        <f t="shared" si="845"/>
        <v>739.52</v>
      </c>
      <c r="AA2188" s="14">
        <f t="shared" si="846"/>
        <v>676.95</v>
      </c>
      <c r="AB2188" s="13" t="b">
        <f t="shared" si="847"/>
        <v>0</v>
      </c>
      <c r="AC2188" s="14">
        <f t="shared" si="848"/>
        <v>713.78709090909081</v>
      </c>
      <c r="AD2188" s="13">
        <f t="shared" si="849"/>
        <v>29.420132967293213</v>
      </c>
      <c r="AE2188" s="14">
        <f t="shared" si="850"/>
        <v>8.6624509754663368</v>
      </c>
      <c r="AF2188" s="13">
        <f t="shared" si="851"/>
        <v>781.73</v>
      </c>
      <c r="AG2188" s="14" t="b">
        <f t="shared" si="852"/>
        <v>0</v>
      </c>
      <c r="AH2188" s="13">
        <f t="shared" si="853"/>
        <v>657.49</v>
      </c>
      <c r="AI2188" s="16" t="b">
        <f t="shared" si="854"/>
        <v>0</v>
      </c>
    </row>
    <row r="2189" spans="1:35" ht="22.5" customHeight="1">
      <c r="A2189" s="10" t="s">
        <v>35</v>
      </c>
      <c r="B2189" s="11" t="s">
        <v>36</v>
      </c>
      <c r="C2189" s="12">
        <v>44846</v>
      </c>
      <c r="D2189" s="13">
        <v>718.67</v>
      </c>
      <c r="E2189" s="14">
        <v>718.91</v>
      </c>
      <c r="F2189" s="13">
        <v>700.59</v>
      </c>
      <c r="G2189" s="14">
        <v>708.53</v>
      </c>
      <c r="H2189" s="13">
        <v>47406.78</v>
      </c>
      <c r="I2189" s="14">
        <v>665710</v>
      </c>
      <c r="J2189" s="13">
        <v>0</v>
      </c>
      <c r="K2189" s="14">
        <f t="shared" si="830"/>
        <v>18.319999999999936</v>
      </c>
      <c r="L2189" s="13">
        <f t="shared" si="831"/>
        <v>2.5602325451394625E-2</v>
      </c>
      <c r="M2189" s="14">
        <f t="shared" si="832"/>
        <v>2.7838863366303663E-2</v>
      </c>
      <c r="N2189" s="13">
        <f t="shared" si="833"/>
        <v>6.1656988864089947E-3</v>
      </c>
      <c r="O2189" s="14">
        <f t="shared" si="834"/>
        <v>-7.0299999999999727</v>
      </c>
      <c r="P2189" s="13">
        <f t="shared" si="835"/>
        <v>-9.824473139918348E-3</v>
      </c>
      <c r="Q2189" s="14">
        <f t="shared" si="836"/>
        <v>712.30900000000008</v>
      </c>
      <c r="R2189" s="13">
        <f t="shared" si="837"/>
        <v>22.761659924567148</v>
      </c>
      <c r="S2189" s="14">
        <f t="shared" si="838"/>
        <v>4.2342792526560915</v>
      </c>
      <c r="T2189" s="13">
        <f t="shared" si="839"/>
        <v>11.224116847217875</v>
      </c>
      <c r="U2189" s="14">
        <f t="shared" si="840"/>
        <v>1.575737053331893E-2</v>
      </c>
      <c r="V2189" s="13">
        <f t="shared" si="841"/>
        <v>-9.824473139918348E-3</v>
      </c>
      <c r="W2189" s="14">
        <f t="shared" si="842"/>
        <v>1.6254794251937908E-2</v>
      </c>
      <c r="X2189" s="13">
        <f t="shared" si="843"/>
        <v>-0.60440464441726582</v>
      </c>
      <c r="Y2189" s="14">
        <f t="shared" si="844"/>
        <v>739.52</v>
      </c>
      <c r="Z2189" s="13" t="b">
        <f t="shared" si="845"/>
        <v>0</v>
      </c>
      <c r="AA2189" s="14">
        <f t="shared" si="846"/>
        <v>676.95</v>
      </c>
      <c r="AB2189" s="13" t="b">
        <f t="shared" si="847"/>
        <v>0</v>
      </c>
      <c r="AC2189" s="14">
        <f t="shared" si="848"/>
        <v>714.97309090909073</v>
      </c>
      <c r="AD2189" s="13">
        <f t="shared" si="849"/>
        <v>29.218312367887879</v>
      </c>
      <c r="AE2189" s="14">
        <f t="shared" si="850"/>
        <v>8.6687170340734703</v>
      </c>
      <c r="AF2189" s="13">
        <f t="shared" si="851"/>
        <v>781.73</v>
      </c>
      <c r="AG2189" s="14" t="b">
        <f t="shared" si="852"/>
        <v>0</v>
      </c>
      <c r="AH2189" s="13">
        <f t="shared" si="853"/>
        <v>657.49</v>
      </c>
      <c r="AI2189" s="16" t="b">
        <f t="shared" si="854"/>
        <v>0</v>
      </c>
    </row>
    <row r="2190" spans="1:35" ht="22.5" customHeight="1">
      <c r="A2190" s="10" t="s">
        <v>35</v>
      </c>
      <c r="B2190" s="11" t="s">
        <v>36</v>
      </c>
      <c r="C2190" s="12">
        <v>44847</v>
      </c>
      <c r="D2190" s="13">
        <v>708.74</v>
      </c>
      <c r="E2190" s="14">
        <v>712.18</v>
      </c>
      <c r="F2190" s="13">
        <v>689.86</v>
      </c>
      <c r="G2190" s="14">
        <v>690.96</v>
      </c>
      <c r="H2190" s="13">
        <v>54119.57</v>
      </c>
      <c r="I2190" s="14">
        <v>767457</v>
      </c>
      <c r="J2190" s="13">
        <v>0</v>
      </c>
      <c r="K2190" s="14">
        <f t="shared" si="830"/>
        <v>22.319999999999936</v>
      </c>
      <c r="L2190" s="13">
        <f t="shared" si="831"/>
        <v>3.1501841841559193E-2</v>
      </c>
      <c r="M2190" s="14">
        <f t="shared" si="832"/>
        <v>2.784980884580205E-2</v>
      </c>
      <c r="N2190" s="13">
        <f t="shared" si="833"/>
        <v>6.1723254048022631E-3</v>
      </c>
      <c r="O2190" s="14">
        <f t="shared" si="834"/>
        <v>-17.569999999999936</v>
      </c>
      <c r="P2190" s="13">
        <f t="shared" si="835"/>
        <v>-2.4797820840331303E-2</v>
      </c>
      <c r="Q2190" s="14">
        <f t="shared" si="836"/>
        <v>712.79449999999997</v>
      </c>
      <c r="R2190" s="13">
        <f t="shared" si="837"/>
        <v>22.739576928338785</v>
      </c>
      <c r="S2190" s="14">
        <f t="shared" si="838"/>
        <v>4.2520107936685401</v>
      </c>
      <c r="T2190" s="13">
        <f t="shared" si="839"/>
        <v>10.015038929030684</v>
      </c>
      <c r="U2190" s="14">
        <f t="shared" si="840"/>
        <v>1.4050387494615468E-2</v>
      </c>
      <c r="V2190" s="13">
        <f t="shared" si="841"/>
        <v>-2.4797820840331303E-2</v>
      </c>
      <c r="W2190" s="14">
        <f t="shared" si="842"/>
        <v>1.6825245894171212E-2</v>
      </c>
      <c r="X2190" s="13">
        <f t="shared" si="843"/>
        <v>-1.4738459691053929</v>
      </c>
      <c r="Y2190" s="14">
        <f t="shared" si="844"/>
        <v>739.52</v>
      </c>
      <c r="Z2190" s="13" t="b">
        <f t="shared" si="845"/>
        <v>0</v>
      </c>
      <c r="AA2190" s="14">
        <f t="shared" si="846"/>
        <v>679.25</v>
      </c>
      <c r="AB2190" s="13" t="b">
        <f t="shared" si="847"/>
        <v>0</v>
      </c>
      <c r="AC2190" s="14">
        <f t="shared" si="848"/>
        <v>715.65290909090902</v>
      </c>
      <c r="AD2190" s="13">
        <f t="shared" si="849"/>
        <v>29.092888506653555</v>
      </c>
      <c r="AE2190" s="14">
        <f t="shared" si="850"/>
        <v>8.3636926099704798</v>
      </c>
      <c r="AF2190" s="13">
        <f t="shared" si="851"/>
        <v>781.73</v>
      </c>
      <c r="AG2190" s="14" t="b">
        <f t="shared" si="852"/>
        <v>0</v>
      </c>
      <c r="AH2190" s="13">
        <f t="shared" si="853"/>
        <v>657.49</v>
      </c>
      <c r="AI2190" s="16" t="b">
        <f t="shared" si="854"/>
        <v>0</v>
      </c>
    </row>
    <row r="2191" spans="1:35" ht="22.5" customHeight="1">
      <c r="A2191" s="10" t="s">
        <v>35</v>
      </c>
      <c r="B2191" s="11" t="s">
        <v>36</v>
      </c>
      <c r="C2191" s="12">
        <v>44848</v>
      </c>
      <c r="D2191" s="13">
        <v>688.13</v>
      </c>
      <c r="E2191" s="14">
        <v>702.93</v>
      </c>
      <c r="F2191" s="13">
        <v>684.65</v>
      </c>
      <c r="G2191" s="14">
        <v>696.49</v>
      </c>
      <c r="H2191" s="13">
        <v>44317.13</v>
      </c>
      <c r="I2191" s="14">
        <v>633955</v>
      </c>
      <c r="J2191" s="13">
        <v>0</v>
      </c>
      <c r="K2191" s="14">
        <f t="shared" si="830"/>
        <v>18.279999999999973</v>
      </c>
      <c r="L2191" s="13">
        <f t="shared" si="831"/>
        <v>2.6455945351395119E-2</v>
      </c>
      <c r="M2191" s="14">
        <f t="shared" si="832"/>
        <v>2.7030220792270881E-2</v>
      </c>
      <c r="N2191" s="13">
        <f t="shared" si="833"/>
        <v>5.0649770059078567E-3</v>
      </c>
      <c r="O2191" s="14">
        <f t="shared" si="834"/>
        <v>5.5299999999999727</v>
      </c>
      <c r="P2191" s="13">
        <f t="shared" si="835"/>
        <v>8.0033576473312086E-3</v>
      </c>
      <c r="Q2191" s="14">
        <f t="shared" si="836"/>
        <v>712.33050000000014</v>
      </c>
      <c r="R2191" s="13">
        <f t="shared" si="837"/>
        <v>22.516598081921845</v>
      </c>
      <c r="S2191" s="14">
        <f t="shared" si="838"/>
        <v>3.641580447813122</v>
      </c>
      <c r="T2191" s="13">
        <f t="shared" si="839"/>
        <v>10.531398993011329</v>
      </c>
      <c r="U2191" s="14">
        <f t="shared" si="840"/>
        <v>1.4784428004993928E-2</v>
      </c>
      <c r="V2191" s="13">
        <f t="shared" si="841"/>
        <v>8.0033576473312086E-3</v>
      </c>
      <c r="W2191" s="14">
        <f t="shared" si="842"/>
        <v>1.4788375685516532E-2</v>
      </c>
      <c r="X2191" s="13">
        <f t="shared" si="843"/>
        <v>0.54119247559889572</v>
      </c>
      <c r="Y2191" s="14">
        <f t="shared" si="844"/>
        <v>739.52</v>
      </c>
      <c r="Z2191" s="13" t="b">
        <f t="shared" si="845"/>
        <v>0</v>
      </c>
      <c r="AA2191" s="14">
        <f t="shared" si="846"/>
        <v>684.65</v>
      </c>
      <c r="AB2191" s="13">
        <f t="shared" si="847"/>
        <v>684.65</v>
      </c>
      <c r="AC2191" s="14">
        <f t="shared" si="848"/>
        <v>716.53363636363622</v>
      </c>
      <c r="AD2191" s="13">
        <f t="shared" si="849"/>
        <v>28.89629053380531</v>
      </c>
      <c r="AE2191" s="14">
        <f t="shared" si="850"/>
        <v>8.3837775370799399</v>
      </c>
      <c r="AF2191" s="13">
        <f t="shared" si="851"/>
        <v>781.73</v>
      </c>
      <c r="AG2191" s="14" t="b">
        <f t="shared" si="852"/>
        <v>0</v>
      </c>
      <c r="AH2191" s="13">
        <f t="shared" si="853"/>
        <v>666.07</v>
      </c>
      <c r="AI2191" s="16" t="b">
        <f t="shared" si="854"/>
        <v>0</v>
      </c>
    </row>
    <row r="2192" spans="1:35" ht="22.5" customHeight="1">
      <c r="A2192" s="10" t="s">
        <v>35</v>
      </c>
      <c r="B2192" s="11" t="s">
        <v>36</v>
      </c>
      <c r="C2192" s="12">
        <v>44851</v>
      </c>
      <c r="D2192" s="13">
        <v>695.81</v>
      </c>
      <c r="E2192" s="14">
        <v>698.36</v>
      </c>
      <c r="F2192" s="13">
        <v>675.08</v>
      </c>
      <c r="G2192" s="14">
        <v>680.76</v>
      </c>
      <c r="H2192" s="13">
        <v>53914.23</v>
      </c>
      <c r="I2192" s="14">
        <v>784958</v>
      </c>
      <c r="J2192" s="13">
        <v>0</v>
      </c>
      <c r="K2192" s="14">
        <f t="shared" si="830"/>
        <v>23.279999999999973</v>
      </c>
      <c r="L2192" s="13">
        <f t="shared" si="831"/>
        <v>3.3424744073856011E-2</v>
      </c>
      <c r="M2192" s="14">
        <f t="shared" si="832"/>
        <v>2.7303693851837403E-2</v>
      </c>
      <c r="N2192" s="13">
        <f t="shared" si="833"/>
        <v>5.2614000897242977E-3</v>
      </c>
      <c r="O2192" s="14">
        <f t="shared" si="834"/>
        <v>-15.730000000000018</v>
      </c>
      <c r="P2192" s="13">
        <f t="shared" si="835"/>
        <v>-2.2584674582549667E-2</v>
      </c>
      <c r="Q2192" s="14">
        <f t="shared" si="836"/>
        <v>710.40150000000017</v>
      </c>
      <c r="R2192" s="13">
        <f t="shared" si="837"/>
        <v>22.554768177825753</v>
      </c>
      <c r="S2192" s="14">
        <f t="shared" si="838"/>
        <v>3.7502580963813283</v>
      </c>
      <c r="T2192" s="13">
        <f t="shared" si="839"/>
        <v>12.432517554783507</v>
      </c>
      <c r="U2192" s="14">
        <f t="shared" si="840"/>
        <v>1.7500691587480466E-2</v>
      </c>
      <c r="V2192" s="13">
        <f t="shared" si="841"/>
        <v>-2.2584674582549667E-2</v>
      </c>
      <c r="W2192" s="14">
        <f t="shared" si="842"/>
        <v>1.4799648181177728E-2</v>
      </c>
      <c r="X2192" s="13">
        <f t="shared" si="843"/>
        <v>-1.5260278018820055</v>
      </c>
      <c r="Y2192" s="14">
        <f t="shared" si="844"/>
        <v>739.52</v>
      </c>
      <c r="Z2192" s="13" t="b">
        <f t="shared" si="845"/>
        <v>0</v>
      </c>
      <c r="AA2192" s="14">
        <f t="shared" si="846"/>
        <v>675.08</v>
      </c>
      <c r="AB2192" s="13">
        <f t="shared" si="847"/>
        <v>675.08</v>
      </c>
      <c r="AC2192" s="14">
        <f t="shared" si="848"/>
        <v>716.81218181818167</v>
      </c>
      <c r="AD2192" s="13">
        <f t="shared" si="849"/>
        <v>28.794176160463394</v>
      </c>
      <c r="AE2192" s="14">
        <f t="shared" si="850"/>
        <v>8.3363386580814076</v>
      </c>
      <c r="AF2192" s="13">
        <f t="shared" si="851"/>
        <v>781.73</v>
      </c>
      <c r="AG2192" s="14" t="b">
        <f t="shared" si="852"/>
        <v>0</v>
      </c>
      <c r="AH2192" s="13">
        <f t="shared" si="853"/>
        <v>680.59</v>
      </c>
      <c r="AI2192" s="16" t="b">
        <f t="shared" si="854"/>
        <v>0</v>
      </c>
    </row>
    <row r="2193" spans="1:35" ht="22.5" customHeight="1">
      <c r="A2193" s="10" t="s">
        <v>35</v>
      </c>
      <c r="B2193" s="11" t="s">
        <v>36</v>
      </c>
      <c r="C2193" s="12">
        <v>44852</v>
      </c>
      <c r="D2193" s="13">
        <v>681.89</v>
      </c>
      <c r="E2193" s="14">
        <v>686.85</v>
      </c>
      <c r="F2193" s="13">
        <v>671.42</v>
      </c>
      <c r="G2193" s="14">
        <v>680.68</v>
      </c>
      <c r="H2193" s="13">
        <v>50117.23</v>
      </c>
      <c r="I2193" s="14">
        <v>734082</v>
      </c>
      <c r="J2193" s="13">
        <v>0</v>
      </c>
      <c r="K2193" s="14">
        <f t="shared" si="830"/>
        <v>15.430000000000064</v>
      </c>
      <c r="L2193" s="13">
        <f t="shared" si="831"/>
        <v>2.2665844056642671E-2</v>
      </c>
      <c r="M2193" s="14">
        <f t="shared" si="832"/>
        <v>2.7265773554321991E-2</v>
      </c>
      <c r="N2193" s="13">
        <f t="shared" si="833"/>
        <v>5.2934671474263095E-3</v>
      </c>
      <c r="O2193" s="14">
        <f t="shared" si="834"/>
        <v>-8.0000000000040927E-2</v>
      </c>
      <c r="P2193" s="13">
        <f t="shared" si="835"/>
        <v>-1.1751571772730614E-4</v>
      </c>
      <c r="Q2193" s="14">
        <f t="shared" si="836"/>
        <v>708.06700000000001</v>
      </c>
      <c r="R2193" s="13">
        <f t="shared" si="837"/>
        <v>22.19852976893447</v>
      </c>
      <c r="S2193" s="14">
        <f t="shared" si="838"/>
        <v>3.8148382044741842</v>
      </c>
      <c r="T2193" s="13">
        <f t="shared" si="839"/>
        <v>13.374957233576493</v>
      </c>
      <c r="U2193" s="14">
        <f t="shared" si="840"/>
        <v>1.8889394977560731E-2</v>
      </c>
      <c r="V2193" s="13">
        <f t="shared" si="841"/>
        <v>-1.1751571772730614E-4</v>
      </c>
      <c r="W2193" s="14">
        <f t="shared" si="842"/>
        <v>1.4456565690922955E-2</v>
      </c>
      <c r="X2193" s="13">
        <f t="shared" si="843"/>
        <v>-8.1288820761276914E-3</v>
      </c>
      <c r="Y2193" s="14">
        <f t="shared" si="844"/>
        <v>739.52</v>
      </c>
      <c r="Z2193" s="13" t="b">
        <f t="shared" si="845"/>
        <v>0</v>
      </c>
      <c r="AA2193" s="14">
        <f t="shared" si="846"/>
        <v>671.42</v>
      </c>
      <c r="AB2193" s="13">
        <f t="shared" si="847"/>
        <v>671.42</v>
      </c>
      <c r="AC2193" s="14">
        <f t="shared" si="848"/>
        <v>716.57654545454545</v>
      </c>
      <c r="AD2193" s="13">
        <f t="shared" si="849"/>
        <v>28.551191139364061</v>
      </c>
      <c r="AE2193" s="14">
        <f t="shared" si="850"/>
        <v>8.196792375833704</v>
      </c>
      <c r="AF2193" s="13">
        <f t="shared" si="851"/>
        <v>781.73</v>
      </c>
      <c r="AG2193" s="14" t="b">
        <f t="shared" si="852"/>
        <v>0</v>
      </c>
      <c r="AH2193" s="13">
        <f t="shared" si="853"/>
        <v>680.59</v>
      </c>
      <c r="AI2193" s="16" t="b">
        <f t="shared" si="854"/>
        <v>0</v>
      </c>
    </row>
    <row r="2194" spans="1:35" ht="22.5" customHeight="1">
      <c r="A2194" s="10" t="s">
        <v>35</v>
      </c>
      <c r="B2194" s="11" t="s">
        <v>36</v>
      </c>
      <c r="C2194" s="12">
        <v>44853</v>
      </c>
      <c r="D2194" s="13">
        <v>681.74</v>
      </c>
      <c r="E2194" s="14">
        <v>687.51</v>
      </c>
      <c r="F2194" s="13">
        <v>676.1</v>
      </c>
      <c r="G2194" s="14">
        <v>680.51</v>
      </c>
      <c r="H2194" s="13">
        <v>40349.269999999997</v>
      </c>
      <c r="I2194" s="14">
        <v>588265</v>
      </c>
      <c r="J2194" s="13">
        <v>0</v>
      </c>
      <c r="K2194" s="14">
        <f t="shared" si="830"/>
        <v>11.409999999999968</v>
      </c>
      <c r="L2194" s="13">
        <f t="shared" si="831"/>
        <v>1.6762649115590247E-2</v>
      </c>
      <c r="M2194" s="14">
        <f t="shared" si="832"/>
        <v>2.6950435286810747E-2</v>
      </c>
      <c r="N2194" s="13">
        <f t="shared" si="833"/>
        <v>5.7267264613224391E-3</v>
      </c>
      <c r="O2194" s="14">
        <f t="shared" si="834"/>
        <v>-0.16999999999995907</v>
      </c>
      <c r="P2194" s="13">
        <f t="shared" si="835"/>
        <v>-2.4975024975018963E-4</v>
      </c>
      <c r="Q2194" s="14">
        <f t="shared" si="836"/>
        <v>706.096</v>
      </c>
      <c r="R2194" s="13">
        <f t="shared" si="837"/>
        <v>21.659103280487745</v>
      </c>
      <c r="S2194" s="14">
        <f t="shared" si="838"/>
        <v>4.1785838384238412</v>
      </c>
      <c r="T2194" s="13">
        <f t="shared" si="839"/>
        <v>14.350523126353277</v>
      </c>
      <c r="U2194" s="14">
        <f t="shared" si="840"/>
        <v>2.0323756438718359E-2</v>
      </c>
      <c r="V2194" s="13">
        <f t="shared" si="841"/>
        <v>-2.4975024975018963E-4</v>
      </c>
      <c r="W2194" s="14">
        <f t="shared" si="842"/>
        <v>1.4373626725756755E-2</v>
      </c>
      <c r="X2194" s="13">
        <f t="shared" si="843"/>
        <v>-1.7375590344408401E-2</v>
      </c>
      <c r="Y2194" s="14">
        <f t="shared" si="844"/>
        <v>739.52</v>
      </c>
      <c r="Z2194" s="13" t="b">
        <f t="shared" si="845"/>
        <v>0</v>
      </c>
      <c r="AA2194" s="14">
        <f t="shared" si="846"/>
        <v>671.42</v>
      </c>
      <c r="AB2194" s="13" t="b">
        <f t="shared" si="847"/>
        <v>0</v>
      </c>
      <c r="AC2194" s="14">
        <f t="shared" si="848"/>
        <v>715.76618181818162</v>
      </c>
      <c r="AD2194" s="13">
        <f t="shared" si="849"/>
        <v>28.23953311864835</v>
      </c>
      <c r="AE2194" s="14">
        <f t="shared" si="850"/>
        <v>8.102641926883253</v>
      </c>
      <c r="AF2194" s="13">
        <f t="shared" si="851"/>
        <v>781.73</v>
      </c>
      <c r="AG2194" s="14" t="b">
        <f t="shared" si="852"/>
        <v>0</v>
      </c>
      <c r="AH2194" s="13">
        <f t="shared" si="853"/>
        <v>680.59</v>
      </c>
      <c r="AI2194" s="16" t="b">
        <f t="shared" si="854"/>
        <v>0</v>
      </c>
    </row>
    <row r="2195" spans="1:35" ht="22.5" customHeight="1">
      <c r="A2195" s="10" t="s">
        <v>35</v>
      </c>
      <c r="B2195" s="11" t="s">
        <v>36</v>
      </c>
      <c r="C2195" s="12">
        <v>44854</v>
      </c>
      <c r="D2195" s="13">
        <v>679.55</v>
      </c>
      <c r="E2195" s="14">
        <v>679.89</v>
      </c>
      <c r="F2195" s="13">
        <v>657.94</v>
      </c>
      <c r="G2195" s="14">
        <v>661.31</v>
      </c>
      <c r="H2195" s="13">
        <v>64960.63</v>
      </c>
      <c r="I2195" s="14">
        <v>965473</v>
      </c>
      <c r="J2195" s="13">
        <v>0</v>
      </c>
      <c r="K2195" s="14">
        <f t="shared" si="830"/>
        <v>22.569999999999936</v>
      </c>
      <c r="L2195" s="13">
        <f t="shared" si="831"/>
        <v>3.3166301744279932E-2</v>
      </c>
      <c r="M2195" s="14">
        <f t="shared" si="832"/>
        <v>2.7098186847015177E-2</v>
      </c>
      <c r="N2195" s="13">
        <f t="shared" si="833"/>
        <v>5.8520345633847372E-3</v>
      </c>
      <c r="O2195" s="14">
        <f t="shared" si="834"/>
        <v>-19.200000000000045</v>
      </c>
      <c r="P2195" s="13">
        <f t="shared" si="835"/>
        <v>-2.8214133517508993E-2</v>
      </c>
      <c r="Q2195" s="14">
        <f t="shared" si="836"/>
        <v>703.09550000000002</v>
      </c>
      <c r="R2195" s="13">
        <f t="shared" si="837"/>
        <v>21.704648116463353</v>
      </c>
      <c r="S2195" s="14">
        <f t="shared" si="838"/>
        <v>4.2098136913394928</v>
      </c>
      <c r="T2195" s="13">
        <f t="shared" si="839"/>
        <v>16.900748348815814</v>
      </c>
      <c r="U2195" s="14">
        <f t="shared" si="840"/>
        <v>2.4037628385924548E-2</v>
      </c>
      <c r="V2195" s="13">
        <f t="shared" si="841"/>
        <v>-2.8214133517508993E-2</v>
      </c>
      <c r="W2195" s="14">
        <f t="shared" si="842"/>
        <v>1.540456201336142E-2</v>
      </c>
      <c r="X2195" s="13">
        <f t="shared" si="843"/>
        <v>-1.8315440252723163</v>
      </c>
      <c r="Y2195" s="14">
        <f t="shared" si="844"/>
        <v>739.52</v>
      </c>
      <c r="Z2195" s="13" t="b">
        <f t="shared" si="845"/>
        <v>0</v>
      </c>
      <c r="AA2195" s="14">
        <f t="shared" si="846"/>
        <v>657.94</v>
      </c>
      <c r="AB2195" s="13">
        <f t="shared" si="847"/>
        <v>657.94</v>
      </c>
      <c r="AC2195" s="14">
        <f t="shared" si="848"/>
        <v>714.75163636363629</v>
      </c>
      <c r="AD2195" s="13">
        <f t="shared" si="849"/>
        <v>28.136450698309289</v>
      </c>
      <c r="AE2195" s="14">
        <f t="shared" si="850"/>
        <v>8.0535628688273722</v>
      </c>
      <c r="AF2195" s="13">
        <f t="shared" si="851"/>
        <v>781.73</v>
      </c>
      <c r="AG2195" s="14" t="b">
        <f t="shared" si="852"/>
        <v>0</v>
      </c>
      <c r="AH2195" s="13">
        <f t="shared" si="853"/>
        <v>679.89</v>
      </c>
      <c r="AI2195" s="16">
        <f t="shared" si="854"/>
        <v>679.89</v>
      </c>
    </row>
    <row r="2196" spans="1:35" ht="22.5" customHeight="1">
      <c r="A2196" s="10" t="s">
        <v>35</v>
      </c>
      <c r="B2196" s="11" t="s">
        <v>36</v>
      </c>
      <c r="C2196" s="12">
        <v>44855</v>
      </c>
      <c r="D2196" s="13">
        <v>663.54</v>
      </c>
      <c r="E2196" s="14">
        <v>680.24</v>
      </c>
      <c r="F2196" s="13">
        <v>658.62</v>
      </c>
      <c r="G2196" s="14">
        <v>668.86</v>
      </c>
      <c r="H2196" s="13">
        <v>57611.16</v>
      </c>
      <c r="I2196" s="14">
        <v>851613</v>
      </c>
      <c r="J2196" s="13">
        <v>0</v>
      </c>
      <c r="K2196" s="14">
        <f t="shared" si="830"/>
        <v>21.620000000000005</v>
      </c>
      <c r="L2196" s="13">
        <f t="shared" si="831"/>
        <v>3.2692685729839271E-2</v>
      </c>
      <c r="M2196" s="14">
        <f t="shared" si="832"/>
        <v>2.7397768729581006E-2</v>
      </c>
      <c r="N2196" s="13">
        <f t="shared" si="833"/>
        <v>5.9825429136129288E-3</v>
      </c>
      <c r="O2196" s="14">
        <f t="shared" si="834"/>
        <v>7.5500000000000682</v>
      </c>
      <c r="P2196" s="13">
        <f t="shared" si="835"/>
        <v>1.1416733453297348E-2</v>
      </c>
      <c r="Q2196" s="14">
        <f t="shared" si="836"/>
        <v>700.85450000000003</v>
      </c>
      <c r="R2196" s="13">
        <f t="shared" si="837"/>
        <v>21.700415710640186</v>
      </c>
      <c r="S2196" s="14">
        <f t="shared" si="838"/>
        <v>4.2461106351949596</v>
      </c>
      <c r="T2196" s="13">
        <f t="shared" si="839"/>
        <v>18.26513358149894</v>
      </c>
      <c r="U2196" s="14">
        <f t="shared" si="840"/>
        <v>2.6061234652126709E-2</v>
      </c>
      <c r="V2196" s="13">
        <f t="shared" si="841"/>
        <v>1.1416733453297348E-2</v>
      </c>
      <c r="W2196" s="14">
        <f t="shared" si="842"/>
        <v>1.5708571982699933E-2</v>
      </c>
      <c r="X2196" s="13">
        <f t="shared" si="843"/>
        <v>0.7267836609127013</v>
      </c>
      <c r="Y2196" s="14">
        <f t="shared" si="844"/>
        <v>739.52</v>
      </c>
      <c r="Z2196" s="13" t="b">
        <f t="shared" si="845"/>
        <v>0</v>
      </c>
      <c r="AA2196" s="14">
        <f t="shared" si="846"/>
        <v>657.94</v>
      </c>
      <c r="AB2196" s="13" t="b">
        <f t="shared" si="847"/>
        <v>0</v>
      </c>
      <c r="AC2196" s="14">
        <f t="shared" si="848"/>
        <v>713.03090909090906</v>
      </c>
      <c r="AD2196" s="13">
        <f t="shared" si="849"/>
        <v>28.017969776521849</v>
      </c>
      <c r="AE2196" s="14">
        <f t="shared" si="850"/>
        <v>6.6550881372434096</v>
      </c>
      <c r="AF2196" s="13">
        <f t="shared" si="851"/>
        <v>781.73</v>
      </c>
      <c r="AG2196" s="14" t="b">
        <f t="shared" si="852"/>
        <v>0</v>
      </c>
      <c r="AH2196" s="13">
        <f t="shared" si="853"/>
        <v>679.89</v>
      </c>
      <c r="AI2196" s="16" t="b">
        <f t="shared" si="854"/>
        <v>0</v>
      </c>
    </row>
    <row r="2197" spans="1:35" ht="22.5" customHeight="1">
      <c r="A2197" s="10" t="s">
        <v>35</v>
      </c>
      <c r="B2197" s="11" t="s">
        <v>36</v>
      </c>
      <c r="C2197" s="12">
        <v>44858</v>
      </c>
      <c r="D2197" s="13">
        <v>668.5</v>
      </c>
      <c r="E2197" s="14">
        <v>685.72</v>
      </c>
      <c r="F2197" s="13">
        <v>667.6</v>
      </c>
      <c r="G2197" s="14">
        <v>671.53</v>
      </c>
      <c r="H2197" s="13">
        <v>55221.88</v>
      </c>
      <c r="I2197" s="14">
        <v>812063</v>
      </c>
      <c r="J2197" s="13">
        <v>0</v>
      </c>
      <c r="K2197" s="14">
        <f t="shared" si="830"/>
        <v>18.120000000000005</v>
      </c>
      <c r="L2197" s="13">
        <f t="shared" si="831"/>
        <v>2.7090871034297168E-2</v>
      </c>
      <c r="M2197" s="14">
        <f t="shared" si="832"/>
        <v>2.7243933175814417E-2</v>
      </c>
      <c r="N2197" s="13">
        <f t="shared" si="833"/>
        <v>5.9470230811824324E-3</v>
      </c>
      <c r="O2197" s="14">
        <f t="shared" si="834"/>
        <v>2.6699999999999591</v>
      </c>
      <c r="P2197" s="13">
        <f t="shared" si="835"/>
        <v>3.9918667583649179E-3</v>
      </c>
      <c r="Q2197" s="14">
        <f t="shared" si="836"/>
        <v>699.19050000000016</v>
      </c>
      <c r="R2197" s="13">
        <f t="shared" si="837"/>
        <v>21.521394925108176</v>
      </c>
      <c r="S2197" s="14">
        <f t="shared" si="838"/>
        <v>4.2186853776727107</v>
      </c>
      <c r="T2197" s="13">
        <f t="shared" si="839"/>
        <v>19.314767012573579</v>
      </c>
      <c r="U2197" s="14">
        <f t="shared" si="840"/>
        <v>2.7624470030089904E-2</v>
      </c>
      <c r="V2197" s="13">
        <f t="shared" si="841"/>
        <v>3.9918667583649179E-3</v>
      </c>
      <c r="W2197" s="14">
        <f t="shared" si="842"/>
        <v>1.5625347937115598E-2</v>
      </c>
      <c r="X2197" s="13">
        <f t="shared" si="843"/>
        <v>0.25547378365142548</v>
      </c>
      <c r="Y2197" s="14">
        <f t="shared" si="844"/>
        <v>739.52</v>
      </c>
      <c r="Z2197" s="13" t="b">
        <f t="shared" si="845"/>
        <v>0</v>
      </c>
      <c r="AA2197" s="14">
        <f t="shared" si="846"/>
        <v>657.94</v>
      </c>
      <c r="AB2197" s="13" t="b">
        <f t="shared" si="847"/>
        <v>0</v>
      </c>
      <c r="AC2197" s="14">
        <f t="shared" si="848"/>
        <v>711.59709090909075</v>
      </c>
      <c r="AD2197" s="13">
        <f t="shared" si="849"/>
        <v>27.838006689676</v>
      </c>
      <c r="AE2197" s="14">
        <f t="shared" si="850"/>
        <v>6.6759478223394852</v>
      </c>
      <c r="AF2197" s="13">
        <f t="shared" si="851"/>
        <v>781.73</v>
      </c>
      <c r="AG2197" s="14" t="b">
        <f t="shared" si="852"/>
        <v>0</v>
      </c>
      <c r="AH2197" s="13">
        <f t="shared" si="853"/>
        <v>679.89</v>
      </c>
      <c r="AI2197" s="16" t="b">
        <f t="shared" si="854"/>
        <v>0</v>
      </c>
    </row>
    <row r="2198" spans="1:35" ht="22.5" customHeight="1">
      <c r="A2198" s="10" t="s">
        <v>35</v>
      </c>
      <c r="B2198" s="11" t="s">
        <v>36</v>
      </c>
      <c r="C2198" s="12">
        <v>44859</v>
      </c>
      <c r="D2198" s="13">
        <v>670.73</v>
      </c>
      <c r="E2198" s="14">
        <v>672.51</v>
      </c>
      <c r="F2198" s="13">
        <v>655.52</v>
      </c>
      <c r="G2198" s="14">
        <v>661.95</v>
      </c>
      <c r="H2198" s="13">
        <v>51363.06</v>
      </c>
      <c r="I2198" s="14">
        <v>767919</v>
      </c>
      <c r="J2198" s="13">
        <v>0</v>
      </c>
      <c r="K2198" s="14">
        <f t="shared" si="830"/>
        <v>16.990000000000009</v>
      </c>
      <c r="L2198" s="13">
        <f t="shared" si="831"/>
        <v>2.5300433338793515E-2</v>
      </c>
      <c r="M2198" s="14">
        <f t="shared" si="832"/>
        <v>2.6854608281269426E-2</v>
      </c>
      <c r="N2198" s="13">
        <f t="shared" si="833"/>
        <v>5.797366348169357E-3</v>
      </c>
      <c r="O2198" s="14">
        <f t="shared" si="834"/>
        <v>-9.5799999999999272</v>
      </c>
      <c r="P2198" s="13">
        <f t="shared" si="835"/>
        <v>-1.4265930040355498E-2</v>
      </c>
      <c r="Q2198" s="14">
        <f t="shared" si="836"/>
        <v>697.51450000000011</v>
      </c>
      <c r="R2198" s="13">
        <f t="shared" si="837"/>
        <v>21.294825178852768</v>
      </c>
      <c r="S2198" s="14">
        <f t="shared" si="838"/>
        <v>4.1211933312675555</v>
      </c>
      <c r="T2198" s="13">
        <f t="shared" si="839"/>
        <v>20.949985316223977</v>
      </c>
      <c r="U2198" s="14">
        <f t="shared" si="840"/>
        <v>3.0035196854293313E-2</v>
      </c>
      <c r="V2198" s="13">
        <f t="shared" si="841"/>
        <v>-1.4265930040355498E-2</v>
      </c>
      <c r="W2198" s="14">
        <f t="shared" si="842"/>
        <v>1.566435849018645E-2</v>
      </c>
      <c r="X2198" s="13">
        <f t="shared" si="843"/>
        <v>-0.91072545672987171</v>
      </c>
      <c r="Y2198" s="14">
        <f t="shared" si="844"/>
        <v>739.52</v>
      </c>
      <c r="Z2198" s="13" t="b">
        <f t="shared" si="845"/>
        <v>0</v>
      </c>
      <c r="AA2198" s="14">
        <f t="shared" si="846"/>
        <v>655.52</v>
      </c>
      <c r="AB2198" s="13">
        <f t="shared" si="847"/>
        <v>655.52</v>
      </c>
      <c r="AC2198" s="14">
        <f t="shared" si="848"/>
        <v>709.87181818181818</v>
      </c>
      <c r="AD2198" s="13">
        <f t="shared" si="849"/>
        <v>27.640770204409165</v>
      </c>
      <c r="AE2198" s="14">
        <f t="shared" si="850"/>
        <v>6.6185838150749179</v>
      </c>
      <c r="AF2198" s="13">
        <f t="shared" si="851"/>
        <v>776.12</v>
      </c>
      <c r="AG2198" s="14" t="b">
        <f t="shared" si="852"/>
        <v>0</v>
      </c>
      <c r="AH2198" s="13">
        <f t="shared" si="853"/>
        <v>672.51</v>
      </c>
      <c r="AI2198" s="16">
        <f t="shared" si="854"/>
        <v>672.51</v>
      </c>
    </row>
    <row r="2199" spans="1:35" ht="22.5" customHeight="1">
      <c r="A2199" s="10" t="s">
        <v>35</v>
      </c>
      <c r="B2199" s="11" t="s">
        <v>36</v>
      </c>
      <c r="C2199" s="12">
        <v>44860</v>
      </c>
      <c r="D2199" s="13">
        <v>661.77</v>
      </c>
      <c r="E2199" s="14">
        <v>673.93</v>
      </c>
      <c r="F2199" s="13">
        <v>651.39</v>
      </c>
      <c r="G2199" s="14">
        <v>654.67999999999995</v>
      </c>
      <c r="H2199" s="13">
        <v>56438.34</v>
      </c>
      <c r="I2199" s="14">
        <v>845166</v>
      </c>
      <c r="J2199" s="13">
        <v>0</v>
      </c>
      <c r="K2199" s="14">
        <f t="shared" si="830"/>
        <v>22.539999999999964</v>
      </c>
      <c r="L2199" s="13">
        <f t="shared" si="831"/>
        <v>3.4050910189591305E-2</v>
      </c>
      <c r="M2199" s="14">
        <f t="shared" si="832"/>
        <v>2.7254437641957528E-2</v>
      </c>
      <c r="N2199" s="13">
        <f t="shared" si="833"/>
        <v>6.011080597989926E-3</v>
      </c>
      <c r="O2199" s="14">
        <f t="shared" si="834"/>
        <v>-7.2700000000000955</v>
      </c>
      <c r="P2199" s="13">
        <f t="shared" si="835"/>
        <v>-1.0982702621044029E-2</v>
      </c>
      <c r="Q2199" s="14">
        <f t="shared" si="836"/>
        <v>695.14800000000014</v>
      </c>
      <c r="R2199" s="13">
        <f t="shared" si="837"/>
        <v>21.357083919910128</v>
      </c>
      <c r="S2199" s="14">
        <f t="shared" si="838"/>
        <v>4.2018578284523533</v>
      </c>
      <c r="T2199" s="13">
        <f t="shared" si="839"/>
        <v>22.891719157809018</v>
      </c>
      <c r="U2199" s="14">
        <f t="shared" si="840"/>
        <v>3.2930712823469266E-2</v>
      </c>
      <c r="V2199" s="13">
        <f t="shared" si="841"/>
        <v>-1.0982702621044029E-2</v>
      </c>
      <c r="W2199" s="14">
        <f t="shared" si="842"/>
        <v>1.5521921309516283E-2</v>
      </c>
      <c r="X2199" s="13">
        <f t="shared" si="843"/>
        <v>-0.70756077176545662</v>
      </c>
      <c r="Y2199" s="14">
        <f t="shared" si="844"/>
        <v>739.52</v>
      </c>
      <c r="Z2199" s="13" t="b">
        <f t="shared" si="845"/>
        <v>0</v>
      </c>
      <c r="AA2199" s="14">
        <f t="shared" si="846"/>
        <v>651.39</v>
      </c>
      <c r="AB2199" s="13">
        <f t="shared" si="847"/>
        <v>651.39</v>
      </c>
      <c r="AC2199" s="14">
        <f t="shared" si="848"/>
        <v>707.73036363636356</v>
      </c>
      <c r="AD2199" s="13">
        <f t="shared" si="849"/>
        <v>27.548028927965362</v>
      </c>
      <c r="AE2199" s="14">
        <f t="shared" si="850"/>
        <v>6.5258295807638103</v>
      </c>
      <c r="AF2199" s="13">
        <f t="shared" si="851"/>
        <v>773.85</v>
      </c>
      <c r="AG2199" s="14" t="b">
        <f t="shared" si="852"/>
        <v>0</v>
      </c>
      <c r="AH2199" s="13">
        <f t="shared" si="853"/>
        <v>672.51</v>
      </c>
      <c r="AI2199" s="16" t="b">
        <f t="shared" si="854"/>
        <v>0</v>
      </c>
    </row>
    <row r="2200" spans="1:35" ht="22.5" customHeight="1">
      <c r="A2200" s="10" t="s">
        <v>35</v>
      </c>
      <c r="B2200" s="11" t="s">
        <v>36</v>
      </c>
      <c r="C2200" s="12">
        <v>44861</v>
      </c>
      <c r="D2200" s="13">
        <v>653.54999999999995</v>
      </c>
      <c r="E2200" s="14">
        <v>659.55</v>
      </c>
      <c r="F2200" s="13">
        <v>635.67999999999995</v>
      </c>
      <c r="G2200" s="14">
        <v>636.44000000000005</v>
      </c>
      <c r="H2200" s="13">
        <v>55873.67</v>
      </c>
      <c r="I2200" s="14">
        <v>854953</v>
      </c>
      <c r="J2200" s="13">
        <v>0</v>
      </c>
      <c r="K2200" s="14">
        <f t="shared" si="830"/>
        <v>23.870000000000005</v>
      </c>
      <c r="L2200" s="13">
        <f t="shared" si="831"/>
        <v>3.646056088470704E-2</v>
      </c>
      <c r="M2200" s="14">
        <f t="shared" si="832"/>
        <v>2.7382333138223476E-2</v>
      </c>
      <c r="N2200" s="13">
        <f t="shared" si="833"/>
        <v>6.1846819636668581E-3</v>
      </c>
      <c r="O2200" s="14">
        <f t="shared" si="834"/>
        <v>-18.239999999999895</v>
      </c>
      <c r="P2200" s="13">
        <f t="shared" si="835"/>
        <v>-2.7860939695729052E-2</v>
      </c>
      <c r="Q2200" s="14">
        <f t="shared" si="836"/>
        <v>691.18250000000012</v>
      </c>
      <c r="R2200" s="13">
        <f t="shared" si="837"/>
        <v>21.482729723914623</v>
      </c>
      <c r="S2200" s="14">
        <f t="shared" si="838"/>
        <v>4.2060957017917957</v>
      </c>
      <c r="T2200" s="13">
        <f t="shared" si="839"/>
        <v>25.679076283036355</v>
      </c>
      <c r="U2200" s="14">
        <f t="shared" si="840"/>
        <v>3.7152382016379687E-2</v>
      </c>
      <c r="V2200" s="13">
        <f t="shared" si="841"/>
        <v>-2.7860939695729052E-2</v>
      </c>
      <c r="W2200" s="14">
        <f t="shared" si="842"/>
        <v>1.5455724559570793E-2</v>
      </c>
      <c r="X2200" s="13">
        <f t="shared" si="843"/>
        <v>-1.8026291545469126</v>
      </c>
      <c r="Y2200" s="14">
        <f t="shared" si="844"/>
        <v>739.52</v>
      </c>
      <c r="Z2200" s="13" t="b">
        <f t="shared" si="845"/>
        <v>0</v>
      </c>
      <c r="AA2200" s="14">
        <f t="shared" si="846"/>
        <v>635.67999999999995</v>
      </c>
      <c r="AB2200" s="13">
        <f t="shared" si="847"/>
        <v>635.67999999999995</v>
      </c>
      <c r="AC2200" s="14">
        <f t="shared" si="848"/>
        <v>705.62054545454544</v>
      </c>
      <c r="AD2200" s="13">
        <f t="shared" si="849"/>
        <v>27.481155674729631</v>
      </c>
      <c r="AE2200" s="14">
        <f t="shared" si="850"/>
        <v>6.5093383217655321</v>
      </c>
      <c r="AF2200" s="13">
        <f t="shared" si="851"/>
        <v>772.73</v>
      </c>
      <c r="AG2200" s="14" t="b">
        <f t="shared" si="852"/>
        <v>0</v>
      </c>
      <c r="AH2200" s="13">
        <f t="shared" si="853"/>
        <v>659.55</v>
      </c>
      <c r="AI2200" s="16">
        <f t="shared" si="854"/>
        <v>659.55</v>
      </c>
    </row>
    <row r="2201" spans="1:35" ht="22.5" customHeight="1">
      <c r="A2201" s="10" t="s">
        <v>35</v>
      </c>
      <c r="B2201" s="11" t="s">
        <v>36</v>
      </c>
      <c r="C2201" s="12">
        <v>44862</v>
      </c>
      <c r="D2201" s="13">
        <v>634.04</v>
      </c>
      <c r="E2201" s="14">
        <v>637.85</v>
      </c>
      <c r="F2201" s="13">
        <v>613.47</v>
      </c>
      <c r="G2201" s="14">
        <v>618.62</v>
      </c>
      <c r="H2201" s="13">
        <v>71816.929999999993</v>
      </c>
      <c r="I2201" s="14">
        <v>1141807</v>
      </c>
      <c r="J2201" s="13">
        <v>0</v>
      </c>
      <c r="K2201" s="14">
        <f t="shared" ref="K2201:K2226" si="855">MAX(E2201-F2201,E2201-G2200,G2200-F2201)</f>
        <v>24.379999999999995</v>
      </c>
      <c r="L2201" s="13">
        <f t="shared" ref="L2201:L2226" si="856">K2201/G2200</f>
        <v>3.8306831751618364E-2</v>
      </c>
      <c r="M2201" s="14">
        <f t="shared" ref="M2201:M2226" si="857">SUM(L2182:L2201)/20</f>
        <v>2.8413287719168002E-2</v>
      </c>
      <c r="N2201" s="13">
        <f t="shared" ref="N2201:N2226" si="858">STDEV(L2182:L2201)</f>
        <v>6.2021121966415573E-3</v>
      </c>
      <c r="O2201" s="14">
        <f t="shared" ref="O2201:O2226" si="859">G2201-G2200</f>
        <v>-17.82000000000005</v>
      </c>
      <c r="P2201" s="13">
        <f t="shared" ref="P2201:P2226" si="860">O2201/G2200</f>
        <v>-2.7999497203192836E-2</v>
      </c>
      <c r="Q2201" s="14">
        <f t="shared" ref="Q2201:Q2226" si="861">SUM(G2182:G2201)/20</f>
        <v>686.29750000000024</v>
      </c>
      <c r="R2201" s="13">
        <f t="shared" ref="R2201:R2226" si="862">(R2200*19+K2201)/20</f>
        <v>21.627593237718891</v>
      </c>
      <c r="S2201" s="14">
        <f t="shared" ref="S2201:S2226" si="863">STDEV(K2182:K2201)</f>
        <v>4.0910108131956937</v>
      </c>
      <c r="T2201" s="13">
        <f t="shared" ref="T2201:T2226" si="864">STDEVP(G2182:G2201)</f>
        <v>29.448647825494461</v>
      </c>
      <c r="U2201" s="14">
        <f t="shared" ref="U2201:U2226" si="865">T2201/Q2201</f>
        <v>4.2909449364881051E-2</v>
      </c>
      <c r="V2201" s="13">
        <f t="shared" ref="V2201:V2226" si="866">O2201/G2200</f>
        <v>-2.7999497203192836E-2</v>
      </c>
      <c r="W2201" s="14">
        <f t="shared" ref="W2201:W2226" si="867">STDEV(V2182:V2201)</f>
        <v>1.6140767185930504E-2</v>
      </c>
      <c r="X2201" s="13">
        <f t="shared" ref="X2201:X2226" si="868">V2201/W2201</f>
        <v>-1.734706713792346</v>
      </c>
      <c r="Y2201" s="14">
        <f t="shared" ref="Y2201:Y2226" si="869">MAX(E2182:E2201)</f>
        <v>739.52</v>
      </c>
      <c r="Z2201" s="13" t="b">
        <f t="shared" ref="Z2201:Z2226" si="870">IF(E2201=MAX(E2182:E2201),E2201)</f>
        <v>0</v>
      </c>
      <c r="AA2201" s="14">
        <f t="shared" ref="AA2201:AA2226" si="871">MIN(F2182:F2201)</f>
        <v>613.47</v>
      </c>
      <c r="AB2201" s="13">
        <f t="shared" ref="AB2201:AB2226" si="872">IF(F2201=MIN(F2182:F2201),F2201)</f>
        <v>613.47</v>
      </c>
      <c r="AC2201" s="14">
        <f t="shared" si="848"/>
        <v>703.77199999999993</v>
      </c>
      <c r="AD2201" s="13">
        <f t="shared" si="849"/>
        <v>27.424771026098188</v>
      </c>
      <c r="AE2201" s="14">
        <f t="shared" si="850"/>
        <v>6.1725849732931941</v>
      </c>
      <c r="AF2201" s="13">
        <f t="shared" si="851"/>
        <v>772.73</v>
      </c>
      <c r="AG2201" s="14" t="b">
        <f t="shared" si="852"/>
        <v>0</v>
      </c>
      <c r="AH2201" s="13">
        <f t="shared" si="853"/>
        <v>637.85</v>
      </c>
      <c r="AI2201" s="16">
        <f t="shared" si="854"/>
        <v>637.85</v>
      </c>
    </row>
    <row r="2202" spans="1:35" ht="22.5" customHeight="1">
      <c r="A2202" s="10" t="s">
        <v>35</v>
      </c>
      <c r="B2202" s="11" t="s">
        <v>36</v>
      </c>
      <c r="C2202" s="12">
        <v>44865</v>
      </c>
      <c r="D2202" s="13">
        <v>620.57000000000005</v>
      </c>
      <c r="E2202" s="14">
        <v>621.6</v>
      </c>
      <c r="F2202" s="13">
        <v>596.35</v>
      </c>
      <c r="G2202" s="14">
        <v>600.44000000000005</v>
      </c>
      <c r="H2202" s="13">
        <v>67067.259999999995</v>
      </c>
      <c r="I2202" s="14">
        <v>1099070</v>
      </c>
      <c r="J2202" s="13">
        <v>0</v>
      </c>
      <c r="K2202" s="14">
        <f t="shared" si="855"/>
        <v>25.25</v>
      </c>
      <c r="L2202" s="13">
        <f t="shared" si="856"/>
        <v>4.0816656428825447E-2</v>
      </c>
      <c r="M2202" s="14">
        <f t="shared" si="857"/>
        <v>2.9232599432724528E-2</v>
      </c>
      <c r="N2202" s="13">
        <f t="shared" si="858"/>
        <v>6.7098224224772561E-3</v>
      </c>
      <c r="O2202" s="14">
        <f t="shared" si="859"/>
        <v>-18.17999999999995</v>
      </c>
      <c r="P2202" s="13">
        <f t="shared" si="860"/>
        <v>-2.9387992628754245E-2</v>
      </c>
      <c r="Q2202" s="14">
        <f t="shared" si="861"/>
        <v>680.99400000000014</v>
      </c>
      <c r="R2202" s="13">
        <f t="shared" si="862"/>
        <v>21.808713575832947</v>
      </c>
      <c r="S2202" s="14">
        <f t="shared" si="863"/>
        <v>4.2469920934827714</v>
      </c>
      <c r="T2202" s="13">
        <f t="shared" si="864"/>
        <v>34.456407299659084</v>
      </c>
      <c r="U2202" s="14">
        <f t="shared" si="865"/>
        <v>5.059722596624798E-2</v>
      </c>
      <c r="V2202" s="13">
        <f t="shared" si="866"/>
        <v>-2.9387992628754245E-2</v>
      </c>
      <c r="W2202" s="14">
        <f t="shared" si="867"/>
        <v>1.6840396317874866E-2</v>
      </c>
      <c r="X2202" s="13">
        <f t="shared" si="868"/>
        <v>-1.7450891341292847</v>
      </c>
      <c r="Y2202" s="14">
        <f t="shared" si="869"/>
        <v>739.52</v>
      </c>
      <c r="Z2202" s="13" t="b">
        <f t="shared" si="870"/>
        <v>0</v>
      </c>
      <c r="AA2202" s="14">
        <f t="shared" si="871"/>
        <v>596.35</v>
      </c>
      <c r="AB2202" s="13">
        <f t="shared" si="872"/>
        <v>596.35</v>
      </c>
      <c r="AC2202" s="14">
        <f t="shared" si="848"/>
        <v>701.13181818181818</v>
      </c>
      <c r="AD2202" s="13">
        <f t="shared" si="849"/>
        <v>27.385229734714585</v>
      </c>
      <c r="AE2202" s="14">
        <f t="shared" si="850"/>
        <v>5.848241192914748</v>
      </c>
      <c r="AF2202" s="13">
        <f t="shared" si="851"/>
        <v>772.73</v>
      </c>
      <c r="AG2202" s="14" t="b">
        <f t="shared" si="852"/>
        <v>0</v>
      </c>
      <c r="AH2202" s="13">
        <f t="shared" si="853"/>
        <v>621.6</v>
      </c>
      <c r="AI2202" s="16">
        <f t="shared" si="854"/>
        <v>621.6</v>
      </c>
    </row>
    <row r="2203" spans="1:35" ht="22.5" customHeight="1">
      <c r="A2203" s="10" t="s">
        <v>35</v>
      </c>
      <c r="B2203" s="11" t="s">
        <v>36</v>
      </c>
      <c r="C2203" s="12">
        <v>44866</v>
      </c>
      <c r="D2203" s="13">
        <v>603.46</v>
      </c>
      <c r="E2203" s="14">
        <v>622.85</v>
      </c>
      <c r="F2203" s="13">
        <v>593.55999999999995</v>
      </c>
      <c r="G2203" s="14">
        <v>621.22</v>
      </c>
      <c r="H2203" s="13">
        <v>75058.509999999995</v>
      </c>
      <c r="I2203" s="14">
        <v>1226632</v>
      </c>
      <c r="J2203" s="13">
        <v>0</v>
      </c>
      <c r="K2203" s="14">
        <f t="shared" si="855"/>
        <v>29.290000000000077</v>
      </c>
      <c r="L2203" s="13">
        <f t="shared" si="856"/>
        <v>4.878089401105868E-2</v>
      </c>
      <c r="M2203" s="14">
        <f t="shared" si="857"/>
        <v>3.0658211910095916E-2</v>
      </c>
      <c r="N2203" s="13">
        <f t="shared" si="858"/>
        <v>7.6658797531420683E-3</v>
      </c>
      <c r="O2203" s="14">
        <f t="shared" si="859"/>
        <v>20.779999999999973</v>
      </c>
      <c r="P2203" s="13">
        <f t="shared" si="860"/>
        <v>3.4607954166944191E-2</v>
      </c>
      <c r="Q2203" s="14">
        <f t="shared" si="861"/>
        <v>676.31900000000019</v>
      </c>
      <c r="R2203" s="13">
        <f t="shared" si="862"/>
        <v>22.182777897041301</v>
      </c>
      <c r="S2203" s="14">
        <f t="shared" si="863"/>
        <v>4.5090670058403273</v>
      </c>
      <c r="T2203" s="13">
        <f t="shared" si="864"/>
        <v>35.877050868208208</v>
      </c>
      <c r="U2203" s="14">
        <f t="shared" si="865"/>
        <v>5.3047527672900212E-2</v>
      </c>
      <c r="V2203" s="13">
        <f t="shared" si="866"/>
        <v>3.4607954166944191E-2</v>
      </c>
      <c r="W2203" s="14">
        <f t="shared" si="867"/>
        <v>1.8905353515156272E-2</v>
      </c>
      <c r="X2203" s="13">
        <f t="shared" si="868"/>
        <v>1.8305901626858905</v>
      </c>
      <c r="Y2203" s="14">
        <f t="shared" si="869"/>
        <v>739.52</v>
      </c>
      <c r="Z2203" s="13" t="b">
        <f t="shared" si="870"/>
        <v>0</v>
      </c>
      <c r="AA2203" s="14">
        <f t="shared" si="871"/>
        <v>593.55999999999995</v>
      </c>
      <c r="AB2203" s="13">
        <f t="shared" si="872"/>
        <v>593.55999999999995</v>
      </c>
      <c r="AC2203" s="14">
        <f t="shared" si="848"/>
        <v>698.63963636363633</v>
      </c>
      <c r="AD2203" s="13">
        <f t="shared" si="849"/>
        <v>27.419861921356137</v>
      </c>
      <c r="AE2203" s="14">
        <f t="shared" si="850"/>
        <v>5.7942207535969956</v>
      </c>
      <c r="AF2203" s="13">
        <f t="shared" si="851"/>
        <v>772.73</v>
      </c>
      <c r="AG2203" s="14" t="b">
        <f t="shared" si="852"/>
        <v>0</v>
      </c>
      <c r="AH2203" s="13">
        <f t="shared" si="853"/>
        <v>621.6</v>
      </c>
      <c r="AI2203" s="16" t="b">
        <f t="shared" si="854"/>
        <v>0</v>
      </c>
    </row>
    <row r="2204" spans="1:35" ht="22.5" customHeight="1">
      <c r="A2204" s="10" t="s">
        <v>35</v>
      </c>
      <c r="B2204" s="11" t="s">
        <v>36</v>
      </c>
      <c r="C2204" s="12">
        <v>44867</v>
      </c>
      <c r="D2204" s="13">
        <v>620</v>
      </c>
      <c r="E2204" s="14">
        <v>630.95000000000005</v>
      </c>
      <c r="F2204" s="13">
        <v>612.91999999999996</v>
      </c>
      <c r="G2204" s="14">
        <v>621.64</v>
      </c>
      <c r="H2204" s="13">
        <v>63533.7</v>
      </c>
      <c r="I2204" s="14">
        <v>1017091</v>
      </c>
      <c r="J2204" s="13">
        <v>0</v>
      </c>
      <c r="K2204" s="14">
        <f t="shared" si="855"/>
        <v>18.030000000000086</v>
      </c>
      <c r="L2204" s="13">
        <f t="shared" si="856"/>
        <v>2.902353433566222E-2</v>
      </c>
      <c r="M2204" s="14">
        <f t="shared" si="857"/>
        <v>3.090821893804983E-2</v>
      </c>
      <c r="N2204" s="13">
        <f t="shared" si="858"/>
        <v>7.5182228591255977E-3</v>
      </c>
      <c r="O2204" s="14">
        <f t="shared" si="859"/>
        <v>0.41999999999995907</v>
      </c>
      <c r="P2204" s="13">
        <f t="shared" si="860"/>
        <v>6.7608898618840192E-4</v>
      </c>
      <c r="Q2204" s="14">
        <f t="shared" si="861"/>
        <v>671.99950000000013</v>
      </c>
      <c r="R2204" s="13">
        <f t="shared" si="862"/>
        <v>21.975139002189241</v>
      </c>
      <c r="S2204" s="14">
        <f t="shared" si="863"/>
        <v>4.4773904523905248</v>
      </c>
      <c r="T2204" s="13">
        <f t="shared" si="864"/>
        <v>36.982630717000099</v>
      </c>
      <c r="U2204" s="14">
        <f t="shared" si="865"/>
        <v>5.5033717609909071E-2</v>
      </c>
      <c r="V2204" s="13">
        <f t="shared" si="866"/>
        <v>6.7608898618840192E-4</v>
      </c>
      <c r="W2204" s="14">
        <f t="shared" si="867"/>
        <v>1.8967360633106577E-2</v>
      </c>
      <c r="X2204" s="13">
        <f t="shared" si="868"/>
        <v>3.5644863788181602E-2</v>
      </c>
      <c r="Y2204" s="14">
        <f t="shared" si="869"/>
        <v>739.52</v>
      </c>
      <c r="Z2204" s="13" t="b">
        <f t="shared" si="870"/>
        <v>0</v>
      </c>
      <c r="AA2204" s="14">
        <f t="shared" si="871"/>
        <v>593.55999999999995</v>
      </c>
      <c r="AB2204" s="13" t="b">
        <f t="shared" si="872"/>
        <v>0</v>
      </c>
      <c r="AC2204" s="14">
        <f t="shared" si="848"/>
        <v>696.42109090909082</v>
      </c>
      <c r="AD2204" s="13">
        <f t="shared" si="849"/>
        <v>27.249137159149665</v>
      </c>
      <c r="AE2204" s="14">
        <f t="shared" si="850"/>
        <v>5.7246254343525491</v>
      </c>
      <c r="AF2204" s="13">
        <f t="shared" si="851"/>
        <v>763.2</v>
      </c>
      <c r="AG2204" s="14" t="b">
        <f t="shared" si="852"/>
        <v>0</v>
      </c>
      <c r="AH2204" s="13">
        <f t="shared" si="853"/>
        <v>621.6</v>
      </c>
      <c r="AI2204" s="16" t="b">
        <f t="shared" si="854"/>
        <v>0</v>
      </c>
    </row>
    <row r="2205" spans="1:35" ht="22.5" customHeight="1">
      <c r="A2205" s="10" t="s">
        <v>35</v>
      </c>
      <c r="B2205" s="11" t="s">
        <v>36</v>
      </c>
      <c r="C2205" s="12">
        <v>44868</v>
      </c>
      <c r="D2205" s="13">
        <v>620.21</v>
      </c>
      <c r="E2205" s="14">
        <v>631.96</v>
      </c>
      <c r="F2205" s="13">
        <v>615.74</v>
      </c>
      <c r="G2205" s="14">
        <v>625.75</v>
      </c>
      <c r="H2205" s="13">
        <v>61206.96</v>
      </c>
      <c r="I2205" s="14">
        <v>973135</v>
      </c>
      <c r="J2205" s="13">
        <v>0</v>
      </c>
      <c r="K2205" s="14">
        <f t="shared" si="855"/>
        <v>16.220000000000027</v>
      </c>
      <c r="L2205" s="13">
        <f t="shared" si="856"/>
        <v>2.6092272054565387E-2</v>
      </c>
      <c r="M2205" s="14">
        <f t="shared" si="857"/>
        <v>3.0755267183378E-2</v>
      </c>
      <c r="N2205" s="13">
        <f t="shared" si="858"/>
        <v>7.5866522149845815E-3</v>
      </c>
      <c r="O2205" s="14">
        <f t="shared" si="859"/>
        <v>4.1100000000000136</v>
      </c>
      <c r="P2205" s="13">
        <f t="shared" si="860"/>
        <v>6.6115436587092426E-3</v>
      </c>
      <c r="Q2205" s="14">
        <f t="shared" si="861"/>
        <v>667.34400000000005</v>
      </c>
      <c r="R2205" s="13">
        <f t="shared" si="862"/>
        <v>21.68738205207978</v>
      </c>
      <c r="S2205" s="14">
        <f t="shared" si="863"/>
        <v>4.5915649207054257</v>
      </c>
      <c r="T2205" s="13">
        <f t="shared" si="864"/>
        <v>36.649649166124348</v>
      </c>
      <c r="U2205" s="14">
        <f t="shared" si="865"/>
        <v>5.4918676373990546E-2</v>
      </c>
      <c r="V2205" s="13">
        <f t="shared" si="866"/>
        <v>6.6115436587092426E-3</v>
      </c>
      <c r="W2205" s="14">
        <f t="shared" si="867"/>
        <v>1.8541222490231612E-2</v>
      </c>
      <c r="X2205" s="13">
        <f t="shared" si="868"/>
        <v>0.35658617775567469</v>
      </c>
      <c r="Y2205" s="14">
        <f t="shared" si="869"/>
        <v>739.52</v>
      </c>
      <c r="Z2205" s="13" t="b">
        <f t="shared" si="870"/>
        <v>0</v>
      </c>
      <c r="AA2205" s="14">
        <f t="shared" si="871"/>
        <v>593.55999999999995</v>
      </c>
      <c r="AB2205" s="13" t="b">
        <f t="shared" si="872"/>
        <v>0</v>
      </c>
      <c r="AC2205" s="14">
        <f t="shared" si="848"/>
        <v>694.25290909090916</v>
      </c>
      <c r="AD2205" s="13">
        <f t="shared" si="849"/>
        <v>27.048607392619672</v>
      </c>
      <c r="AE2205" s="14">
        <f t="shared" si="850"/>
        <v>5.759690279972717</v>
      </c>
      <c r="AF2205" s="13">
        <f t="shared" si="851"/>
        <v>763.2</v>
      </c>
      <c r="AG2205" s="14" t="b">
        <f t="shared" si="852"/>
        <v>0</v>
      </c>
      <c r="AH2205" s="13">
        <f t="shared" si="853"/>
        <v>621.6</v>
      </c>
      <c r="AI2205" s="16" t="b">
        <f t="shared" si="854"/>
        <v>0</v>
      </c>
    </row>
    <row r="2206" spans="1:35" ht="22.5" customHeight="1">
      <c r="A2206" s="10" t="s">
        <v>35</v>
      </c>
      <c r="B2206" s="11" t="s">
        <v>36</v>
      </c>
      <c r="C2206" s="12">
        <v>44869</v>
      </c>
      <c r="D2206" s="13">
        <v>624.05999999999995</v>
      </c>
      <c r="E2206" s="14">
        <v>655.34</v>
      </c>
      <c r="F2206" s="13">
        <v>619.97</v>
      </c>
      <c r="G2206" s="14">
        <v>652.01</v>
      </c>
      <c r="H2206" s="13">
        <v>81821.679999999993</v>
      </c>
      <c r="I2206" s="14">
        <v>1270310</v>
      </c>
      <c r="J2206" s="13">
        <v>0</v>
      </c>
      <c r="K2206" s="14">
        <f t="shared" si="855"/>
        <v>35.370000000000005</v>
      </c>
      <c r="L2206" s="13">
        <f t="shared" si="856"/>
        <v>5.6524170994806243E-2</v>
      </c>
      <c r="M2206" s="14">
        <f t="shared" si="857"/>
        <v>3.2625100361001344E-2</v>
      </c>
      <c r="N2206" s="13">
        <f t="shared" si="858"/>
        <v>9.0393718621896713E-3</v>
      </c>
      <c r="O2206" s="14">
        <f t="shared" si="859"/>
        <v>26.259999999999991</v>
      </c>
      <c r="P2206" s="13">
        <f t="shared" si="860"/>
        <v>4.1965641230523355E-2</v>
      </c>
      <c r="Q2206" s="14">
        <f t="shared" si="861"/>
        <v>664.10200000000009</v>
      </c>
      <c r="R2206" s="13">
        <f t="shared" si="862"/>
        <v>22.371512949475793</v>
      </c>
      <c r="S2206" s="14">
        <f t="shared" si="863"/>
        <v>5.3842082934604631</v>
      </c>
      <c r="T2206" s="13">
        <f t="shared" si="864"/>
        <v>34.955694757793033</v>
      </c>
      <c r="U2206" s="14">
        <f t="shared" si="865"/>
        <v>5.2636032955469231E-2</v>
      </c>
      <c r="V2206" s="13">
        <f t="shared" si="866"/>
        <v>4.1965641230523355E-2</v>
      </c>
      <c r="W2206" s="14">
        <f t="shared" si="867"/>
        <v>2.1507658628713008E-2</v>
      </c>
      <c r="X2206" s="13">
        <f t="shared" si="868"/>
        <v>1.9511952442140155</v>
      </c>
      <c r="Y2206" s="14">
        <f t="shared" si="869"/>
        <v>739.52</v>
      </c>
      <c r="Z2206" s="13" t="b">
        <f t="shared" si="870"/>
        <v>0</v>
      </c>
      <c r="AA2206" s="14">
        <f t="shared" si="871"/>
        <v>593.55999999999995</v>
      </c>
      <c r="AB2206" s="13" t="b">
        <f t="shared" si="872"/>
        <v>0</v>
      </c>
      <c r="AC2206" s="14">
        <f t="shared" si="848"/>
        <v>692.27490909090932</v>
      </c>
      <c r="AD2206" s="13">
        <f t="shared" si="849"/>
        <v>27.199905440026587</v>
      </c>
      <c r="AE2206" s="14">
        <f t="shared" si="850"/>
        <v>6.0455657957916253</v>
      </c>
      <c r="AF2206" s="13">
        <f t="shared" si="851"/>
        <v>763.2</v>
      </c>
      <c r="AG2206" s="14" t="b">
        <f t="shared" si="852"/>
        <v>0</v>
      </c>
      <c r="AH2206" s="13">
        <f t="shared" si="853"/>
        <v>621.6</v>
      </c>
      <c r="AI2206" s="16" t="b">
        <f t="shared" si="854"/>
        <v>0</v>
      </c>
    </row>
    <row r="2207" spans="1:35" ht="22.5" customHeight="1">
      <c r="A2207" s="10" t="s">
        <v>35</v>
      </c>
      <c r="B2207" s="11" t="s">
        <v>36</v>
      </c>
      <c r="C2207" s="12">
        <v>44872</v>
      </c>
      <c r="D2207" s="13">
        <v>653.61</v>
      </c>
      <c r="E2207" s="14">
        <v>665.19</v>
      </c>
      <c r="F2207" s="13">
        <v>644.62</v>
      </c>
      <c r="G2207" s="14">
        <v>651.87</v>
      </c>
      <c r="H2207" s="13">
        <v>75853.100000000006</v>
      </c>
      <c r="I2207" s="14">
        <v>1152701</v>
      </c>
      <c r="J2207" s="13">
        <v>0</v>
      </c>
      <c r="K2207" s="14">
        <f t="shared" si="855"/>
        <v>20.57000000000005</v>
      </c>
      <c r="L2207" s="13">
        <f t="shared" si="856"/>
        <v>3.1548595880431358E-2</v>
      </c>
      <c r="M2207" s="14">
        <f t="shared" si="857"/>
        <v>3.2668736474336574E-2</v>
      </c>
      <c r="N2207" s="13">
        <f t="shared" si="858"/>
        <v>9.0315701391013511E-3</v>
      </c>
      <c r="O2207" s="14">
        <f t="shared" si="859"/>
        <v>-0.13999999999998636</v>
      </c>
      <c r="P2207" s="13">
        <f t="shared" si="860"/>
        <v>-2.1472063311910302E-4</v>
      </c>
      <c r="Q2207" s="14">
        <f t="shared" si="861"/>
        <v>659.99050000000011</v>
      </c>
      <c r="R2207" s="13">
        <f t="shared" si="862"/>
        <v>22.281437302002008</v>
      </c>
      <c r="S2207" s="14">
        <f t="shared" si="863"/>
        <v>5.3885165422698513</v>
      </c>
      <c r="T2207" s="13">
        <f t="shared" si="864"/>
        <v>31.104521451872539</v>
      </c>
      <c r="U2207" s="14">
        <f t="shared" si="865"/>
        <v>4.712874117411165E-2</v>
      </c>
      <c r="V2207" s="13">
        <f t="shared" si="866"/>
        <v>-2.1472063311910302E-4</v>
      </c>
      <c r="W2207" s="14">
        <f t="shared" si="867"/>
        <v>2.0470163987187474E-2</v>
      </c>
      <c r="X2207" s="13">
        <f t="shared" si="868"/>
        <v>-1.048944372177474E-2</v>
      </c>
      <c r="Y2207" s="14">
        <f t="shared" si="869"/>
        <v>739.52</v>
      </c>
      <c r="Z2207" s="13" t="b">
        <f t="shared" si="870"/>
        <v>0</v>
      </c>
      <c r="AA2207" s="14">
        <f t="shared" si="871"/>
        <v>593.55999999999995</v>
      </c>
      <c r="AB2207" s="13" t="b">
        <f t="shared" si="872"/>
        <v>0</v>
      </c>
      <c r="AC2207" s="14">
        <f t="shared" si="848"/>
        <v>690.51909090909112</v>
      </c>
      <c r="AD2207" s="13">
        <f t="shared" si="849"/>
        <v>27.079361704753378</v>
      </c>
      <c r="AE2207" s="14">
        <f t="shared" si="850"/>
        <v>6.0153658069352556</v>
      </c>
      <c r="AF2207" s="13">
        <f t="shared" si="851"/>
        <v>754.56</v>
      </c>
      <c r="AG2207" s="14" t="b">
        <f t="shared" si="852"/>
        <v>0</v>
      </c>
      <c r="AH2207" s="13">
        <f t="shared" si="853"/>
        <v>621.6</v>
      </c>
      <c r="AI2207" s="16" t="b">
        <f t="shared" si="854"/>
        <v>0</v>
      </c>
    </row>
    <row r="2208" spans="1:35" ht="22.5" customHeight="1">
      <c r="A2208" s="10" t="s">
        <v>35</v>
      </c>
      <c r="B2208" s="11" t="s">
        <v>36</v>
      </c>
      <c r="C2208" s="12">
        <v>44873</v>
      </c>
      <c r="D2208" s="13">
        <v>653.46</v>
      </c>
      <c r="E2208" s="14">
        <v>673.28</v>
      </c>
      <c r="F2208" s="13">
        <v>651.05999999999995</v>
      </c>
      <c r="G2208" s="14">
        <v>670.65</v>
      </c>
      <c r="H2208" s="13">
        <v>65983.3</v>
      </c>
      <c r="I2208" s="14">
        <v>992834</v>
      </c>
      <c r="J2208" s="13">
        <v>0</v>
      </c>
      <c r="K2208" s="14">
        <f t="shared" si="855"/>
        <v>22.220000000000027</v>
      </c>
      <c r="L2208" s="13">
        <f t="shared" si="856"/>
        <v>3.4086550999432447E-2</v>
      </c>
      <c r="M2208" s="14">
        <f t="shared" si="857"/>
        <v>3.2517730963417313E-2</v>
      </c>
      <c r="N2208" s="13">
        <f t="shared" si="858"/>
        <v>8.9785560118037545E-3</v>
      </c>
      <c r="O2208" s="14">
        <f t="shared" si="859"/>
        <v>18.779999999999973</v>
      </c>
      <c r="P2208" s="13">
        <f t="shared" si="860"/>
        <v>2.8809425192139495E-2</v>
      </c>
      <c r="Q2208" s="14">
        <f t="shared" si="861"/>
        <v>657.745</v>
      </c>
      <c r="R2208" s="13">
        <f t="shared" si="862"/>
        <v>22.278365436901908</v>
      </c>
      <c r="S2208" s="14">
        <f t="shared" si="863"/>
        <v>5.2241800162422907</v>
      </c>
      <c r="T2208" s="13">
        <f t="shared" si="864"/>
        <v>28.525984032106575</v>
      </c>
      <c r="U2208" s="14">
        <f t="shared" si="865"/>
        <v>4.336936659663939E-2</v>
      </c>
      <c r="V2208" s="13">
        <f t="shared" si="866"/>
        <v>2.8809425192139495E-2</v>
      </c>
      <c r="W2208" s="14">
        <f t="shared" si="867"/>
        <v>2.1307854335478275E-2</v>
      </c>
      <c r="X2208" s="13">
        <f t="shared" si="868"/>
        <v>1.3520566049755118</v>
      </c>
      <c r="Y2208" s="14">
        <f t="shared" si="869"/>
        <v>718.91</v>
      </c>
      <c r="Z2208" s="13" t="b">
        <f t="shared" si="870"/>
        <v>0</v>
      </c>
      <c r="AA2208" s="14">
        <f t="shared" si="871"/>
        <v>593.55999999999995</v>
      </c>
      <c r="AB2208" s="13" t="b">
        <f t="shared" si="872"/>
        <v>0</v>
      </c>
      <c r="AC2208" s="14">
        <f t="shared" si="848"/>
        <v>689.49745454545473</v>
      </c>
      <c r="AD2208" s="13">
        <f t="shared" si="849"/>
        <v>26.991009673757862</v>
      </c>
      <c r="AE2208" s="14">
        <f t="shared" si="850"/>
        <v>5.8329695817322662</v>
      </c>
      <c r="AF2208" s="13">
        <f t="shared" si="851"/>
        <v>742.77</v>
      </c>
      <c r="AG2208" s="14" t="b">
        <f t="shared" si="852"/>
        <v>0</v>
      </c>
      <c r="AH2208" s="13">
        <f t="shared" si="853"/>
        <v>621.6</v>
      </c>
      <c r="AI2208" s="16" t="b">
        <f t="shared" si="854"/>
        <v>0</v>
      </c>
    </row>
    <row r="2209" spans="1:35" ht="22.5" customHeight="1">
      <c r="A2209" s="10" t="s">
        <v>35</v>
      </c>
      <c r="B2209" s="11" t="s">
        <v>36</v>
      </c>
      <c r="C2209" s="12">
        <v>44874</v>
      </c>
      <c r="D2209" s="13">
        <v>670.13</v>
      </c>
      <c r="E2209" s="14">
        <v>682.05</v>
      </c>
      <c r="F2209" s="13">
        <v>668.74</v>
      </c>
      <c r="G2209" s="14">
        <v>677.62</v>
      </c>
      <c r="H2209" s="13">
        <v>65079.33</v>
      </c>
      <c r="I2209" s="14">
        <v>955724</v>
      </c>
      <c r="J2209" s="13">
        <v>0</v>
      </c>
      <c r="K2209" s="14">
        <f t="shared" si="855"/>
        <v>13.309999999999945</v>
      </c>
      <c r="L2209" s="13">
        <f t="shared" si="856"/>
        <v>1.9846417654514198E-2</v>
      </c>
      <c r="M2209" s="14">
        <f t="shared" si="857"/>
        <v>3.2229935573573294E-2</v>
      </c>
      <c r="N2209" s="13">
        <f t="shared" si="858"/>
        <v>9.2984370982530651E-3</v>
      </c>
      <c r="O2209" s="14">
        <f t="shared" si="859"/>
        <v>6.9700000000000273</v>
      </c>
      <c r="P2209" s="13">
        <f t="shared" si="860"/>
        <v>1.0392902408111575E-2</v>
      </c>
      <c r="Q2209" s="14">
        <f t="shared" si="861"/>
        <v>656.19949999999994</v>
      </c>
      <c r="R2209" s="13">
        <f t="shared" si="862"/>
        <v>21.829947165056808</v>
      </c>
      <c r="S2209" s="14">
        <f t="shared" si="863"/>
        <v>5.4882355279749433</v>
      </c>
      <c r="T2209" s="13">
        <f t="shared" si="864"/>
        <v>26.497889816926921</v>
      </c>
      <c r="U2209" s="14">
        <f t="shared" si="865"/>
        <v>4.0380844265999784E-2</v>
      </c>
      <c r="V2209" s="13">
        <f t="shared" si="866"/>
        <v>1.0392902408111575E-2</v>
      </c>
      <c r="W2209" s="14">
        <f t="shared" si="867"/>
        <v>2.1447208031616431E-2</v>
      </c>
      <c r="X2209" s="13">
        <f t="shared" si="868"/>
        <v>0.48458066862553223</v>
      </c>
      <c r="Y2209" s="14">
        <f t="shared" si="869"/>
        <v>712.18</v>
      </c>
      <c r="Z2209" s="13" t="b">
        <f t="shared" si="870"/>
        <v>0</v>
      </c>
      <c r="AA2209" s="14">
        <f t="shared" si="871"/>
        <v>593.55999999999995</v>
      </c>
      <c r="AB2209" s="13" t="b">
        <f t="shared" si="872"/>
        <v>0</v>
      </c>
      <c r="AC2209" s="14">
        <f t="shared" si="848"/>
        <v>688.45527272727293</v>
      </c>
      <c r="AD2209" s="13">
        <f t="shared" si="849"/>
        <v>26.7422640433259</v>
      </c>
      <c r="AE2209" s="14">
        <f t="shared" si="850"/>
        <v>5.9163361580756408</v>
      </c>
      <c r="AF2209" s="13">
        <f t="shared" si="851"/>
        <v>740.13</v>
      </c>
      <c r="AG2209" s="14" t="b">
        <f t="shared" si="852"/>
        <v>0</v>
      </c>
      <c r="AH2209" s="13">
        <f t="shared" si="853"/>
        <v>621.6</v>
      </c>
      <c r="AI2209" s="16" t="b">
        <f t="shared" si="854"/>
        <v>0</v>
      </c>
    </row>
    <row r="2210" spans="1:35" ht="22.5" customHeight="1">
      <c r="A2210" s="10" t="s">
        <v>35</v>
      </c>
      <c r="B2210" s="11" t="s">
        <v>36</v>
      </c>
      <c r="C2210" s="12">
        <v>44875</v>
      </c>
      <c r="D2210" s="13">
        <v>675.59</v>
      </c>
      <c r="E2210" s="14">
        <v>675.59</v>
      </c>
      <c r="F2210" s="13">
        <v>662.2</v>
      </c>
      <c r="G2210" s="14">
        <v>669.72</v>
      </c>
      <c r="H2210" s="13">
        <v>75071.63</v>
      </c>
      <c r="I2210" s="14">
        <v>1119064</v>
      </c>
      <c r="J2210" s="13">
        <v>0</v>
      </c>
      <c r="K2210" s="14">
        <f t="shared" si="855"/>
        <v>15.419999999999959</v>
      </c>
      <c r="L2210" s="13">
        <f t="shared" si="856"/>
        <v>2.2756116997727279E-2</v>
      </c>
      <c r="M2210" s="14">
        <f t="shared" si="857"/>
        <v>3.1792649331381692E-2</v>
      </c>
      <c r="N2210" s="13">
        <f t="shared" si="858"/>
        <v>9.5370646750522429E-3</v>
      </c>
      <c r="O2210" s="14">
        <f t="shared" si="859"/>
        <v>-7.8999999999999773</v>
      </c>
      <c r="P2210" s="13">
        <f t="shared" si="860"/>
        <v>-1.1658451639561963E-2</v>
      </c>
      <c r="Q2210" s="14">
        <f t="shared" si="861"/>
        <v>655.13749999999993</v>
      </c>
      <c r="R2210" s="13">
        <f t="shared" si="862"/>
        <v>21.509449806803964</v>
      </c>
      <c r="S2210" s="14">
        <f t="shared" si="863"/>
        <v>5.619728664549374</v>
      </c>
      <c r="T2210" s="13">
        <f t="shared" si="864"/>
        <v>25.489917590098237</v>
      </c>
      <c r="U2210" s="14">
        <f t="shared" si="865"/>
        <v>3.8907737062980272E-2</v>
      </c>
      <c r="V2210" s="13">
        <f t="shared" si="866"/>
        <v>-1.1658451639561963E-2</v>
      </c>
      <c r="W2210" s="14">
        <f t="shared" si="867"/>
        <v>2.0906870967904136E-2</v>
      </c>
      <c r="X2210" s="13">
        <f t="shared" si="868"/>
        <v>-0.55763732686061984</v>
      </c>
      <c r="Y2210" s="14">
        <f t="shared" si="869"/>
        <v>702.93</v>
      </c>
      <c r="Z2210" s="13" t="b">
        <f t="shared" si="870"/>
        <v>0</v>
      </c>
      <c r="AA2210" s="14">
        <f t="shared" si="871"/>
        <v>593.55999999999995</v>
      </c>
      <c r="AB2210" s="13" t="b">
        <f t="shared" si="872"/>
        <v>0</v>
      </c>
      <c r="AC2210" s="14">
        <f t="shared" si="848"/>
        <v>687.93418181818186</v>
      </c>
      <c r="AD2210" s="13">
        <f t="shared" si="849"/>
        <v>26.536404697083608</v>
      </c>
      <c r="AE2210" s="14">
        <f t="shared" si="850"/>
        <v>5.479581320485317</v>
      </c>
      <c r="AF2210" s="13">
        <f t="shared" si="851"/>
        <v>740.13</v>
      </c>
      <c r="AG2210" s="14" t="b">
        <f t="shared" si="852"/>
        <v>0</v>
      </c>
      <c r="AH2210" s="13">
        <f t="shared" si="853"/>
        <v>621.6</v>
      </c>
      <c r="AI2210" s="16" t="b">
        <f t="shared" si="854"/>
        <v>0</v>
      </c>
    </row>
    <row r="2211" spans="1:35" ht="22.5" customHeight="1">
      <c r="A2211" s="10" t="s">
        <v>35</v>
      </c>
      <c r="B2211" s="11" t="s">
        <v>36</v>
      </c>
      <c r="C2211" s="12">
        <v>44876</v>
      </c>
      <c r="D2211" s="13">
        <v>663.72</v>
      </c>
      <c r="E2211" s="14">
        <v>710.04</v>
      </c>
      <c r="F2211" s="13">
        <v>663.72</v>
      </c>
      <c r="G2211" s="14">
        <v>700.17</v>
      </c>
      <c r="H2211" s="13">
        <v>109632.5</v>
      </c>
      <c r="I2211" s="14">
        <v>1581180</v>
      </c>
      <c r="J2211" s="13">
        <v>0</v>
      </c>
      <c r="K2211" s="14">
        <f t="shared" si="855"/>
        <v>46.319999999999936</v>
      </c>
      <c r="L2211" s="13">
        <f t="shared" si="856"/>
        <v>6.9163232395627924E-2</v>
      </c>
      <c r="M2211" s="14">
        <f t="shared" si="857"/>
        <v>3.3928013683593342E-2</v>
      </c>
      <c r="N2211" s="13">
        <f t="shared" si="858"/>
        <v>1.2576169822251867E-2</v>
      </c>
      <c r="O2211" s="14">
        <f t="shared" si="859"/>
        <v>30.449999999999932</v>
      </c>
      <c r="P2211" s="13">
        <f t="shared" si="860"/>
        <v>4.5466762228991119E-2</v>
      </c>
      <c r="Q2211" s="14">
        <f t="shared" si="861"/>
        <v>655.32150000000013</v>
      </c>
      <c r="R2211" s="13">
        <f t="shared" si="862"/>
        <v>22.749977316463763</v>
      </c>
      <c r="S2211" s="14">
        <f t="shared" si="863"/>
        <v>7.9828266165233375</v>
      </c>
      <c r="T2211" s="13">
        <f t="shared" si="864"/>
        <v>25.799164380847671</v>
      </c>
      <c r="U2211" s="14">
        <f t="shared" si="865"/>
        <v>3.9368713495357109E-2</v>
      </c>
      <c r="V2211" s="13">
        <f t="shared" si="866"/>
        <v>4.5466762228991119E-2</v>
      </c>
      <c r="W2211" s="14">
        <f t="shared" si="867"/>
        <v>2.332744506365576E-2</v>
      </c>
      <c r="X2211" s="13">
        <f t="shared" si="868"/>
        <v>1.9490673798575777</v>
      </c>
      <c r="Y2211" s="14">
        <f t="shared" si="869"/>
        <v>710.04</v>
      </c>
      <c r="Z2211" s="13">
        <f t="shared" si="870"/>
        <v>710.04</v>
      </c>
      <c r="AA2211" s="14">
        <f t="shared" si="871"/>
        <v>593.55999999999995</v>
      </c>
      <c r="AB2211" s="13" t="b">
        <f t="shared" si="872"/>
        <v>0</v>
      </c>
      <c r="AC2211" s="14">
        <f t="shared" si="848"/>
        <v>688.07799999999997</v>
      </c>
      <c r="AD2211" s="13">
        <f t="shared" si="849"/>
        <v>26.896106429863902</v>
      </c>
      <c r="AE2211" s="14">
        <f t="shared" si="850"/>
        <v>6.4534168643896903</v>
      </c>
      <c r="AF2211" s="13">
        <f t="shared" si="851"/>
        <v>740.13</v>
      </c>
      <c r="AG2211" s="14" t="b">
        <f t="shared" si="852"/>
        <v>0</v>
      </c>
      <c r="AH2211" s="13">
        <f t="shared" si="853"/>
        <v>621.6</v>
      </c>
      <c r="AI2211" s="16" t="b">
        <f t="shared" si="854"/>
        <v>0</v>
      </c>
    </row>
    <row r="2212" spans="1:35" ht="22.5" customHeight="1">
      <c r="A2212" s="10" t="s">
        <v>35</v>
      </c>
      <c r="B2212" s="11" t="s">
        <v>36</v>
      </c>
      <c r="C2212" s="12">
        <v>44879</v>
      </c>
      <c r="D2212" s="13">
        <v>698.9</v>
      </c>
      <c r="E2212" s="14">
        <v>728.88</v>
      </c>
      <c r="F2212" s="13">
        <v>698.72</v>
      </c>
      <c r="G2212" s="14">
        <v>704.39</v>
      </c>
      <c r="H2212" s="13">
        <v>91679.85</v>
      </c>
      <c r="I2212" s="14">
        <v>1283816</v>
      </c>
      <c r="J2212" s="13">
        <v>0</v>
      </c>
      <c r="K2212" s="14">
        <f t="shared" si="855"/>
        <v>30.159999999999968</v>
      </c>
      <c r="L2212" s="13">
        <f t="shared" si="856"/>
        <v>4.3075253152805706E-2</v>
      </c>
      <c r="M2212" s="14">
        <f t="shared" si="857"/>
        <v>3.4410539137540816E-2</v>
      </c>
      <c r="N2212" s="13">
        <f t="shared" si="858"/>
        <v>1.2739914471119053E-2</v>
      </c>
      <c r="O2212" s="14">
        <f t="shared" si="859"/>
        <v>4.2200000000000273</v>
      </c>
      <c r="P2212" s="13">
        <f t="shared" si="860"/>
        <v>6.0271077024151671E-3</v>
      </c>
      <c r="Q2212" s="14">
        <f t="shared" si="861"/>
        <v>656.50300000000004</v>
      </c>
      <c r="R2212" s="13">
        <f t="shared" si="862"/>
        <v>23.120478450640572</v>
      </c>
      <c r="S2212" s="14">
        <f t="shared" si="863"/>
        <v>8.1816382833757473</v>
      </c>
      <c r="T2212" s="13">
        <f t="shared" si="864"/>
        <v>27.426829218850639</v>
      </c>
      <c r="U2212" s="14">
        <f t="shared" si="865"/>
        <v>4.1777157482678122E-2</v>
      </c>
      <c r="V2212" s="13">
        <f t="shared" si="866"/>
        <v>6.0271077024151671E-3</v>
      </c>
      <c r="W2212" s="14">
        <f t="shared" si="867"/>
        <v>2.2704958011487756E-2</v>
      </c>
      <c r="X2212" s="13">
        <f t="shared" si="868"/>
        <v>0.26545337363608879</v>
      </c>
      <c r="Y2212" s="14">
        <f t="shared" si="869"/>
        <v>728.88</v>
      </c>
      <c r="Z2212" s="13">
        <f t="shared" si="870"/>
        <v>728.88</v>
      </c>
      <c r="AA2212" s="14">
        <f t="shared" si="871"/>
        <v>593.55999999999995</v>
      </c>
      <c r="AB2212" s="13" t="b">
        <f t="shared" si="872"/>
        <v>0</v>
      </c>
      <c r="AC2212" s="14">
        <f t="shared" si="848"/>
        <v>688.39981818181832</v>
      </c>
      <c r="AD2212" s="13">
        <f t="shared" si="849"/>
        <v>26.955449949320922</v>
      </c>
      <c r="AE2212" s="14">
        <f t="shared" si="850"/>
        <v>6.5412837010721612</v>
      </c>
      <c r="AF2212" s="13">
        <f t="shared" si="851"/>
        <v>740.13</v>
      </c>
      <c r="AG2212" s="14" t="b">
        <f t="shared" si="852"/>
        <v>0</v>
      </c>
      <c r="AH2212" s="13">
        <f t="shared" si="853"/>
        <v>621.6</v>
      </c>
      <c r="AI2212" s="16" t="b">
        <f t="shared" si="854"/>
        <v>0</v>
      </c>
    </row>
    <row r="2213" spans="1:35" ht="22.5" customHeight="1">
      <c r="A2213" s="10" t="s">
        <v>35</v>
      </c>
      <c r="B2213" s="11" t="s">
        <v>36</v>
      </c>
      <c r="C2213" s="12">
        <v>44880</v>
      </c>
      <c r="D2213" s="13">
        <v>704.77</v>
      </c>
      <c r="E2213" s="14">
        <v>720.34</v>
      </c>
      <c r="F2213" s="13">
        <v>700.77</v>
      </c>
      <c r="G2213" s="14">
        <v>712.21</v>
      </c>
      <c r="H2213" s="13">
        <v>72207.350000000006</v>
      </c>
      <c r="I2213" s="14">
        <v>1010108</v>
      </c>
      <c r="J2213" s="13">
        <v>0</v>
      </c>
      <c r="K2213" s="14">
        <f t="shared" si="855"/>
        <v>19.57000000000005</v>
      </c>
      <c r="L2213" s="13">
        <f t="shared" si="856"/>
        <v>2.7782904356961412E-2</v>
      </c>
      <c r="M2213" s="14">
        <f t="shared" si="857"/>
        <v>3.4666392152556756E-2</v>
      </c>
      <c r="N2213" s="13">
        <f t="shared" si="858"/>
        <v>1.2541471119183077E-2</v>
      </c>
      <c r="O2213" s="14">
        <f t="shared" si="859"/>
        <v>7.82000000000005</v>
      </c>
      <c r="P2213" s="13">
        <f t="shared" si="860"/>
        <v>1.1101804398131788E-2</v>
      </c>
      <c r="Q2213" s="14">
        <f t="shared" si="861"/>
        <v>658.07950000000005</v>
      </c>
      <c r="R2213" s="13">
        <f t="shared" si="862"/>
        <v>22.942954528108547</v>
      </c>
      <c r="S2213" s="14">
        <f t="shared" si="863"/>
        <v>8.0458052326727962</v>
      </c>
      <c r="T2213" s="13">
        <f t="shared" si="864"/>
        <v>29.591936988815036</v>
      </c>
      <c r="U2213" s="14">
        <f t="shared" si="865"/>
        <v>4.496711565823739E-2</v>
      </c>
      <c r="V2213" s="13">
        <f t="shared" si="866"/>
        <v>1.1101804398131788E-2</v>
      </c>
      <c r="W2213" s="14">
        <f t="shared" si="867"/>
        <v>2.278960791146253E-2</v>
      </c>
      <c r="X2213" s="13">
        <f t="shared" si="868"/>
        <v>0.48714328220398617</v>
      </c>
      <c r="Y2213" s="14">
        <f t="shared" si="869"/>
        <v>728.88</v>
      </c>
      <c r="Z2213" s="13" t="b">
        <f t="shared" si="870"/>
        <v>0</v>
      </c>
      <c r="AA2213" s="14">
        <f t="shared" si="871"/>
        <v>593.55999999999995</v>
      </c>
      <c r="AB2213" s="13" t="b">
        <f t="shared" si="872"/>
        <v>0</v>
      </c>
      <c r="AC2213" s="14">
        <f t="shared" si="848"/>
        <v>688.6258181818182</v>
      </c>
      <c r="AD2213" s="13">
        <f t="shared" si="849"/>
        <v>26.821169041151453</v>
      </c>
      <c r="AE2213" s="14">
        <f t="shared" si="850"/>
        <v>6.5456215710077217</v>
      </c>
      <c r="AF2213" s="13">
        <f t="shared" si="851"/>
        <v>740.13</v>
      </c>
      <c r="AG2213" s="14" t="b">
        <f t="shared" si="852"/>
        <v>0</v>
      </c>
      <c r="AH2213" s="13">
        <f t="shared" si="853"/>
        <v>621.6</v>
      </c>
      <c r="AI2213" s="16" t="b">
        <f t="shared" si="854"/>
        <v>0</v>
      </c>
    </row>
    <row r="2214" spans="1:35" ht="22.5" customHeight="1">
      <c r="A2214" s="10" t="s">
        <v>35</v>
      </c>
      <c r="B2214" s="11" t="s">
        <v>36</v>
      </c>
      <c r="C2214" s="12">
        <v>44881</v>
      </c>
      <c r="D2214" s="13">
        <v>710.6</v>
      </c>
      <c r="E2214" s="14">
        <v>732.96</v>
      </c>
      <c r="F2214" s="13">
        <v>706.98</v>
      </c>
      <c r="G2214" s="14">
        <v>724.96</v>
      </c>
      <c r="H2214" s="13">
        <v>83602.509999999995</v>
      </c>
      <c r="I2214" s="14">
        <v>1154402</v>
      </c>
      <c r="J2214" s="13">
        <v>0</v>
      </c>
      <c r="K2214" s="14">
        <f t="shared" si="855"/>
        <v>25.980000000000018</v>
      </c>
      <c r="L2214" s="13">
        <f t="shared" si="856"/>
        <v>3.6478005082770555E-2</v>
      </c>
      <c r="M2214" s="14">
        <f t="shared" si="857"/>
        <v>3.5652159950915772E-2</v>
      </c>
      <c r="N2214" s="13">
        <f t="shared" si="858"/>
        <v>1.1813873696148241E-2</v>
      </c>
      <c r="O2214" s="14">
        <f t="shared" si="859"/>
        <v>12.75</v>
      </c>
      <c r="P2214" s="13">
        <f t="shared" si="860"/>
        <v>1.7902023279650663E-2</v>
      </c>
      <c r="Q2214" s="14">
        <f t="shared" si="861"/>
        <v>660.30200000000002</v>
      </c>
      <c r="R2214" s="13">
        <f t="shared" si="862"/>
        <v>23.094806801703122</v>
      </c>
      <c r="S2214" s="14">
        <f t="shared" si="863"/>
        <v>7.6218750283226422</v>
      </c>
      <c r="T2214" s="13">
        <f t="shared" si="864"/>
        <v>32.699188460877735</v>
      </c>
      <c r="U2214" s="14">
        <f t="shared" si="865"/>
        <v>4.9521565073069193E-2</v>
      </c>
      <c r="V2214" s="13">
        <f t="shared" si="866"/>
        <v>1.7902023279650663E-2</v>
      </c>
      <c r="W2214" s="14">
        <f t="shared" si="867"/>
        <v>2.303398058283276E-2</v>
      </c>
      <c r="X2214" s="13">
        <f t="shared" si="868"/>
        <v>0.77720058915882961</v>
      </c>
      <c r="Y2214" s="14">
        <f t="shared" si="869"/>
        <v>732.96</v>
      </c>
      <c r="Z2214" s="13">
        <f t="shared" si="870"/>
        <v>732.96</v>
      </c>
      <c r="AA2214" s="14">
        <f t="shared" si="871"/>
        <v>593.55999999999995</v>
      </c>
      <c r="AB2214" s="13" t="b">
        <f t="shared" si="872"/>
        <v>0</v>
      </c>
      <c r="AC2214" s="14">
        <f t="shared" si="848"/>
        <v>688.83981818181815</v>
      </c>
      <c r="AD2214" s="13">
        <f t="shared" si="849"/>
        <v>26.805875058585062</v>
      </c>
      <c r="AE2214" s="14">
        <f t="shared" si="850"/>
        <v>6.5524395693332416</v>
      </c>
      <c r="AF2214" s="13">
        <f t="shared" si="851"/>
        <v>740.13</v>
      </c>
      <c r="AG2214" s="14" t="b">
        <f t="shared" si="852"/>
        <v>0</v>
      </c>
      <c r="AH2214" s="13">
        <f t="shared" si="853"/>
        <v>621.6</v>
      </c>
      <c r="AI2214" s="16" t="b">
        <f t="shared" si="854"/>
        <v>0</v>
      </c>
    </row>
    <row r="2215" spans="1:35" ht="22.5" customHeight="1">
      <c r="A2215" s="10" t="s">
        <v>35</v>
      </c>
      <c r="B2215" s="11" t="s">
        <v>36</v>
      </c>
      <c r="C2215" s="12">
        <v>44882</v>
      </c>
      <c r="D2215" s="13">
        <v>727.97</v>
      </c>
      <c r="E2215" s="14">
        <v>732.64</v>
      </c>
      <c r="F2215" s="13">
        <v>711.8</v>
      </c>
      <c r="G2215" s="14">
        <v>730.75</v>
      </c>
      <c r="H2215" s="13">
        <v>90614.66</v>
      </c>
      <c r="I2215" s="14">
        <v>1249741</v>
      </c>
      <c r="J2215" s="13">
        <v>0</v>
      </c>
      <c r="K2215" s="14">
        <f t="shared" si="855"/>
        <v>20.840000000000032</v>
      </c>
      <c r="L2215" s="13">
        <f t="shared" si="856"/>
        <v>2.8746413595232882E-2</v>
      </c>
      <c r="M2215" s="14">
        <f t="shared" si="857"/>
        <v>3.5431165543463421E-2</v>
      </c>
      <c r="N2215" s="13">
        <f t="shared" si="858"/>
        <v>1.1903820027301592E-2</v>
      </c>
      <c r="O2215" s="14">
        <f t="shared" si="859"/>
        <v>5.7899999999999636</v>
      </c>
      <c r="P2215" s="13">
        <f t="shared" si="860"/>
        <v>7.986647539174524E-3</v>
      </c>
      <c r="Q2215" s="14">
        <f t="shared" si="861"/>
        <v>663.774</v>
      </c>
      <c r="R2215" s="13">
        <f t="shared" si="862"/>
        <v>22.982066461617968</v>
      </c>
      <c r="S2215" s="14">
        <f t="shared" si="863"/>
        <v>7.6414625735625794</v>
      </c>
      <c r="T2215" s="13">
        <f t="shared" si="864"/>
        <v>36.128622641888796</v>
      </c>
      <c r="U2215" s="14">
        <f t="shared" si="865"/>
        <v>5.4429101835698289E-2</v>
      </c>
      <c r="V2215" s="13">
        <f t="shared" si="866"/>
        <v>7.986647539174524E-3</v>
      </c>
      <c r="W2215" s="14">
        <f t="shared" si="867"/>
        <v>2.1807029951594E-2</v>
      </c>
      <c r="X2215" s="13">
        <f t="shared" si="868"/>
        <v>0.36624187506977468</v>
      </c>
      <c r="Y2215" s="14">
        <f t="shared" si="869"/>
        <v>732.96</v>
      </c>
      <c r="Z2215" s="13" t="b">
        <f t="shared" si="870"/>
        <v>0</v>
      </c>
      <c r="AA2215" s="14">
        <f t="shared" si="871"/>
        <v>593.55999999999995</v>
      </c>
      <c r="AB2215" s="13" t="b">
        <f t="shared" si="872"/>
        <v>0</v>
      </c>
      <c r="AC2215" s="14">
        <f t="shared" si="848"/>
        <v>688.99109090909064</v>
      </c>
      <c r="AD2215" s="13">
        <f t="shared" si="849"/>
        <v>26.697404602974423</v>
      </c>
      <c r="AE2215" s="14">
        <f t="shared" si="850"/>
        <v>6.5434415053553003</v>
      </c>
      <c r="AF2215" s="13">
        <f t="shared" si="851"/>
        <v>740.13</v>
      </c>
      <c r="AG2215" s="14" t="b">
        <f t="shared" si="852"/>
        <v>0</v>
      </c>
      <c r="AH2215" s="13">
        <f t="shared" si="853"/>
        <v>621.6</v>
      </c>
      <c r="AI2215" s="16" t="b">
        <f t="shared" si="854"/>
        <v>0</v>
      </c>
    </row>
    <row r="2216" spans="1:35" ht="22.5" customHeight="1">
      <c r="A2216" s="10" t="s">
        <v>35</v>
      </c>
      <c r="B2216" s="11" t="s">
        <v>36</v>
      </c>
      <c r="C2216" s="12">
        <v>44883</v>
      </c>
      <c r="D2216" s="13">
        <v>728.79</v>
      </c>
      <c r="E2216" s="14">
        <v>744.72</v>
      </c>
      <c r="F2216" s="13">
        <v>725.26</v>
      </c>
      <c r="G2216" s="14">
        <v>741.17</v>
      </c>
      <c r="H2216" s="13">
        <v>100617.87</v>
      </c>
      <c r="I2216" s="14">
        <v>1359839</v>
      </c>
      <c r="J2216" s="13">
        <v>0</v>
      </c>
      <c r="K2216" s="14">
        <f t="shared" si="855"/>
        <v>19.460000000000036</v>
      </c>
      <c r="L2216" s="13">
        <f t="shared" si="856"/>
        <v>2.6630174478275793E-2</v>
      </c>
      <c r="M2216" s="14">
        <f t="shared" si="857"/>
        <v>3.5128039980885248E-2</v>
      </c>
      <c r="N2216" s="13">
        <f t="shared" si="858"/>
        <v>1.2053473322332546E-2</v>
      </c>
      <c r="O2216" s="14">
        <f t="shared" si="859"/>
        <v>10.419999999999959</v>
      </c>
      <c r="P2216" s="13">
        <f t="shared" si="860"/>
        <v>1.4259322613752937E-2</v>
      </c>
      <c r="Q2216" s="14">
        <f t="shared" si="861"/>
        <v>667.3895</v>
      </c>
      <c r="R2216" s="13">
        <f t="shared" si="862"/>
        <v>22.805963138537074</v>
      </c>
      <c r="S2216" s="14">
        <f t="shared" si="863"/>
        <v>7.681666811311187</v>
      </c>
      <c r="T2216" s="13">
        <f t="shared" si="864"/>
        <v>39.880060240049779</v>
      </c>
      <c r="U2216" s="14">
        <f t="shared" si="865"/>
        <v>5.9755300675317459E-2</v>
      </c>
      <c r="V2216" s="13">
        <f t="shared" si="866"/>
        <v>1.4259322613752937E-2</v>
      </c>
      <c r="W2216" s="14">
        <f t="shared" si="867"/>
        <v>2.1858681805402878E-2</v>
      </c>
      <c r="X2216" s="13">
        <f t="shared" si="868"/>
        <v>0.65234137816253934</v>
      </c>
      <c r="Y2216" s="14">
        <f t="shared" si="869"/>
        <v>744.72</v>
      </c>
      <c r="Z2216" s="13">
        <f t="shared" si="870"/>
        <v>744.72</v>
      </c>
      <c r="AA2216" s="14">
        <f t="shared" si="871"/>
        <v>593.55999999999995</v>
      </c>
      <c r="AB2216" s="13" t="b">
        <f t="shared" si="872"/>
        <v>0</v>
      </c>
      <c r="AC2216" s="14">
        <f t="shared" si="848"/>
        <v>689.50690909090895</v>
      </c>
      <c r="AD2216" s="13">
        <f t="shared" si="849"/>
        <v>26.56581542837489</v>
      </c>
      <c r="AE2216" s="14">
        <f t="shared" si="850"/>
        <v>6.5277756973991794</v>
      </c>
      <c r="AF2216" s="13">
        <f t="shared" si="851"/>
        <v>744.72</v>
      </c>
      <c r="AG2216" s="14">
        <f t="shared" si="852"/>
        <v>744.72</v>
      </c>
      <c r="AH2216" s="13">
        <f t="shared" si="853"/>
        <v>621.6</v>
      </c>
      <c r="AI2216" s="16" t="b">
        <f t="shared" si="854"/>
        <v>0</v>
      </c>
    </row>
    <row r="2217" spans="1:35" ht="22.5" customHeight="1">
      <c r="A2217" s="10" t="s">
        <v>35</v>
      </c>
      <c r="B2217" s="11" t="s">
        <v>36</v>
      </c>
      <c r="C2217" s="12">
        <v>44886</v>
      </c>
      <c r="D2217" s="13">
        <v>739.94</v>
      </c>
      <c r="E2217" s="14">
        <v>741.54</v>
      </c>
      <c r="F2217" s="13">
        <v>713.24</v>
      </c>
      <c r="G2217" s="14">
        <v>729.57</v>
      </c>
      <c r="H2217" s="13">
        <v>100484.05</v>
      </c>
      <c r="I2217" s="14">
        <v>1375759</v>
      </c>
      <c r="J2217" s="13">
        <v>0</v>
      </c>
      <c r="K2217" s="14">
        <f t="shared" si="855"/>
        <v>28.299999999999955</v>
      </c>
      <c r="L2217" s="13">
        <f t="shared" si="856"/>
        <v>3.8182873025081908E-2</v>
      </c>
      <c r="M2217" s="14">
        <f t="shared" si="857"/>
        <v>3.5682640080424481E-2</v>
      </c>
      <c r="N2217" s="13">
        <f t="shared" si="858"/>
        <v>1.1918633042326711E-2</v>
      </c>
      <c r="O2217" s="14">
        <f t="shared" si="859"/>
        <v>-11.599999999999909</v>
      </c>
      <c r="P2217" s="13">
        <f t="shared" si="860"/>
        <v>-1.5650930285899201E-2</v>
      </c>
      <c r="Q2217" s="14">
        <f t="shared" si="861"/>
        <v>670.29150000000004</v>
      </c>
      <c r="R2217" s="13">
        <f t="shared" si="862"/>
        <v>23.080664981610219</v>
      </c>
      <c r="S2217" s="14">
        <f t="shared" si="863"/>
        <v>7.6649087439206598</v>
      </c>
      <c r="T2217" s="13">
        <f t="shared" si="864"/>
        <v>42.124353321445774</v>
      </c>
      <c r="U2217" s="14">
        <f t="shared" si="865"/>
        <v>6.2844826946851881E-2</v>
      </c>
      <c r="V2217" s="13">
        <f t="shared" si="866"/>
        <v>-1.5650930285899201E-2</v>
      </c>
      <c r="W2217" s="14">
        <f t="shared" si="867"/>
        <v>2.2359482153007423E-2</v>
      </c>
      <c r="X2217" s="13">
        <f t="shared" si="868"/>
        <v>-0.69996837041210724</v>
      </c>
      <c r="Y2217" s="14">
        <f t="shared" si="869"/>
        <v>744.72</v>
      </c>
      <c r="Z2217" s="13" t="b">
        <f t="shared" si="870"/>
        <v>0</v>
      </c>
      <c r="AA2217" s="14">
        <f t="shared" si="871"/>
        <v>593.55999999999995</v>
      </c>
      <c r="AB2217" s="13" t="b">
        <f t="shared" si="872"/>
        <v>0</v>
      </c>
      <c r="AC2217" s="14">
        <f t="shared" si="848"/>
        <v>689.33527272727247</v>
      </c>
      <c r="AD2217" s="13">
        <f t="shared" si="849"/>
        <v>26.597346056949892</v>
      </c>
      <c r="AE2217" s="14">
        <f t="shared" si="850"/>
        <v>6.5576945166527372</v>
      </c>
      <c r="AF2217" s="13">
        <f t="shared" si="851"/>
        <v>744.72</v>
      </c>
      <c r="AG2217" s="14" t="b">
        <f t="shared" si="852"/>
        <v>0</v>
      </c>
      <c r="AH2217" s="13">
        <f t="shared" si="853"/>
        <v>621.6</v>
      </c>
      <c r="AI2217" s="16" t="b">
        <f t="shared" si="854"/>
        <v>0</v>
      </c>
    </row>
    <row r="2218" spans="1:35" ht="22.5" customHeight="1">
      <c r="A2218" s="10" t="s">
        <v>35</v>
      </c>
      <c r="B2218" s="11" t="s">
        <v>36</v>
      </c>
      <c r="C2218" s="12">
        <v>44887</v>
      </c>
      <c r="D2218" s="13">
        <v>727.39</v>
      </c>
      <c r="E2218" s="14">
        <v>731.8</v>
      </c>
      <c r="F2218" s="13">
        <v>708.19</v>
      </c>
      <c r="G2218" s="14">
        <v>708.92</v>
      </c>
      <c r="H2218" s="13">
        <v>83690.149999999994</v>
      </c>
      <c r="I2218" s="14">
        <v>1151076</v>
      </c>
      <c r="J2218" s="13">
        <v>0</v>
      </c>
      <c r="K2218" s="14">
        <f t="shared" si="855"/>
        <v>23.6099999999999</v>
      </c>
      <c r="L2218" s="13">
        <f t="shared" si="856"/>
        <v>3.2361528023356081E-2</v>
      </c>
      <c r="M2218" s="14">
        <f t="shared" si="857"/>
        <v>3.6035694814652616E-2</v>
      </c>
      <c r="N2218" s="13">
        <f t="shared" si="858"/>
        <v>1.1697433532994413E-2</v>
      </c>
      <c r="O2218" s="14">
        <f t="shared" si="859"/>
        <v>-20.650000000000091</v>
      </c>
      <c r="P2218" s="13">
        <f t="shared" si="860"/>
        <v>-2.8304343654481531E-2</v>
      </c>
      <c r="Q2218" s="14">
        <f t="shared" si="861"/>
        <v>672.63999999999976</v>
      </c>
      <c r="R2218" s="13">
        <f t="shared" si="862"/>
        <v>23.107131732529702</v>
      </c>
      <c r="S2218" s="14">
        <f t="shared" si="863"/>
        <v>7.5008732649500116</v>
      </c>
      <c r="T2218" s="13">
        <f t="shared" si="864"/>
        <v>42.896092013142635</v>
      </c>
      <c r="U2218" s="14">
        <f t="shared" si="865"/>
        <v>6.3772734320204943E-2</v>
      </c>
      <c r="V2218" s="13">
        <f t="shared" si="866"/>
        <v>-2.8304343654481531E-2</v>
      </c>
      <c r="W2218" s="14">
        <f t="shared" si="867"/>
        <v>2.3181191738489083E-2</v>
      </c>
      <c r="X2218" s="13">
        <f t="shared" si="868"/>
        <v>-1.2210046823212364</v>
      </c>
      <c r="Y2218" s="14">
        <f t="shared" si="869"/>
        <v>744.72</v>
      </c>
      <c r="Z2218" s="13" t="b">
        <f t="shared" si="870"/>
        <v>0</v>
      </c>
      <c r="AA2218" s="14">
        <f t="shared" si="871"/>
        <v>593.55999999999995</v>
      </c>
      <c r="AB2218" s="13" t="b">
        <f t="shared" si="872"/>
        <v>0</v>
      </c>
      <c r="AC2218" s="14">
        <f t="shared" si="848"/>
        <v>689.15254545454536</v>
      </c>
      <c r="AD2218" s="13">
        <f t="shared" si="849"/>
        <v>26.543030674096254</v>
      </c>
      <c r="AE2218" s="14">
        <f t="shared" si="850"/>
        <v>6.4537908730448228</v>
      </c>
      <c r="AF2218" s="13">
        <f t="shared" si="851"/>
        <v>744.72</v>
      </c>
      <c r="AG2218" s="14" t="b">
        <f t="shared" si="852"/>
        <v>0</v>
      </c>
      <c r="AH2218" s="13">
        <f t="shared" si="853"/>
        <v>621.6</v>
      </c>
      <c r="AI2218" s="16" t="b">
        <f t="shared" si="854"/>
        <v>0</v>
      </c>
    </row>
    <row r="2219" spans="1:35" ht="22.5" customHeight="1">
      <c r="A2219" s="10" t="s">
        <v>35</v>
      </c>
      <c r="B2219" s="11" t="s">
        <v>36</v>
      </c>
      <c r="C2219" s="12">
        <v>44888</v>
      </c>
      <c r="D2219" s="13">
        <v>708.82</v>
      </c>
      <c r="E2219" s="14">
        <v>722.14</v>
      </c>
      <c r="F2219" s="13">
        <v>701.01</v>
      </c>
      <c r="G2219" s="14">
        <v>718.19</v>
      </c>
      <c r="H2219" s="13">
        <v>88780.56</v>
      </c>
      <c r="I2219" s="14">
        <v>1241147</v>
      </c>
      <c r="J2219" s="13">
        <v>0</v>
      </c>
      <c r="K2219" s="14">
        <f t="shared" si="855"/>
        <v>21.129999999999995</v>
      </c>
      <c r="L2219" s="13">
        <f t="shared" si="856"/>
        <v>2.9805901935338257E-2</v>
      </c>
      <c r="M2219" s="14">
        <f t="shared" si="857"/>
        <v>3.5823444401939963E-2</v>
      </c>
      <c r="N2219" s="13">
        <f t="shared" si="858"/>
        <v>1.1773607904021158E-2</v>
      </c>
      <c r="O2219" s="14">
        <f t="shared" si="859"/>
        <v>9.2700000000000955</v>
      </c>
      <c r="P2219" s="13">
        <f t="shared" si="860"/>
        <v>1.3076228629464674E-2</v>
      </c>
      <c r="Q2219" s="14">
        <f t="shared" si="861"/>
        <v>675.81549999999993</v>
      </c>
      <c r="R2219" s="13">
        <f t="shared" si="862"/>
        <v>23.008275145903216</v>
      </c>
      <c r="S2219" s="14">
        <f t="shared" si="863"/>
        <v>7.5222648465108142</v>
      </c>
      <c r="T2219" s="13">
        <f t="shared" si="864"/>
        <v>43.790443646416733</v>
      </c>
      <c r="U2219" s="14">
        <f t="shared" si="865"/>
        <v>6.4796447619826322E-2</v>
      </c>
      <c r="V2219" s="13">
        <f t="shared" si="866"/>
        <v>1.3076228629464674E-2</v>
      </c>
      <c r="W2219" s="14">
        <f t="shared" si="867"/>
        <v>2.3003412556194994E-2</v>
      </c>
      <c r="X2219" s="13">
        <f t="shared" si="868"/>
        <v>0.56844733786870882</v>
      </c>
      <c r="Y2219" s="14">
        <f t="shared" si="869"/>
        <v>744.72</v>
      </c>
      <c r="Z2219" s="13" t="b">
        <f t="shared" si="870"/>
        <v>0</v>
      </c>
      <c r="AA2219" s="14">
        <f t="shared" si="871"/>
        <v>593.55999999999995</v>
      </c>
      <c r="AB2219" s="13" t="b">
        <f t="shared" si="872"/>
        <v>0</v>
      </c>
      <c r="AC2219" s="14">
        <f t="shared" si="848"/>
        <v>689.73345454545438</v>
      </c>
      <c r="AD2219" s="13">
        <f t="shared" si="849"/>
        <v>26.444611934567234</v>
      </c>
      <c r="AE2219" s="14">
        <f t="shared" si="850"/>
        <v>6.1569177266109198</v>
      </c>
      <c r="AF2219" s="13">
        <f t="shared" si="851"/>
        <v>744.72</v>
      </c>
      <c r="AG2219" s="14" t="b">
        <f t="shared" si="852"/>
        <v>0</v>
      </c>
      <c r="AH2219" s="13">
        <f t="shared" si="853"/>
        <v>621.6</v>
      </c>
      <c r="AI2219" s="16" t="b">
        <f t="shared" si="854"/>
        <v>0</v>
      </c>
    </row>
    <row r="2220" spans="1:35" ht="22.5" customHeight="1">
      <c r="A2220" s="10" t="s">
        <v>35</v>
      </c>
      <c r="B2220" s="11" t="s">
        <v>36</v>
      </c>
      <c r="C2220" s="12">
        <v>44889</v>
      </c>
      <c r="D2220" s="13">
        <v>715.73</v>
      </c>
      <c r="E2220" s="14">
        <v>727.55</v>
      </c>
      <c r="F2220" s="13">
        <v>713.27</v>
      </c>
      <c r="G2220" s="14">
        <v>716.96</v>
      </c>
      <c r="H2220" s="13">
        <v>70136.240000000005</v>
      </c>
      <c r="I2220" s="14">
        <v>965842</v>
      </c>
      <c r="J2220" s="13">
        <v>0</v>
      </c>
      <c r="K2220" s="14">
        <f t="shared" si="855"/>
        <v>14.279999999999973</v>
      </c>
      <c r="L2220" s="13">
        <f t="shared" si="856"/>
        <v>1.9883317784987219E-2</v>
      </c>
      <c r="M2220" s="14">
        <f t="shared" si="857"/>
        <v>3.4994582246953967E-2</v>
      </c>
      <c r="N2220" s="13">
        <f t="shared" si="858"/>
        <v>1.2298225135504352E-2</v>
      </c>
      <c r="O2220" s="14">
        <f t="shared" si="859"/>
        <v>-1.2300000000000182</v>
      </c>
      <c r="P2220" s="13">
        <f t="shared" si="860"/>
        <v>-1.7126387167741379E-3</v>
      </c>
      <c r="Q2220" s="14">
        <f t="shared" si="861"/>
        <v>679.84150000000011</v>
      </c>
      <c r="R2220" s="13">
        <f t="shared" si="862"/>
        <v>22.571861388608053</v>
      </c>
      <c r="S2220" s="14">
        <f t="shared" si="863"/>
        <v>7.8280759718498132</v>
      </c>
      <c r="T2220" s="13">
        <f t="shared" si="864"/>
        <v>43.686568562316722</v>
      </c>
      <c r="U2220" s="14">
        <f t="shared" si="865"/>
        <v>6.4259932002263348E-2</v>
      </c>
      <c r="V2220" s="13">
        <f t="shared" si="866"/>
        <v>-1.7126387167741379E-3</v>
      </c>
      <c r="W2220" s="14">
        <f t="shared" si="867"/>
        <v>2.1753099844869384E-2</v>
      </c>
      <c r="X2220" s="13">
        <f t="shared" si="868"/>
        <v>-7.8730789128340042E-2</v>
      </c>
      <c r="Y2220" s="14">
        <f t="shared" si="869"/>
        <v>744.72</v>
      </c>
      <c r="Z2220" s="13" t="b">
        <f t="shared" si="870"/>
        <v>0</v>
      </c>
      <c r="AA2220" s="14">
        <f t="shared" si="871"/>
        <v>593.55999999999995</v>
      </c>
      <c r="AB2220" s="13" t="b">
        <f t="shared" si="872"/>
        <v>0</v>
      </c>
      <c r="AC2220" s="14">
        <f t="shared" si="848"/>
        <v>690.24927272727257</v>
      </c>
      <c r="AD2220" s="13">
        <f t="shared" si="849"/>
        <v>26.223437172120558</v>
      </c>
      <c r="AE2220" s="14">
        <f t="shared" si="850"/>
        <v>6.120329088222956</v>
      </c>
      <c r="AF2220" s="13">
        <f t="shared" si="851"/>
        <v>744.72</v>
      </c>
      <c r="AG2220" s="14" t="b">
        <f t="shared" si="852"/>
        <v>0</v>
      </c>
      <c r="AH2220" s="13">
        <f t="shared" si="853"/>
        <v>621.6</v>
      </c>
      <c r="AI2220" s="16" t="b">
        <f t="shared" si="854"/>
        <v>0</v>
      </c>
    </row>
    <row r="2221" spans="1:35" ht="22.5" customHeight="1">
      <c r="A2221" s="10" t="s">
        <v>35</v>
      </c>
      <c r="B2221" s="11" t="s">
        <v>36</v>
      </c>
      <c r="C2221" s="12">
        <v>44890</v>
      </c>
      <c r="D2221" s="13">
        <v>717.17</v>
      </c>
      <c r="E2221" s="14">
        <v>743.5</v>
      </c>
      <c r="F2221" s="13">
        <v>709.07</v>
      </c>
      <c r="G2221" s="14">
        <v>742.19</v>
      </c>
      <c r="H2221" s="13">
        <v>87634.58</v>
      </c>
      <c r="I2221" s="14">
        <v>1201312</v>
      </c>
      <c r="J2221" s="13">
        <v>0</v>
      </c>
      <c r="K2221" s="14">
        <f t="shared" si="855"/>
        <v>34.42999999999995</v>
      </c>
      <c r="L2221" s="13">
        <f t="shared" si="856"/>
        <v>4.8022204864985422E-2</v>
      </c>
      <c r="M2221" s="14">
        <f t="shared" si="857"/>
        <v>3.5480350902622325E-2</v>
      </c>
      <c r="N2221" s="13">
        <f t="shared" si="858"/>
        <v>1.262351402145505E-2</v>
      </c>
      <c r="O2221" s="14">
        <f t="shared" si="859"/>
        <v>25.230000000000018</v>
      </c>
      <c r="P2221" s="13">
        <f t="shared" si="860"/>
        <v>3.5190247712564182E-2</v>
      </c>
      <c r="Q2221" s="14">
        <f t="shared" si="861"/>
        <v>686.02000000000021</v>
      </c>
      <c r="R2221" s="13">
        <f t="shared" si="862"/>
        <v>23.164768319177647</v>
      </c>
      <c r="S2221" s="14">
        <f t="shared" si="863"/>
        <v>8.202145162282708</v>
      </c>
      <c r="T2221" s="13">
        <f t="shared" si="864"/>
        <v>43.327884554868362</v>
      </c>
      <c r="U2221" s="14">
        <f t="shared" si="865"/>
        <v>6.3158340215836786E-2</v>
      </c>
      <c r="V2221" s="13">
        <f t="shared" si="866"/>
        <v>3.5190247712564182E-2</v>
      </c>
      <c r="W2221" s="14">
        <f t="shared" si="867"/>
        <v>2.1104023679807446E-2</v>
      </c>
      <c r="X2221" s="13">
        <f t="shared" si="868"/>
        <v>1.667466273089647</v>
      </c>
      <c r="Y2221" s="14">
        <f t="shared" si="869"/>
        <v>744.72</v>
      </c>
      <c r="Z2221" s="13" t="b">
        <f t="shared" si="870"/>
        <v>0</v>
      </c>
      <c r="AA2221" s="14">
        <f t="shared" si="871"/>
        <v>593.55999999999995</v>
      </c>
      <c r="AB2221" s="13" t="b">
        <f t="shared" si="872"/>
        <v>0</v>
      </c>
      <c r="AC2221" s="14">
        <f t="shared" si="848"/>
        <v>691.37781818181804</v>
      </c>
      <c r="AD2221" s="13">
        <f t="shared" si="849"/>
        <v>26.37264740535473</v>
      </c>
      <c r="AE2221" s="14">
        <f t="shared" si="850"/>
        <v>6.3654012862783045</v>
      </c>
      <c r="AF2221" s="13">
        <f t="shared" si="851"/>
        <v>744.72</v>
      </c>
      <c r="AG2221" s="14" t="b">
        <f t="shared" si="852"/>
        <v>0</v>
      </c>
      <c r="AH2221" s="13">
        <f t="shared" si="853"/>
        <v>621.6</v>
      </c>
      <c r="AI2221" s="16" t="b">
        <f t="shared" si="854"/>
        <v>0</v>
      </c>
    </row>
    <row r="2222" spans="1:35" ht="22.5" customHeight="1">
      <c r="A2222" s="10" t="s">
        <v>35</v>
      </c>
      <c r="B2222" s="11" t="s">
        <v>36</v>
      </c>
      <c r="C2222" s="12">
        <v>44893</v>
      </c>
      <c r="D2222" s="13">
        <v>742.46</v>
      </c>
      <c r="E2222" s="14">
        <v>749.19</v>
      </c>
      <c r="F2222" s="13">
        <v>729.75</v>
      </c>
      <c r="G2222" s="14">
        <v>741.25</v>
      </c>
      <c r="H2222" s="13">
        <v>86884.51</v>
      </c>
      <c r="I2222" s="14">
        <v>1166728</v>
      </c>
      <c r="J2222" s="13">
        <v>0</v>
      </c>
      <c r="K2222" s="14">
        <f t="shared" si="855"/>
        <v>19.440000000000055</v>
      </c>
      <c r="L2222" s="13">
        <f t="shared" si="856"/>
        <v>2.6192753877039645E-2</v>
      </c>
      <c r="M2222" s="14">
        <f t="shared" si="857"/>
        <v>3.4749155775033035E-2</v>
      </c>
      <c r="N2222" s="13">
        <f t="shared" si="858"/>
        <v>1.2721302884068506E-2</v>
      </c>
      <c r="O2222" s="14">
        <f t="shared" si="859"/>
        <v>-0.94000000000005457</v>
      </c>
      <c r="P2222" s="13">
        <f t="shared" si="860"/>
        <v>-1.2665220496100116E-3</v>
      </c>
      <c r="Q2222" s="14">
        <f t="shared" si="861"/>
        <v>693.06050000000005</v>
      </c>
      <c r="R2222" s="13">
        <f t="shared" si="862"/>
        <v>22.978529903218767</v>
      </c>
      <c r="S2222" s="14">
        <f t="shared" si="863"/>
        <v>8.2577949618271962</v>
      </c>
      <c r="T2222" s="13">
        <f t="shared" si="864"/>
        <v>40.17533776771517</v>
      </c>
      <c r="U2222" s="14">
        <f t="shared" si="865"/>
        <v>5.7968009672626226E-2</v>
      </c>
      <c r="V2222" s="13">
        <f t="shared" si="866"/>
        <v>-1.2665220496100116E-3</v>
      </c>
      <c r="W2222" s="14">
        <f t="shared" si="867"/>
        <v>1.924133079893435E-2</v>
      </c>
      <c r="X2222" s="13">
        <f t="shared" si="868"/>
        <v>-6.5822996488379887E-2</v>
      </c>
      <c r="Y2222" s="14">
        <f t="shared" si="869"/>
        <v>749.19</v>
      </c>
      <c r="Z2222" s="13">
        <f t="shared" si="870"/>
        <v>749.19</v>
      </c>
      <c r="AA2222" s="14">
        <f t="shared" si="871"/>
        <v>593.55999999999995</v>
      </c>
      <c r="AB2222" s="13" t="b">
        <f t="shared" si="872"/>
        <v>0</v>
      </c>
      <c r="AC2222" s="14">
        <f t="shared" si="848"/>
        <v>692.67163636363625</v>
      </c>
      <c r="AD2222" s="13">
        <f t="shared" si="849"/>
        <v>26.246599270711918</v>
      </c>
      <c r="AE2222" s="14">
        <f t="shared" si="850"/>
        <v>6.361489475757093</v>
      </c>
      <c r="AF2222" s="13">
        <f t="shared" si="851"/>
        <v>749.19</v>
      </c>
      <c r="AG2222" s="14">
        <f t="shared" si="852"/>
        <v>749.19</v>
      </c>
      <c r="AH2222" s="13">
        <f t="shared" si="853"/>
        <v>621.6</v>
      </c>
      <c r="AI2222" s="16" t="b">
        <f t="shared" si="854"/>
        <v>0</v>
      </c>
    </row>
    <row r="2223" spans="1:35" ht="22.5" customHeight="1">
      <c r="A2223" s="10" t="s">
        <v>35</v>
      </c>
      <c r="B2223" s="11" t="s">
        <v>36</v>
      </c>
      <c r="C2223" s="12">
        <v>44894</v>
      </c>
      <c r="D2223" s="13">
        <v>743.37</v>
      </c>
      <c r="E2223" s="14">
        <v>768.09</v>
      </c>
      <c r="F2223" s="13">
        <v>743.35</v>
      </c>
      <c r="G2223" s="14">
        <v>758.4</v>
      </c>
      <c r="H2223" s="13">
        <v>92732.83</v>
      </c>
      <c r="I2223" s="14">
        <v>1215936</v>
      </c>
      <c r="J2223" s="13">
        <v>0</v>
      </c>
      <c r="K2223" s="14">
        <f t="shared" si="855"/>
        <v>26.840000000000032</v>
      </c>
      <c r="L2223" s="13">
        <f t="shared" si="856"/>
        <v>3.6209106239460415E-2</v>
      </c>
      <c r="M2223" s="14">
        <f t="shared" si="857"/>
        <v>3.4120566386453118E-2</v>
      </c>
      <c r="N2223" s="13">
        <f t="shared" si="858"/>
        <v>1.2294925524359792E-2</v>
      </c>
      <c r="O2223" s="14">
        <f t="shared" si="859"/>
        <v>17.149999999999977</v>
      </c>
      <c r="P2223" s="13">
        <f t="shared" si="860"/>
        <v>2.3136593591905535E-2</v>
      </c>
      <c r="Q2223" s="14">
        <f t="shared" si="861"/>
        <v>699.91949999999997</v>
      </c>
      <c r="R2223" s="13">
        <f t="shared" si="862"/>
        <v>23.17160340805783</v>
      </c>
      <c r="S2223" s="14">
        <f t="shared" si="863"/>
        <v>8.1883469831089251</v>
      </c>
      <c r="T2223" s="13">
        <f t="shared" si="864"/>
        <v>39.018220420080674</v>
      </c>
      <c r="U2223" s="14">
        <f t="shared" si="865"/>
        <v>5.5746725759291856E-2</v>
      </c>
      <c r="V2223" s="13">
        <f t="shared" si="866"/>
        <v>2.3136593591905535E-2</v>
      </c>
      <c r="W2223" s="14">
        <f t="shared" si="867"/>
        <v>1.8655179568718202E-2</v>
      </c>
      <c r="X2223" s="13">
        <f t="shared" si="868"/>
        <v>1.2402235800882859</v>
      </c>
      <c r="Y2223" s="14">
        <f t="shared" si="869"/>
        <v>768.09</v>
      </c>
      <c r="Z2223" s="13">
        <f t="shared" si="870"/>
        <v>768.09</v>
      </c>
      <c r="AA2223" s="14">
        <f t="shared" si="871"/>
        <v>612.91999999999996</v>
      </c>
      <c r="AB2223" s="13" t="b">
        <f t="shared" si="872"/>
        <v>0</v>
      </c>
      <c r="AC2223" s="14">
        <f t="shared" si="848"/>
        <v>693.84963636363625</v>
      </c>
      <c r="AD2223" s="13">
        <f t="shared" si="849"/>
        <v>26.257388374880794</v>
      </c>
      <c r="AE2223" s="14">
        <f t="shared" si="850"/>
        <v>6.246634962135067</v>
      </c>
      <c r="AF2223" s="13">
        <f t="shared" si="851"/>
        <v>768.09</v>
      </c>
      <c r="AG2223" s="14">
        <f t="shared" si="852"/>
        <v>768.09</v>
      </c>
      <c r="AH2223" s="13">
        <f t="shared" si="853"/>
        <v>621.6</v>
      </c>
      <c r="AI2223" s="16" t="b">
        <f t="shared" si="854"/>
        <v>0</v>
      </c>
    </row>
    <row r="2224" spans="1:35" ht="22.5" customHeight="1">
      <c r="A2224" s="10" t="s">
        <v>35</v>
      </c>
      <c r="B2224" s="11" t="s">
        <v>36</v>
      </c>
      <c r="C2224" s="12">
        <v>44895</v>
      </c>
      <c r="D2224" s="13">
        <v>758.75</v>
      </c>
      <c r="E2224" s="14">
        <v>762.65</v>
      </c>
      <c r="F2224" s="13">
        <v>748.29</v>
      </c>
      <c r="G2224" s="14">
        <v>759.03</v>
      </c>
      <c r="H2224" s="13">
        <v>70516.320000000007</v>
      </c>
      <c r="I2224" s="14">
        <v>928035</v>
      </c>
      <c r="J2224" s="13">
        <v>0</v>
      </c>
      <c r="K2224" s="14">
        <f t="shared" si="855"/>
        <v>14.360000000000014</v>
      </c>
      <c r="L2224" s="13">
        <f t="shared" si="856"/>
        <v>1.8934599156118163E-2</v>
      </c>
      <c r="M2224" s="14">
        <f t="shared" si="857"/>
        <v>3.3616119627475911E-2</v>
      </c>
      <c r="N2224" s="13">
        <f t="shared" si="858"/>
        <v>1.271485499572241E-2</v>
      </c>
      <c r="O2224" s="14">
        <f t="shared" si="859"/>
        <v>0.62999999999999545</v>
      </c>
      <c r="P2224" s="13">
        <f t="shared" si="860"/>
        <v>8.3069620253163959E-4</v>
      </c>
      <c r="Q2224" s="14">
        <f t="shared" si="861"/>
        <v>706.78899999999999</v>
      </c>
      <c r="R2224" s="13">
        <f t="shared" si="862"/>
        <v>22.731023237654941</v>
      </c>
      <c r="S2224" s="14">
        <f t="shared" si="863"/>
        <v>8.3585041944369802</v>
      </c>
      <c r="T2224" s="13">
        <f t="shared" si="864"/>
        <v>36.654468336070572</v>
      </c>
      <c r="U2224" s="14">
        <f t="shared" si="865"/>
        <v>5.1860552917590078E-2</v>
      </c>
      <c r="V2224" s="13">
        <f t="shared" si="866"/>
        <v>8.3069620253163959E-4</v>
      </c>
      <c r="W2224" s="14">
        <f t="shared" si="867"/>
        <v>1.8651061379633717E-2</v>
      </c>
      <c r="X2224" s="13">
        <f t="shared" si="868"/>
        <v>4.4538816618700842E-2</v>
      </c>
      <c r="Y2224" s="14">
        <f t="shared" si="869"/>
        <v>768.09</v>
      </c>
      <c r="Z2224" s="13" t="b">
        <f t="shared" si="870"/>
        <v>0</v>
      </c>
      <c r="AA2224" s="14">
        <f t="shared" si="871"/>
        <v>615.74</v>
      </c>
      <c r="AB2224" s="13" t="b">
        <f t="shared" si="872"/>
        <v>0</v>
      </c>
      <c r="AC2224" s="14">
        <f t="shared" si="848"/>
        <v>695.0554545454545</v>
      </c>
      <c r="AD2224" s="13">
        <f t="shared" si="849"/>
        <v>26.041072222610232</v>
      </c>
      <c r="AE2224" s="14">
        <f t="shared" si="850"/>
        <v>6.2149969052274141</v>
      </c>
      <c r="AF2224" s="13">
        <f t="shared" si="851"/>
        <v>768.09</v>
      </c>
      <c r="AG2224" s="14" t="b">
        <f t="shared" si="852"/>
        <v>0</v>
      </c>
      <c r="AH2224" s="13">
        <f t="shared" si="853"/>
        <v>621.6</v>
      </c>
      <c r="AI2224" s="16" t="b">
        <f t="shared" si="854"/>
        <v>0</v>
      </c>
    </row>
    <row r="2225" spans="1:35" ht="22.5" customHeight="1">
      <c r="A2225" s="10" t="s">
        <v>35</v>
      </c>
      <c r="B2225" s="11" t="s">
        <v>36</v>
      </c>
      <c r="C2225" s="12">
        <v>44896</v>
      </c>
      <c r="D2225" s="13">
        <v>762.59</v>
      </c>
      <c r="E2225" s="14">
        <v>771.91</v>
      </c>
      <c r="F2225" s="13">
        <v>754.52</v>
      </c>
      <c r="G2225" s="14">
        <v>758.45</v>
      </c>
      <c r="H2225" s="13">
        <v>85810.48</v>
      </c>
      <c r="I2225" s="14">
        <v>1122353</v>
      </c>
      <c r="J2225" s="13">
        <v>0</v>
      </c>
      <c r="K2225" s="14">
        <f t="shared" si="855"/>
        <v>17.389999999999986</v>
      </c>
      <c r="L2225" s="13">
        <f t="shared" si="856"/>
        <v>2.2910820389180912E-2</v>
      </c>
      <c r="M2225" s="14">
        <f t="shared" si="857"/>
        <v>3.3457047044206691E-2</v>
      </c>
      <c r="N2225" s="13">
        <f t="shared" si="858"/>
        <v>1.2833287886194089E-2</v>
      </c>
      <c r="O2225" s="14">
        <f t="shared" si="859"/>
        <v>-0.57999999999992724</v>
      </c>
      <c r="P2225" s="13">
        <f t="shared" si="860"/>
        <v>-7.641331699668357E-4</v>
      </c>
      <c r="Q2225" s="14">
        <f t="shared" si="861"/>
        <v>713.42400000000009</v>
      </c>
      <c r="R2225" s="13">
        <f t="shared" si="862"/>
        <v>22.463972075772194</v>
      </c>
      <c r="S2225" s="14">
        <f t="shared" si="863"/>
        <v>8.3096215633634873</v>
      </c>
      <c r="T2225" s="13">
        <f t="shared" si="864"/>
        <v>33.235580241662703</v>
      </c>
      <c r="U2225" s="14">
        <f t="shared" si="865"/>
        <v>4.6586013705261803E-2</v>
      </c>
      <c r="V2225" s="13">
        <f t="shared" si="866"/>
        <v>-7.641331699668357E-4</v>
      </c>
      <c r="W2225" s="14">
        <f t="shared" si="867"/>
        <v>1.8798036742894174E-2</v>
      </c>
      <c r="X2225" s="13">
        <f t="shared" si="868"/>
        <v>-4.0649626363544848E-2</v>
      </c>
      <c r="Y2225" s="14">
        <f t="shared" si="869"/>
        <v>771.91</v>
      </c>
      <c r="Z2225" s="13">
        <f t="shared" si="870"/>
        <v>771.91</v>
      </c>
      <c r="AA2225" s="14">
        <f t="shared" si="871"/>
        <v>619.97</v>
      </c>
      <c r="AB2225" s="13" t="b">
        <f t="shared" si="872"/>
        <v>0</v>
      </c>
      <c r="AC2225" s="14">
        <f t="shared" si="848"/>
        <v>696.45909090909083</v>
      </c>
      <c r="AD2225" s="13">
        <f t="shared" si="849"/>
        <v>25.883780000380955</v>
      </c>
      <c r="AE2225" s="14">
        <f t="shared" si="850"/>
        <v>6.2382587249321366</v>
      </c>
      <c r="AF2225" s="13">
        <f t="shared" si="851"/>
        <v>771.91</v>
      </c>
      <c r="AG2225" s="14">
        <f t="shared" si="852"/>
        <v>771.91</v>
      </c>
      <c r="AH2225" s="13">
        <f t="shared" si="853"/>
        <v>621.6</v>
      </c>
      <c r="AI2225" s="16" t="b">
        <f t="shared" si="854"/>
        <v>0</v>
      </c>
    </row>
    <row r="2226" spans="1:35" ht="22.5" customHeight="1">
      <c r="A2226" s="17" t="s">
        <v>35</v>
      </c>
      <c r="B2226" s="11" t="s">
        <v>36</v>
      </c>
      <c r="C2226" s="12">
        <v>44897</v>
      </c>
      <c r="D2226" s="13">
        <v>759.84</v>
      </c>
      <c r="E2226" s="14">
        <v>785.2</v>
      </c>
      <c r="F2226" s="13">
        <v>756.2</v>
      </c>
      <c r="G2226" s="14">
        <v>780.7</v>
      </c>
      <c r="H2226" s="13">
        <v>22509.17</v>
      </c>
      <c r="I2226" s="14">
        <v>1103247</v>
      </c>
      <c r="J2226" s="13">
        <v>0</v>
      </c>
      <c r="K2226" s="14">
        <f t="shared" si="855"/>
        <v>29</v>
      </c>
      <c r="L2226" s="13">
        <f t="shared" si="856"/>
        <v>3.8235875799327572E-2</v>
      </c>
      <c r="M2226" s="14">
        <f t="shared" si="857"/>
        <v>3.2542632284432757E-2</v>
      </c>
      <c r="N2226" s="13">
        <f t="shared" si="858"/>
        <v>1.1705136504722101E-2</v>
      </c>
      <c r="O2226" s="14">
        <f t="shared" si="859"/>
        <v>22.25</v>
      </c>
      <c r="P2226" s="13">
        <f t="shared" si="860"/>
        <v>2.9336146087415121E-2</v>
      </c>
      <c r="Q2226" s="14">
        <f t="shared" si="861"/>
        <v>719.85850000000005</v>
      </c>
      <c r="R2226" s="13">
        <f t="shared" si="862"/>
        <v>22.790773471983584</v>
      </c>
      <c r="S2226" s="14">
        <f t="shared" si="863"/>
        <v>7.9426684333481319</v>
      </c>
      <c r="T2226" s="13">
        <f t="shared" si="864"/>
        <v>33.180115170836892</v>
      </c>
      <c r="U2226" s="14">
        <f t="shared" si="865"/>
        <v>4.6092551759598435E-2</v>
      </c>
      <c r="V2226" s="13">
        <f t="shared" si="866"/>
        <v>2.9336146087415121E-2</v>
      </c>
      <c r="W2226" s="14">
        <f t="shared" si="867"/>
        <v>1.7849870042329657E-2</v>
      </c>
      <c r="X2226" s="13">
        <f t="shared" si="868"/>
        <v>1.6434935390479932</v>
      </c>
      <c r="Y2226" s="14">
        <f t="shared" si="869"/>
        <v>785.2</v>
      </c>
      <c r="Z2226" s="13">
        <f t="shared" si="870"/>
        <v>785.2</v>
      </c>
      <c r="AA2226" s="14">
        <f t="shared" si="871"/>
        <v>644.62</v>
      </c>
      <c r="AB2226" s="13" t="b">
        <f t="shared" si="872"/>
        <v>0</v>
      </c>
      <c r="AC2226" s="14">
        <f t="shared" si="848"/>
        <v>697.82145454545423</v>
      </c>
      <c r="AD2226" s="13">
        <f t="shared" si="849"/>
        <v>25.940438545828574</v>
      </c>
      <c r="AE2226" s="14">
        <f t="shared" si="850"/>
        <v>6.2338701113879855</v>
      </c>
      <c r="AF2226" s="13">
        <f t="shared" si="851"/>
        <v>785.2</v>
      </c>
      <c r="AG2226" s="14">
        <f t="shared" si="852"/>
        <v>785.2</v>
      </c>
      <c r="AH2226" s="13">
        <f t="shared" si="853"/>
        <v>621.6</v>
      </c>
      <c r="AI2226" s="16" t="b">
        <f t="shared" si="854"/>
        <v>0</v>
      </c>
    </row>
    <row r="2228" spans="1:35">
      <c r="A2228" s="18" t="s">
        <v>37</v>
      </c>
    </row>
  </sheetData>
  <autoFilter ref="A1:AI2226" xr:uid="{00000000-0009-0000-0000-000000000000}"/>
  <sortState xmlns:xlrd2="http://schemas.microsoft.com/office/spreadsheetml/2017/richdata2" ref="A2:AI2226">
    <sortCondition ref="C2"/>
  </sortState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lxy</cp:lastModifiedBy>
  <dcterms:created xsi:type="dcterms:W3CDTF">2022-12-01T15:43:00Z</dcterms:created>
  <dcterms:modified xsi:type="dcterms:W3CDTF">2023-11-01T07:33:31Z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5368FFDA9D0B447DA92FC29DB3D0478D</vt:lpwstr>
  </property>
  <property fmtid="{D5CDD505-2E9C-101B-9397-08002B2CF9AE}" pid="3" name="KSOProductBuildVer">
    <vt:lpwstr>2052-11.1.0.12763</vt:lpwstr>
  </property>
</Properties>
</file>